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33060" windowHeight="17835" activeTab="1"/>
  </bookViews>
  <sheets>
    <sheet name="raw" sheetId="1" r:id="rId1"/>
    <sheet name="fil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AH3" i="2"/>
  <c r="AH2" i="2" s="1"/>
  <c r="AI3" i="2"/>
  <c r="AI2" i="2" s="1"/>
  <c r="AG3" i="2"/>
  <c r="AG2" i="2" s="1"/>
  <c r="AE2" i="2"/>
  <c r="AE3" i="2" s="1"/>
  <c r="W415" i="2" s="1"/>
  <c r="AD2" i="2"/>
  <c r="AD3" i="2" s="1"/>
  <c r="V64" i="2" s="1"/>
  <c r="AC2" i="2"/>
  <c r="AC3" i="2" s="1"/>
  <c r="U15" i="2" s="1"/>
  <c r="W813" i="2" l="1"/>
  <c r="W689" i="2"/>
  <c r="W569" i="2"/>
  <c r="W447" i="2"/>
  <c r="U813" i="2"/>
  <c r="U801" i="2"/>
  <c r="U789" i="2"/>
  <c r="U777" i="2"/>
  <c r="U765" i="2"/>
  <c r="U753" i="2"/>
  <c r="U741" i="2"/>
  <c r="U729" i="2"/>
  <c r="U717" i="2"/>
  <c r="U709" i="2"/>
  <c r="U697" i="2"/>
  <c r="U685" i="2"/>
  <c r="U673" i="2"/>
  <c r="U661" i="2"/>
  <c r="U650" i="2"/>
  <c r="U638" i="2"/>
  <c r="U626" i="2"/>
  <c r="U614" i="2"/>
  <c r="U596" i="2"/>
  <c r="U584" i="2"/>
  <c r="U573" i="2"/>
  <c r="U561" i="2"/>
  <c r="U549" i="2"/>
  <c r="U539" i="2"/>
  <c r="U527" i="2"/>
  <c r="U515" i="2"/>
  <c r="U503" i="2"/>
  <c r="U491" i="2"/>
  <c r="U479" i="2"/>
  <c r="U471" i="2"/>
  <c r="U459" i="2"/>
  <c r="U451" i="2"/>
  <c r="U439" i="2"/>
  <c r="U427" i="2"/>
  <c r="U415" i="2"/>
  <c r="U403" i="2"/>
  <c r="U395" i="2"/>
  <c r="U384" i="2"/>
  <c r="U372" i="2"/>
  <c r="U360" i="2"/>
  <c r="U348" i="2"/>
  <c r="U336" i="2"/>
  <c r="U324" i="2"/>
  <c r="U312" i="2"/>
  <c r="U300" i="2"/>
  <c r="U288" i="2"/>
  <c r="U276" i="2"/>
  <c r="U264" i="2"/>
  <c r="U252" i="2"/>
  <c r="U240" i="2"/>
  <c r="U228" i="2"/>
  <c r="U220" i="2"/>
  <c r="U212" i="2"/>
  <c r="U204" i="2"/>
  <c r="U196" i="2"/>
  <c r="U188" i="2"/>
  <c r="U179" i="2"/>
  <c r="U163" i="2"/>
  <c r="U155" i="2"/>
  <c r="U119" i="2"/>
  <c r="U87" i="2"/>
  <c r="U55" i="2"/>
  <c r="U23" i="2"/>
  <c r="V804" i="2"/>
  <c r="V772" i="2"/>
  <c r="V740" i="2"/>
  <c r="V712" i="2"/>
  <c r="V680" i="2"/>
  <c r="V649" i="2"/>
  <c r="V617" i="2"/>
  <c r="V580" i="2"/>
  <c r="V548" i="2"/>
  <c r="V486" i="2"/>
  <c r="V426" i="2"/>
  <c r="V363" i="2"/>
  <c r="V331" i="2"/>
  <c r="V299" i="2"/>
  <c r="V267" i="2"/>
  <c r="V235" i="2"/>
  <c r="V203" i="2"/>
  <c r="V171" i="2"/>
  <c r="V139" i="2"/>
  <c r="V107" i="2"/>
  <c r="U812" i="2"/>
  <c r="U804" i="2"/>
  <c r="U796" i="2"/>
  <c r="U788" i="2"/>
  <c r="U780" i="2"/>
  <c r="U772" i="2"/>
  <c r="U764" i="2"/>
  <c r="U756" i="2"/>
  <c r="U744" i="2"/>
  <c r="U736" i="2"/>
  <c r="U728" i="2"/>
  <c r="U716" i="2"/>
  <c r="U712" i="2"/>
  <c r="U704" i="2"/>
  <c r="U696" i="2"/>
  <c r="U688" i="2"/>
  <c r="U680" i="2"/>
  <c r="U672" i="2"/>
  <c r="U664" i="2"/>
  <c r="U657" i="2"/>
  <c r="U653" i="2"/>
  <c r="U645" i="2"/>
  <c r="U633" i="2"/>
  <c r="U625" i="2"/>
  <c r="U617" i="2"/>
  <c r="U609" i="2"/>
  <c r="U607" i="2"/>
  <c r="U599" i="2"/>
  <c r="U591" i="2"/>
  <c r="U583" i="2"/>
  <c r="U576" i="2"/>
  <c r="U568" i="2"/>
  <c r="U556" i="2"/>
  <c r="U548" i="2"/>
  <c r="U542" i="2"/>
  <c r="U538" i="2"/>
  <c r="U534" i="2"/>
  <c r="U526" i="2"/>
  <c r="U522" i="2"/>
  <c r="U518" i="2"/>
  <c r="U514" i="2"/>
  <c r="U510" i="2"/>
  <c r="U506" i="2"/>
  <c r="U502" i="2"/>
  <c r="U498" i="2"/>
  <c r="U494" i="2"/>
  <c r="U490" i="2"/>
  <c r="U486" i="2"/>
  <c r="U482" i="2"/>
  <c r="U478" i="2"/>
  <c r="U474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394" i="2"/>
  <c r="U390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31" i="2"/>
  <c r="U327" i="2"/>
  <c r="U323" i="2"/>
  <c r="U319" i="2"/>
  <c r="U315" i="2"/>
  <c r="U311" i="2"/>
  <c r="U307" i="2"/>
  <c r="U303" i="2"/>
  <c r="U299" i="2"/>
  <c r="U295" i="2"/>
  <c r="U291" i="2"/>
  <c r="U287" i="2"/>
  <c r="U283" i="2"/>
  <c r="U279" i="2"/>
  <c r="U275" i="2"/>
  <c r="U271" i="2"/>
  <c r="U267" i="2"/>
  <c r="U263" i="2"/>
  <c r="U259" i="2"/>
  <c r="U255" i="2"/>
  <c r="U251" i="2"/>
  <c r="U247" i="2"/>
  <c r="U243" i="2"/>
  <c r="U239" i="2"/>
  <c r="U235" i="2"/>
  <c r="U231" i="2"/>
  <c r="U227" i="2"/>
  <c r="U223" i="2"/>
  <c r="U219" i="2"/>
  <c r="U215" i="2"/>
  <c r="U211" i="2"/>
  <c r="U207" i="2"/>
  <c r="U203" i="2"/>
  <c r="U199" i="2"/>
  <c r="U195" i="2"/>
  <c r="U191" i="2"/>
  <c r="U187" i="2"/>
  <c r="U183" i="2"/>
  <c r="U176" i="2"/>
  <c r="U168" i="2"/>
  <c r="U160" i="2"/>
  <c r="U152" i="2"/>
  <c r="U144" i="2"/>
  <c r="U136" i="2"/>
  <c r="U128" i="2"/>
  <c r="U115" i="2"/>
  <c r="U99" i="2"/>
  <c r="U83" i="2"/>
  <c r="U67" i="2"/>
  <c r="U51" i="2"/>
  <c r="U35" i="2"/>
  <c r="U19" i="2"/>
  <c r="U3" i="2"/>
  <c r="V800" i="2"/>
  <c r="V784" i="2"/>
  <c r="V768" i="2"/>
  <c r="V752" i="2"/>
  <c r="V736" i="2"/>
  <c r="V720" i="2"/>
  <c r="V708" i="2"/>
  <c r="V692" i="2"/>
  <c r="V676" i="2"/>
  <c r="V660" i="2"/>
  <c r="V645" i="2"/>
  <c r="V629" i="2"/>
  <c r="V613" i="2"/>
  <c r="V603" i="2"/>
  <c r="V572" i="2"/>
  <c r="V542" i="2"/>
  <c r="V510" i="2"/>
  <c r="V478" i="2"/>
  <c r="V450" i="2"/>
  <c r="V418" i="2"/>
  <c r="V355" i="2"/>
  <c r="V323" i="2"/>
  <c r="V291" i="2"/>
  <c r="V259" i="2"/>
  <c r="V227" i="2"/>
  <c r="V195" i="2"/>
  <c r="V163" i="2"/>
  <c r="V131" i="2"/>
  <c r="V96" i="2"/>
  <c r="W781" i="2"/>
  <c r="W658" i="2"/>
  <c r="W539" i="2"/>
  <c r="U809" i="2"/>
  <c r="U797" i="2"/>
  <c r="U785" i="2"/>
  <c r="U773" i="2"/>
  <c r="U761" i="2"/>
  <c r="U749" i="2"/>
  <c r="U733" i="2"/>
  <c r="U721" i="2"/>
  <c r="U701" i="2"/>
  <c r="U689" i="2"/>
  <c r="U677" i="2"/>
  <c r="U665" i="2"/>
  <c r="U654" i="2"/>
  <c r="U642" i="2"/>
  <c r="U630" i="2"/>
  <c r="U618" i="2"/>
  <c r="U604" i="2"/>
  <c r="U592" i="2"/>
  <c r="U577" i="2"/>
  <c r="U569" i="2"/>
  <c r="U557" i="2"/>
  <c r="U545" i="2"/>
  <c r="U535" i="2"/>
  <c r="U523" i="2"/>
  <c r="U511" i="2"/>
  <c r="U499" i="2"/>
  <c r="U487" i="2"/>
  <c r="U475" i="2"/>
  <c r="U463" i="2"/>
  <c r="U443" i="2"/>
  <c r="U431" i="2"/>
  <c r="U419" i="2"/>
  <c r="U407" i="2"/>
  <c r="U391" i="2"/>
  <c r="U380" i="2"/>
  <c r="U368" i="2"/>
  <c r="U356" i="2"/>
  <c r="U340" i="2"/>
  <c r="U332" i="2"/>
  <c r="U320" i="2"/>
  <c r="U304" i="2"/>
  <c r="U292" i="2"/>
  <c r="U280" i="2"/>
  <c r="U268" i="2"/>
  <c r="U256" i="2"/>
  <c r="U248" i="2"/>
  <c r="U236" i="2"/>
  <c r="U224" i="2"/>
  <c r="U216" i="2"/>
  <c r="U208" i="2"/>
  <c r="U200" i="2"/>
  <c r="U192" i="2"/>
  <c r="U184" i="2"/>
  <c r="U171" i="2"/>
  <c r="U147" i="2"/>
  <c r="U131" i="2"/>
  <c r="U103" i="2"/>
  <c r="U71" i="2"/>
  <c r="U39" i="2"/>
  <c r="U7" i="2"/>
  <c r="V788" i="2"/>
  <c r="V756" i="2"/>
  <c r="V724" i="2"/>
  <c r="V696" i="2"/>
  <c r="V664" i="2"/>
  <c r="V633" i="2"/>
  <c r="V607" i="2"/>
  <c r="V518" i="2"/>
  <c r="V454" i="2"/>
  <c r="V394" i="2"/>
  <c r="W2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278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55" i="2"/>
  <c r="W59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5" i="2"/>
  <c r="W21" i="2"/>
  <c r="W37" i="2"/>
  <c r="W53" i="2"/>
  <c r="W69" i="2"/>
  <c r="W85" i="2"/>
  <c r="W101" i="2"/>
  <c r="W117" i="2"/>
  <c r="W133" i="2"/>
  <c r="W149" i="2"/>
  <c r="W165" i="2"/>
  <c r="W181" i="2"/>
  <c r="W197" i="2"/>
  <c r="W213" i="2"/>
  <c r="W229" i="2"/>
  <c r="W245" i="2"/>
  <c r="W261" i="2"/>
  <c r="W277" i="2"/>
  <c r="W293" i="2"/>
  <c r="W309" i="2"/>
  <c r="W325" i="2"/>
  <c r="W341" i="2"/>
  <c r="W345" i="2"/>
  <c r="W349" i="2"/>
  <c r="W353" i="2"/>
  <c r="W357" i="2"/>
  <c r="W361" i="2"/>
  <c r="W365" i="2"/>
  <c r="W369" i="2"/>
  <c r="W373" i="2"/>
  <c r="W377" i="2"/>
  <c r="W381" i="2"/>
  <c r="W385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W540" i="2"/>
  <c r="W544" i="2"/>
  <c r="W546" i="2"/>
  <c r="W550" i="2"/>
  <c r="W554" i="2"/>
  <c r="W558" i="2"/>
  <c r="W562" i="2"/>
  <c r="W566" i="2"/>
  <c r="W570" i="2"/>
  <c r="W574" i="2"/>
  <c r="W578" i="2"/>
  <c r="W582" i="2"/>
  <c r="W585" i="2"/>
  <c r="W589" i="2"/>
  <c r="W593" i="2"/>
  <c r="W597" i="2"/>
  <c r="W601" i="2"/>
  <c r="W605" i="2"/>
  <c r="W611" i="2"/>
  <c r="W615" i="2"/>
  <c r="W619" i="2"/>
  <c r="W623" i="2"/>
  <c r="W627" i="2"/>
  <c r="W631" i="2"/>
  <c r="W635" i="2"/>
  <c r="W639" i="2"/>
  <c r="W643" i="2"/>
  <c r="W647" i="2"/>
  <c r="W651" i="2"/>
  <c r="W655" i="2"/>
  <c r="W662" i="2"/>
  <c r="W666" i="2"/>
  <c r="W670" i="2"/>
  <c r="W674" i="2"/>
  <c r="W678" i="2"/>
  <c r="W682" i="2"/>
  <c r="W686" i="2"/>
  <c r="W690" i="2"/>
  <c r="W694" i="2"/>
  <c r="W698" i="2"/>
  <c r="W702" i="2"/>
  <c r="W706" i="2"/>
  <c r="W710" i="2"/>
  <c r="W714" i="2"/>
  <c r="W718" i="2"/>
  <c r="W722" i="2"/>
  <c r="W726" i="2"/>
  <c r="W730" i="2"/>
  <c r="W734" i="2"/>
  <c r="W738" i="2"/>
  <c r="W742" i="2"/>
  <c r="W746" i="2"/>
  <c r="W750" i="2"/>
  <c r="W754" i="2"/>
  <c r="W758" i="2"/>
  <c r="W762" i="2"/>
  <c r="W766" i="2"/>
  <c r="W770" i="2"/>
  <c r="W774" i="2"/>
  <c r="W778" i="2"/>
  <c r="W782" i="2"/>
  <c r="W786" i="2"/>
  <c r="W790" i="2"/>
  <c r="W794" i="2"/>
  <c r="W798" i="2"/>
  <c r="W802" i="2"/>
  <c r="W806" i="2"/>
  <c r="W810" i="2"/>
  <c r="W814" i="2"/>
  <c r="W9" i="2"/>
  <c r="W25" i="2"/>
  <c r="W41" i="2"/>
  <c r="W57" i="2"/>
  <c r="W73" i="2"/>
  <c r="W89" i="2"/>
  <c r="W105" i="2"/>
  <c r="W121" i="2"/>
  <c r="W137" i="2"/>
  <c r="W153" i="2"/>
  <c r="W169" i="2"/>
  <c r="W185" i="2"/>
  <c r="W201" i="2"/>
  <c r="W217" i="2"/>
  <c r="W233" i="2"/>
  <c r="W249" i="2"/>
  <c r="W265" i="2"/>
  <c r="W281" i="2"/>
  <c r="W297" i="2"/>
  <c r="W313" i="2"/>
  <c r="W329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389" i="2"/>
  <c r="W393" i="2"/>
  <c r="W397" i="2"/>
  <c r="W401" i="2"/>
  <c r="W405" i="2"/>
  <c r="W409" i="2"/>
  <c r="W413" i="2"/>
  <c r="W417" i="2"/>
  <c r="W421" i="2"/>
  <c r="W425" i="2"/>
  <c r="W429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7" i="2"/>
  <c r="W551" i="2"/>
  <c r="W555" i="2"/>
  <c r="W559" i="2"/>
  <c r="W563" i="2"/>
  <c r="W567" i="2"/>
  <c r="W571" i="2"/>
  <c r="W575" i="2"/>
  <c r="W579" i="2"/>
  <c r="W586" i="2"/>
  <c r="W590" i="2"/>
  <c r="W594" i="2"/>
  <c r="W598" i="2"/>
  <c r="W602" i="2"/>
  <c r="W606" i="2"/>
  <c r="W608" i="2"/>
  <c r="W612" i="2"/>
  <c r="W616" i="2"/>
  <c r="W620" i="2"/>
  <c r="W624" i="2"/>
  <c r="W628" i="2"/>
  <c r="W632" i="2"/>
  <c r="W636" i="2"/>
  <c r="W640" i="2"/>
  <c r="W644" i="2"/>
  <c r="W648" i="2"/>
  <c r="W652" i="2"/>
  <c r="W656" i="2"/>
  <c r="W659" i="2"/>
  <c r="W663" i="2"/>
  <c r="W667" i="2"/>
  <c r="W671" i="2"/>
  <c r="W675" i="2"/>
  <c r="W679" i="2"/>
  <c r="W683" i="2"/>
  <c r="W687" i="2"/>
  <c r="W691" i="2"/>
  <c r="W695" i="2"/>
  <c r="W699" i="2"/>
  <c r="W703" i="2"/>
  <c r="W707" i="2"/>
  <c r="W711" i="2"/>
  <c r="W715" i="2"/>
  <c r="W719" i="2"/>
  <c r="W723" i="2"/>
  <c r="W727" i="2"/>
  <c r="W731" i="2"/>
  <c r="W735" i="2"/>
  <c r="W739" i="2"/>
  <c r="W743" i="2"/>
  <c r="W747" i="2"/>
  <c r="W751" i="2"/>
  <c r="W755" i="2"/>
  <c r="W759" i="2"/>
  <c r="W763" i="2"/>
  <c r="W767" i="2"/>
  <c r="W771" i="2"/>
  <c r="W775" i="2"/>
  <c r="W779" i="2"/>
  <c r="W783" i="2"/>
  <c r="W787" i="2"/>
  <c r="W791" i="2"/>
  <c r="W795" i="2"/>
  <c r="W799" i="2"/>
  <c r="W803" i="2"/>
  <c r="W807" i="2"/>
  <c r="W811" i="2"/>
  <c r="W13" i="2"/>
  <c r="W29" i="2"/>
  <c r="W45" i="2"/>
  <c r="W61" i="2"/>
  <c r="W77" i="2"/>
  <c r="W93" i="2"/>
  <c r="W109" i="2"/>
  <c r="W125" i="2"/>
  <c r="W141" i="2"/>
  <c r="W157" i="2"/>
  <c r="W173" i="2"/>
  <c r="W189" i="2"/>
  <c r="W205" i="2"/>
  <c r="W221" i="2"/>
  <c r="W237" i="2"/>
  <c r="W253" i="2"/>
  <c r="W269" i="2"/>
  <c r="W285" i="2"/>
  <c r="W301" i="2"/>
  <c r="W317" i="2"/>
  <c r="W333" i="2"/>
  <c r="W343" i="2"/>
  <c r="W347" i="2"/>
  <c r="W351" i="2"/>
  <c r="W355" i="2"/>
  <c r="W359" i="2"/>
  <c r="W363" i="2"/>
  <c r="W367" i="2"/>
  <c r="W371" i="2"/>
  <c r="W375" i="2"/>
  <c r="W379" i="2"/>
  <c r="W383" i="2"/>
  <c r="W390" i="2"/>
  <c r="W394" i="2"/>
  <c r="W398" i="2"/>
  <c r="W402" i="2"/>
  <c r="W406" i="2"/>
  <c r="W410" i="2"/>
  <c r="W414" i="2"/>
  <c r="W418" i="2"/>
  <c r="W422" i="2"/>
  <c r="W426" i="2"/>
  <c r="W430" i="2"/>
  <c r="W434" i="2"/>
  <c r="W438" i="2"/>
  <c r="W442" i="2"/>
  <c r="W446" i="2"/>
  <c r="W450" i="2"/>
  <c r="W454" i="2"/>
  <c r="W458" i="2"/>
  <c r="W462" i="2"/>
  <c r="W466" i="2"/>
  <c r="W470" i="2"/>
  <c r="W474" i="2"/>
  <c r="W478" i="2"/>
  <c r="W482" i="2"/>
  <c r="W486" i="2"/>
  <c r="W490" i="2"/>
  <c r="W494" i="2"/>
  <c r="W498" i="2"/>
  <c r="W502" i="2"/>
  <c r="W506" i="2"/>
  <c r="W510" i="2"/>
  <c r="W514" i="2"/>
  <c r="W518" i="2"/>
  <c r="W522" i="2"/>
  <c r="W526" i="2"/>
  <c r="W530" i="2"/>
  <c r="W534" i="2"/>
  <c r="W538" i="2"/>
  <c r="W542" i="2"/>
  <c r="W548" i="2"/>
  <c r="W552" i="2"/>
  <c r="W556" i="2"/>
  <c r="W560" i="2"/>
  <c r="W564" i="2"/>
  <c r="W568" i="2"/>
  <c r="W572" i="2"/>
  <c r="W576" i="2"/>
  <c r="W580" i="2"/>
  <c r="W583" i="2"/>
  <c r="W587" i="2"/>
  <c r="W591" i="2"/>
  <c r="W595" i="2"/>
  <c r="W599" i="2"/>
  <c r="W603" i="2"/>
  <c r="W607" i="2"/>
  <c r="W609" i="2"/>
  <c r="W613" i="2"/>
  <c r="W617" i="2"/>
  <c r="W621" i="2"/>
  <c r="W625" i="2"/>
  <c r="W629" i="2"/>
  <c r="W633" i="2"/>
  <c r="W637" i="2"/>
  <c r="W641" i="2"/>
  <c r="W645" i="2"/>
  <c r="W649" i="2"/>
  <c r="W653" i="2"/>
  <c r="W657" i="2"/>
  <c r="W660" i="2"/>
  <c r="W664" i="2"/>
  <c r="W668" i="2"/>
  <c r="W672" i="2"/>
  <c r="W676" i="2"/>
  <c r="W680" i="2"/>
  <c r="W684" i="2"/>
  <c r="W688" i="2"/>
  <c r="W692" i="2"/>
  <c r="W696" i="2"/>
  <c r="W700" i="2"/>
  <c r="W704" i="2"/>
  <c r="W708" i="2"/>
  <c r="W712" i="2"/>
  <c r="W716" i="2"/>
  <c r="W720" i="2"/>
  <c r="W724" i="2"/>
  <c r="W728" i="2"/>
  <c r="W732" i="2"/>
  <c r="W736" i="2"/>
  <c r="W740" i="2"/>
  <c r="W744" i="2"/>
  <c r="W748" i="2"/>
  <c r="W752" i="2"/>
  <c r="W756" i="2"/>
  <c r="W760" i="2"/>
  <c r="W764" i="2"/>
  <c r="W768" i="2"/>
  <c r="W772" i="2"/>
  <c r="W776" i="2"/>
  <c r="W780" i="2"/>
  <c r="W784" i="2"/>
  <c r="W788" i="2"/>
  <c r="W792" i="2"/>
  <c r="W796" i="2"/>
  <c r="W800" i="2"/>
  <c r="W804" i="2"/>
  <c r="W808" i="2"/>
  <c r="W812" i="2"/>
  <c r="W17" i="2"/>
  <c r="W81" i="2"/>
  <c r="W145" i="2"/>
  <c r="W209" i="2"/>
  <c r="W273" i="2"/>
  <c r="W337" i="2"/>
  <c r="W356" i="2"/>
  <c r="W372" i="2"/>
  <c r="W33" i="2"/>
  <c r="W97" i="2"/>
  <c r="W161" i="2"/>
  <c r="W225" i="2"/>
  <c r="W289" i="2"/>
  <c r="W344" i="2"/>
  <c r="W360" i="2"/>
  <c r="W376" i="2"/>
  <c r="W391" i="2"/>
  <c r="W407" i="2"/>
  <c r="W423" i="2"/>
  <c r="W439" i="2"/>
  <c r="W467" i="2"/>
  <c r="W483" i="2"/>
  <c r="W499" i="2"/>
  <c r="W515" i="2"/>
  <c r="W531" i="2"/>
  <c r="W545" i="2"/>
  <c r="W561" i="2"/>
  <c r="W577" i="2"/>
  <c r="W592" i="2"/>
  <c r="W618" i="2"/>
  <c r="W634" i="2"/>
  <c r="W650" i="2"/>
  <c r="W665" i="2"/>
  <c r="W681" i="2"/>
  <c r="W697" i="2"/>
  <c r="W725" i="2"/>
  <c r="W741" i="2"/>
  <c r="W757" i="2"/>
  <c r="W773" i="2"/>
  <c r="W789" i="2"/>
  <c r="W805" i="2"/>
  <c r="W49" i="2"/>
  <c r="W113" i="2"/>
  <c r="W177" i="2"/>
  <c r="W241" i="2"/>
  <c r="W305" i="2"/>
  <c r="W348" i="2"/>
  <c r="W364" i="2"/>
  <c r="W380" i="2"/>
  <c r="W395" i="2"/>
  <c r="W411" i="2"/>
  <c r="W427" i="2"/>
  <c r="W443" i="2"/>
  <c r="W455" i="2"/>
  <c r="W471" i="2"/>
  <c r="W487" i="2"/>
  <c r="W503" i="2"/>
  <c r="W519" i="2"/>
  <c r="W535" i="2"/>
  <c r="W549" i="2"/>
  <c r="W565" i="2"/>
  <c r="W581" i="2"/>
  <c r="W596" i="2"/>
  <c r="W622" i="2"/>
  <c r="W638" i="2"/>
  <c r="W654" i="2"/>
  <c r="W669" i="2"/>
  <c r="W685" i="2"/>
  <c r="W701" i="2"/>
  <c r="W713" i="2"/>
  <c r="W729" i="2"/>
  <c r="W745" i="2"/>
  <c r="W761" i="2"/>
  <c r="W777" i="2"/>
  <c r="W793" i="2"/>
  <c r="W809" i="2"/>
  <c r="W65" i="2"/>
  <c r="W321" i="2"/>
  <c r="W387" i="2"/>
  <c r="W419" i="2"/>
  <c r="W451" i="2"/>
  <c r="W479" i="2"/>
  <c r="W511" i="2"/>
  <c r="W543" i="2"/>
  <c r="W573" i="2"/>
  <c r="W604" i="2"/>
  <c r="W630" i="2"/>
  <c r="W661" i="2"/>
  <c r="W693" i="2"/>
  <c r="W721" i="2"/>
  <c r="W753" i="2"/>
  <c r="W785" i="2"/>
  <c r="W129" i="2"/>
  <c r="W352" i="2"/>
  <c r="W399" i="2"/>
  <c r="W431" i="2"/>
  <c r="W459" i="2"/>
  <c r="W491" i="2"/>
  <c r="W523" i="2"/>
  <c r="W553" i="2"/>
  <c r="W584" i="2"/>
  <c r="W610" i="2"/>
  <c r="W642" i="2"/>
  <c r="W673" i="2"/>
  <c r="W705" i="2"/>
  <c r="W733" i="2"/>
  <c r="W765" i="2"/>
  <c r="W797" i="2"/>
  <c r="W193" i="2"/>
  <c r="W368" i="2"/>
  <c r="W403" i="2"/>
  <c r="W435" i="2"/>
  <c r="W463" i="2"/>
  <c r="W495" i="2"/>
  <c r="W527" i="2"/>
  <c r="W557" i="2"/>
  <c r="W588" i="2"/>
  <c r="W614" i="2"/>
  <c r="W646" i="2"/>
  <c r="W677" i="2"/>
  <c r="W709" i="2"/>
  <c r="W737" i="2"/>
  <c r="W769" i="2"/>
  <c r="W801" i="2"/>
  <c r="U807" i="2"/>
  <c r="U803" i="2"/>
  <c r="U799" i="2"/>
  <c r="U795" i="2"/>
  <c r="U791" i="2"/>
  <c r="U787" i="2"/>
  <c r="U783" i="2"/>
  <c r="U779" i="2"/>
  <c r="U775" i="2"/>
  <c r="U771" i="2"/>
  <c r="U767" i="2"/>
  <c r="U763" i="2"/>
  <c r="U759" i="2"/>
  <c r="U755" i="2"/>
  <c r="U751" i="2"/>
  <c r="U747" i="2"/>
  <c r="U743" i="2"/>
  <c r="U739" i="2"/>
  <c r="U735" i="2"/>
  <c r="U731" i="2"/>
  <c r="U727" i="2"/>
  <c r="U723" i="2"/>
  <c r="U719" i="2"/>
  <c r="U715" i="2"/>
  <c r="U711" i="2"/>
  <c r="U707" i="2"/>
  <c r="U703" i="2"/>
  <c r="U699" i="2"/>
  <c r="U695" i="2"/>
  <c r="U691" i="2"/>
  <c r="U687" i="2"/>
  <c r="U683" i="2"/>
  <c r="U679" i="2"/>
  <c r="U675" i="2"/>
  <c r="U671" i="2"/>
  <c r="U667" i="2"/>
  <c r="U663" i="2"/>
  <c r="U659" i="2"/>
  <c r="U656" i="2"/>
  <c r="U652" i="2"/>
  <c r="U648" i="2"/>
  <c r="U644" i="2"/>
  <c r="U640" i="2"/>
  <c r="U636" i="2"/>
  <c r="U632" i="2"/>
  <c r="U628" i="2"/>
  <c r="U624" i="2"/>
  <c r="U620" i="2"/>
  <c r="U616" i="2"/>
  <c r="U612" i="2"/>
  <c r="U608" i="2"/>
  <c r="U606" i="2"/>
  <c r="U602" i="2"/>
  <c r="U598" i="2"/>
  <c r="U594" i="2"/>
  <c r="U590" i="2"/>
  <c r="U586" i="2"/>
  <c r="U579" i="2"/>
  <c r="U575" i="2"/>
  <c r="U571" i="2"/>
  <c r="U567" i="2"/>
  <c r="U563" i="2"/>
  <c r="U559" i="2"/>
  <c r="U555" i="2"/>
  <c r="U551" i="2"/>
  <c r="U547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6" i="2"/>
  <c r="U382" i="2"/>
  <c r="U378" i="2"/>
  <c r="U374" i="2"/>
  <c r="U370" i="2"/>
  <c r="U366" i="2"/>
  <c r="U362" i="2"/>
  <c r="U358" i="2"/>
  <c r="U354" i="2"/>
  <c r="U350" i="2"/>
  <c r="U346" i="2"/>
  <c r="U342" i="2"/>
  <c r="U338" i="2"/>
  <c r="U334" i="2"/>
  <c r="U330" i="2"/>
  <c r="U326" i="2"/>
  <c r="U322" i="2"/>
  <c r="U318" i="2"/>
  <c r="U314" i="2"/>
  <c r="U310" i="2"/>
  <c r="U306" i="2"/>
  <c r="U302" i="2"/>
  <c r="U298" i="2"/>
  <c r="U294" i="2"/>
  <c r="U290" i="2"/>
  <c r="U286" i="2"/>
  <c r="U282" i="2"/>
  <c r="U278" i="2"/>
  <c r="U274" i="2"/>
  <c r="U270" i="2"/>
  <c r="U266" i="2"/>
  <c r="U262" i="2"/>
  <c r="U258" i="2"/>
  <c r="U254" i="2"/>
  <c r="U250" i="2"/>
  <c r="U246" i="2"/>
  <c r="U242" i="2"/>
  <c r="U238" i="2"/>
  <c r="U234" i="2"/>
  <c r="U230" i="2"/>
  <c r="U226" i="2"/>
  <c r="U222" i="2"/>
  <c r="U218" i="2"/>
  <c r="U214" i="2"/>
  <c r="U210" i="2"/>
  <c r="U206" i="2"/>
  <c r="U202" i="2"/>
  <c r="U198" i="2"/>
  <c r="U194" i="2"/>
  <c r="U190" i="2"/>
  <c r="U186" i="2"/>
  <c r="U181" i="2"/>
  <c r="U175" i="2"/>
  <c r="U167" i="2"/>
  <c r="U159" i="2"/>
  <c r="U151" i="2"/>
  <c r="U143" i="2"/>
  <c r="U135" i="2"/>
  <c r="U127" i="2"/>
  <c r="U111" i="2"/>
  <c r="U95" i="2"/>
  <c r="U79" i="2"/>
  <c r="U63" i="2"/>
  <c r="U47" i="2"/>
  <c r="U31" i="2"/>
  <c r="V812" i="2"/>
  <c r="V796" i="2"/>
  <c r="V780" i="2"/>
  <c r="V764" i="2"/>
  <c r="V748" i="2"/>
  <c r="V732" i="2"/>
  <c r="V716" i="2"/>
  <c r="V704" i="2"/>
  <c r="V688" i="2"/>
  <c r="V672" i="2"/>
  <c r="V657" i="2"/>
  <c r="V641" i="2"/>
  <c r="V625" i="2"/>
  <c r="V609" i="2"/>
  <c r="V595" i="2"/>
  <c r="V564" i="2"/>
  <c r="V534" i="2"/>
  <c r="V502" i="2"/>
  <c r="V470" i="2"/>
  <c r="V442" i="2"/>
  <c r="V410" i="2"/>
  <c r="V379" i="2"/>
  <c r="V347" i="2"/>
  <c r="V315" i="2"/>
  <c r="V283" i="2"/>
  <c r="V251" i="2"/>
  <c r="V219" i="2"/>
  <c r="V187" i="2"/>
  <c r="V155" i="2"/>
  <c r="V123" i="2"/>
  <c r="W749" i="2"/>
  <c r="W626" i="2"/>
  <c r="W507" i="2"/>
  <c r="W384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U109" i="2"/>
  <c r="U113" i="2"/>
  <c r="U117" i="2"/>
  <c r="U121" i="2"/>
  <c r="U125" i="2"/>
  <c r="U129" i="2"/>
  <c r="U133" i="2"/>
  <c r="U137" i="2"/>
  <c r="U141" i="2"/>
  <c r="U145" i="2"/>
  <c r="U149" i="2"/>
  <c r="U153" i="2"/>
  <c r="U157" i="2"/>
  <c r="U161" i="2"/>
  <c r="U165" i="2"/>
  <c r="U169" i="2"/>
  <c r="U173" i="2"/>
  <c r="U177" i="2"/>
  <c r="U2" i="2"/>
  <c r="U6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805" i="2"/>
  <c r="U793" i="2"/>
  <c r="U781" i="2"/>
  <c r="U769" i="2"/>
  <c r="U757" i="2"/>
  <c r="U745" i="2"/>
  <c r="U737" i="2"/>
  <c r="U725" i="2"/>
  <c r="U713" i="2"/>
  <c r="U705" i="2"/>
  <c r="U693" i="2"/>
  <c r="U681" i="2"/>
  <c r="U669" i="2"/>
  <c r="U658" i="2"/>
  <c r="U646" i="2"/>
  <c r="U634" i="2"/>
  <c r="U622" i="2"/>
  <c r="U610" i="2"/>
  <c r="U600" i="2"/>
  <c r="U588" i="2"/>
  <c r="U581" i="2"/>
  <c r="U565" i="2"/>
  <c r="U553" i="2"/>
  <c r="U543" i="2"/>
  <c r="U531" i="2"/>
  <c r="U519" i="2"/>
  <c r="U507" i="2"/>
  <c r="U495" i="2"/>
  <c r="U483" i="2"/>
  <c r="U467" i="2"/>
  <c r="U455" i="2"/>
  <c r="U447" i="2"/>
  <c r="U435" i="2"/>
  <c r="U423" i="2"/>
  <c r="U411" i="2"/>
  <c r="U399" i="2"/>
  <c r="U387" i="2"/>
  <c r="U376" i="2"/>
  <c r="U364" i="2"/>
  <c r="U352" i="2"/>
  <c r="U344" i="2"/>
  <c r="U328" i="2"/>
  <c r="U316" i="2"/>
  <c r="U308" i="2"/>
  <c r="U296" i="2"/>
  <c r="U284" i="2"/>
  <c r="U272" i="2"/>
  <c r="U260" i="2"/>
  <c r="U244" i="2"/>
  <c r="U232" i="2"/>
  <c r="U139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2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3" i="2"/>
  <c r="V7" i="2"/>
  <c r="V11" i="2"/>
  <c r="V15" i="2"/>
  <c r="V19" i="2"/>
  <c r="V23" i="2"/>
  <c r="V27" i="2"/>
  <c r="V31" i="2"/>
  <c r="V35" i="2"/>
  <c r="V39" i="2"/>
  <c r="V43" i="2"/>
  <c r="V47" i="2"/>
  <c r="V51" i="2"/>
  <c r="V55" i="2"/>
  <c r="V59" i="2"/>
  <c r="V63" i="2"/>
  <c r="V67" i="2"/>
  <c r="V71" i="2"/>
  <c r="V75" i="2"/>
  <c r="V79" i="2"/>
  <c r="V83" i="2"/>
  <c r="V87" i="2"/>
  <c r="V91" i="2"/>
  <c r="V95" i="2"/>
  <c r="V8" i="2"/>
  <c r="V24" i="2"/>
  <c r="V40" i="2"/>
  <c r="V56" i="2"/>
  <c r="V72" i="2"/>
  <c r="V88" i="2"/>
  <c r="V100" i="2"/>
  <c r="V105" i="2"/>
  <c r="V109" i="2"/>
  <c r="V113" i="2"/>
  <c r="V117" i="2"/>
  <c r="V121" i="2"/>
  <c r="V125" i="2"/>
  <c r="V129" i="2"/>
  <c r="V133" i="2"/>
  <c r="V137" i="2"/>
  <c r="V141" i="2"/>
  <c r="V145" i="2"/>
  <c r="V149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277" i="2"/>
  <c r="V281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6" i="2"/>
  <c r="V550" i="2"/>
  <c r="V554" i="2"/>
  <c r="V558" i="2"/>
  <c r="V562" i="2"/>
  <c r="V566" i="2"/>
  <c r="V570" i="2"/>
  <c r="V574" i="2"/>
  <c r="V578" i="2"/>
  <c r="V582" i="2"/>
  <c r="V585" i="2"/>
  <c r="V589" i="2"/>
  <c r="V593" i="2"/>
  <c r="V597" i="2"/>
  <c r="V601" i="2"/>
  <c r="V12" i="2"/>
  <c r="V28" i="2"/>
  <c r="V44" i="2"/>
  <c r="V60" i="2"/>
  <c r="V76" i="2"/>
  <c r="V92" i="2"/>
  <c r="V101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82" i="2"/>
  <c r="V186" i="2"/>
  <c r="V190" i="2"/>
  <c r="V194" i="2"/>
  <c r="V198" i="2"/>
  <c r="V202" i="2"/>
  <c r="V206" i="2"/>
  <c r="V210" i="2"/>
  <c r="V214" i="2"/>
  <c r="V218" i="2"/>
  <c r="V222" i="2"/>
  <c r="V226" i="2"/>
  <c r="V230" i="2"/>
  <c r="V234" i="2"/>
  <c r="V238" i="2"/>
  <c r="V242" i="2"/>
  <c r="V246" i="2"/>
  <c r="V250" i="2"/>
  <c r="V254" i="2"/>
  <c r="V258" i="2"/>
  <c r="V262" i="2"/>
  <c r="V266" i="2"/>
  <c r="V270" i="2"/>
  <c r="V274" i="2"/>
  <c r="V278" i="2"/>
  <c r="V282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7" i="2"/>
  <c r="V551" i="2"/>
  <c r="V555" i="2"/>
  <c r="V559" i="2"/>
  <c r="V563" i="2"/>
  <c r="V567" i="2"/>
  <c r="V571" i="2"/>
  <c r="V575" i="2"/>
  <c r="V579" i="2"/>
  <c r="V586" i="2"/>
  <c r="V590" i="2"/>
  <c r="V594" i="2"/>
  <c r="V598" i="2"/>
  <c r="V602" i="2"/>
  <c r="V4" i="2"/>
  <c r="V36" i="2"/>
  <c r="V68" i="2"/>
  <c r="V99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316" i="2"/>
  <c r="V324" i="2"/>
  <c r="V332" i="2"/>
  <c r="V340" i="2"/>
  <c r="V348" i="2"/>
  <c r="V356" i="2"/>
  <c r="V364" i="2"/>
  <c r="V372" i="2"/>
  <c r="V380" i="2"/>
  <c r="V387" i="2"/>
  <c r="V395" i="2"/>
  <c r="V403" i="2"/>
  <c r="V411" i="2"/>
  <c r="V419" i="2"/>
  <c r="V427" i="2"/>
  <c r="V435" i="2"/>
  <c r="V443" i="2"/>
  <c r="V451" i="2"/>
  <c r="V455" i="2"/>
  <c r="V463" i="2"/>
  <c r="V471" i="2"/>
  <c r="V479" i="2"/>
  <c r="V487" i="2"/>
  <c r="V495" i="2"/>
  <c r="V503" i="2"/>
  <c r="V511" i="2"/>
  <c r="V519" i="2"/>
  <c r="V527" i="2"/>
  <c r="V535" i="2"/>
  <c r="V543" i="2"/>
  <c r="V549" i="2"/>
  <c r="V557" i="2"/>
  <c r="V565" i="2"/>
  <c r="V573" i="2"/>
  <c r="V581" i="2"/>
  <c r="V588" i="2"/>
  <c r="V596" i="2"/>
  <c r="V604" i="2"/>
  <c r="V610" i="2"/>
  <c r="V614" i="2"/>
  <c r="V618" i="2"/>
  <c r="V622" i="2"/>
  <c r="V626" i="2"/>
  <c r="V630" i="2"/>
  <c r="V634" i="2"/>
  <c r="V638" i="2"/>
  <c r="V642" i="2"/>
  <c r="V646" i="2"/>
  <c r="V650" i="2"/>
  <c r="V654" i="2"/>
  <c r="V658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09" i="2"/>
  <c r="V813" i="2"/>
  <c r="V16" i="2"/>
  <c r="V48" i="2"/>
  <c r="V80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311" i="2"/>
  <c r="V319" i="2"/>
  <c r="V327" i="2"/>
  <c r="V335" i="2"/>
  <c r="V343" i="2"/>
  <c r="V351" i="2"/>
  <c r="V359" i="2"/>
  <c r="V367" i="2"/>
  <c r="V375" i="2"/>
  <c r="V383" i="2"/>
  <c r="V390" i="2"/>
  <c r="V398" i="2"/>
  <c r="V406" i="2"/>
  <c r="V414" i="2"/>
  <c r="V422" i="2"/>
  <c r="V430" i="2"/>
  <c r="V438" i="2"/>
  <c r="V446" i="2"/>
  <c r="V458" i="2"/>
  <c r="V466" i="2"/>
  <c r="V474" i="2"/>
  <c r="V482" i="2"/>
  <c r="V490" i="2"/>
  <c r="V498" i="2"/>
  <c r="V506" i="2"/>
  <c r="V514" i="2"/>
  <c r="V522" i="2"/>
  <c r="V530" i="2"/>
  <c r="V538" i="2"/>
  <c r="V552" i="2"/>
  <c r="V560" i="2"/>
  <c r="V568" i="2"/>
  <c r="V576" i="2"/>
  <c r="V583" i="2"/>
  <c r="V591" i="2"/>
  <c r="V599" i="2"/>
  <c r="V605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10" i="2"/>
  <c r="V814" i="2"/>
  <c r="V20" i="2"/>
  <c r="V52" i="2"/>
  <c r="V84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304" i="2"/>
  <c r="V312" i="2"/>
  <c r="V320" i="2"/>
  <c r="V328" i="2"/>
  <c r="V336" i="2"/>
  <c r="V344" i="2"/>
  <c r="V352" i="2"/>
  <c r="V360" i="2"/>
  <c r="V368" i="2"/>
  <c r="V376" i="2"/>
  <c r="V384" i="2"/>
  <c r="V391" i="2"/>
  <c r="V399" i="2"/>
  <c r="V407" i="2"/>
  <c r="V415" i="2"/>
  <c r="V423" i="2"/>
  <c r="V431" i="2"/>
  <c r="V439" i="2"/>
  <c r="V447" i="2"/>
  <c r="V459" i="2"/>
  <c r="V467" i="2"/>
  <c r="V475" i="2"/>
  <c r="V483" i="2"/>
  <c r="V491" i="2"/>
  <c r="V499" i="2"/>
  <c r="V507" i="2"/>
  <c r="V515" i="2"/>
  <c r="V523" i="2"/>
  <c r="V531" i="2"/>
  <c r="V539" i="2"/>
  <c r="V545" i="2"/>
  <c r="V553" i="2"/>
  <c r="V561" i="2"/>
  <c r="V569" i="2"/>
  <c r="V577" i="2"/>
  <c r="V584" i="2"/>
  <c r="V592" i="2"/>
  <c r="V600" i="2"/>
  <c r="V606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U808" i="2"/>
  <c r="U800" i="2"/>
  <c r="U792" i="2"/>
  <c r="U784" i="2"/>
  <c r="U776" i="2"/>
  <c r="U768" i="2"/>
  <c r="U760" i="2"/>
  <c r="U752" i="2"/>
  <c r="U748" i="2"/>
  <c r="U740" i="2"/>
  <c r="U732" i="2"/>
  <c r="U724" i="2"/>
  <c r="U720" i="2"/>
  <c r="U708" i="2"/>
  <c r="U700" i="2"/>
  <c r="U692" i="2"/>
  <c r="U684" i="2"/>
  <c r="U676" i="2"/>
  <c r="U668" i="2"/>
  <c r="U660" i="2"/>
  <c r="U649" i="2"/>
  <c r="U641" i="2"/>
  <c r="U637" i="2"/>
  <c r="U629" i="2"/>
  <c r="U621" i="2"/>
  <c r="U613" i="2"/>
  <c r="U603" i="2"/>
  <c r="U595" i="2"/>
  <c r="U587" i="2"/>
  <c r="U580" i="2"/>
  <c r="U572" i="2"/>
  <c r="U564" i="2"/>
  <c r="U560" i="2"/>
  <c r="U552" i="2"/>
  <c r="U530" i="2"/>
  <c r="U811" i="2"/>
  <c r="U814" i="2"/>
  <c r="U810" i="2"/>
  <c r="U806" i="2"/>
  <c r="U802" i="2"/>
  <c r="U798" i="2"/>
  <c r="U794" i="2"/>
  <c r="U790" i="2"/>
  <c r="U786" i="2"/>
  <c r="U782" i="2"/>
  <c r="U778" i="2"/>
  <c r="U774" i="2"/>
  <c r="U770" i="2"/>
  <c r="U766" i="2"/>
  <c r="U762" i="2"/>
  <c r="U758" i="2"/>
  <c r="U754" i="2"/>
  <c r="U750" i="2"/>
  <c r="U746" i="2"/>
  <c r="U742" i="2"/>
  <c r="U738" i="2"/>
  <c r="U734" i="2"/>
  <c r="U730" i="2"/>
  <c r="U726" i="2"/>
  <c r="U722" i="2"/>
  <c r="U718" i="2"/>
  <c r="U714" i="2"/>
  <c r="U710" i="2"/>
  <c r="U706" i="2"/>
  <c r="U702" i="2"/>
  <c r="U698" i="2"/>
  <c r="U694" i="2"/>
  <c r="U690" i="2"/>
  <c r="U686" i="2"/>
  <c r="U682" i="2"/>
  <c r="U678" i="2"/>
  <c r="U674" i="2"/>
  <c r="U670" i="2"/>
  <c r="U666" i="2"/>
  <c r="U662" i="2"/>
  <c r="U655" i="2"/>
  <c r="U651" i="2"/>
  <c r="U647" i="2"/>
  <c r="U643" i="2"/>
  <c r="U639" i="2"/>
  <c r="U635" i="2"/>
  <c r="U631" i="2"/>
  <c r="U627" i="2"/>
  <c r="U623" i="2"/>
  <c r="U619" i="2"/>
  <c r="U615" i="2"/>
  <c r="U611" i="2"/>
  <c r="U605" i="2"/>
  <c r="U601" i="2"/>
  <c r="U597" i="2"/>
  <c r="U593" i="2"/>
  <c r="U589" i="2"/>
  <c r="U585" i="2"/>
  <c r="U582" i="2"/>
  <c r="U578" i="2"/>
  <c r="U574" i="2"/>
  <c r="U570" i="2"/>
  <c r="U566" i="2"/>
  <c r="U562" i="2"/>
  <c r="U558" i="2"/>
  <c r="U554" i="2"/>
  <c r="U550" i="2"/>
  <c r="U546" i="2"/>
  <c r="U544" i="2"/>
  <c r="U540" i="2"/>
  <c r="U536" i="2"/>
  <c r="U532" i="2"/>
  <c r="U528" i="2"/>
  <c r="U524" i="2"/>
  <c r="U520" i="2"/>
  <c r="U516" i="2"/>
  <c r="U512" i="2"/>
  <c r="U508" i="2"/>
  <c r="U504" i="2"/>
  <c r="U500" i="2"/>
  <c r="U496" i="2"/>
  <c r="U492" i="2"/>
  <c r="U488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5" i="2"/>
  <c r="U321" i="2"/>
  <c r="U317" i="2"/>
  <c r="U313" i="2"/>
  <c r="U309" i="2"/>
  <c r="U305" i="2"/>
  <c r="U301" i="2"/>
  <c r="U297" i="2"/>
  <c r="U293" i="2"/>
  <c r="U289" i="2"/>
  <c r="U285" i="2"/>
  <c r="U281" i="2"/>
  <c r="U277" i="2"/>
  <c r="U273" i="2"/>
  <c r="U269" i="2"/>
  <c r="U265" i="2"/>
  <c r="U261" i="2"/>
  <c r="U257" i="2"/>
  <c r="U253" i="2"/>
  <c r="U249" i="2"/>
  <c r="U245" i="2"/>
  <c r="U241" i="2"/>
  <c r="U237" i="2"/>
  <c r="U233" i="2"/>
  <c r="U229" i="2"/>
  <c r="U225" i="2"/>
  <c r="U221" i="2"/>
  <c r="U217" i="2"/>
  <c r="U213" i="2"/>
  <c r="U209" i="2"/>
  <c r="U205" i="2"/>
  <c r="U201" i="2"/>
  <c r="U197" i="2"/>
  <c r="U193" i="2"/>
  <c r="U189" i="2"/>
  <c r="U185" i="2"/>
  <c r="U180" i="2"/>
  <c r="U172" i="2"/>
  <c r="U164" i="2"/>
  <c r="U156" i="2"/>
  <c r="U148" i="2"/>
  <c r="U140" i="2"/>
  <c r="U132" i="2"/>
  <c r="U123" i="2"/>
  <c r="U107" i="2"/>
  <c r="U91" i="2"/>
  <c r="U75" i="2"/>
  <c r="U59" i="2"/>
  <c r="U43" i="2"/>
  <c r="U27" i="2"/>
  <c r="U11" i="2"/>
  <c r="V808" i="2"/>
  <c r="V792" i="2"/>
  <c r="V776" i="2"/>
  <c r="V760" i="2"/>
  <c r="V744" i="2"/>
  <c r="V728" i="2"/>
  <c r="V700" i="2"/>
  <c r="V684" i="2"/>
  <c r="V668" i="2"/>
  <c r="V653" i="2"/>
  <c r="V637" i="2"/>
  <c r="V621" i="2"/>
  <c r="V587" i="2"/>
  <c r="V556" i="2"/>
  <c r="V526" i="2"/>
  <c r="V494" i="2"/>
  <c r="V462" i="2"/>
  <c r="V434" i="2"/>
  <c r="V402" i="2"/>
  <c r="V371" i="2"/>
  <c r="V339" i="2"/>
  <c r="V307" i="2"/>
  <c r="V275" i="2"/>
  <c r="V243" i="2"/>
  <c r="V211" i="2"/>
  <c r="V179" i="2"/>
  <c r="V147" i="2"/>
  <c r="V115" i="2"/>
  <c r="V32" i="2"/>
  <c r="W717" i="2"/>
  <c r="W600" i="2"/>
  <c r="W475" i="2"/>
  <c r="W257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S1036" i="1" s="1"/>
  <c r="R1037" i="1"/>
  <c r="R1038" i="1"/>
  <c r="R1039" i="1"/>
  <c r="R1040" i="1"/>
  <c r="S1040" i="1" s="1"/>
  <c r="S4" i="2" l="1"/>
  <c r="S15" i="2"/>
  <c r="S107" i="2"/>
  <c r="S8" i="2"/>
  <c r="S22" i="2"/>
  <c r="S26" i="2"/>
  <c r="S40" i="2"/>
  <c r="S54" i="2"/>
  <c r="S79" i="2"/>
  <c r="S90" i="2"/>
  <c r="S103" i="2"/>
  <c r="S125" i="2"/>
  <c r="S129" i="2"/>
  <c r="S2" i="2"/>
  <c r="S12" i="2"/>
  <c r="S16" i="2"/>
  <c r="S23" i="2"/>
  <c r="S30" i="2"/>
  <c r="S34" i="2"/>
  <c r="S44" i="2"/>
  <c r="S48" i="2"/>
  <c r="S55" i="2"/>
  <c r="S62" i="2"/>
  <c r="S66" i="2"/>
  <c r="S76" i="2"/>
  <c r="S80" i="2"/>
  <c r="S87" i="2"/>
  <c r="S94" i="2"/>
  <c r="S97" i="2"/>
  <c r="S111" i="2"/>
  <c r="S141" i="2"/>
  <c r="S36" i="2"/>
  <c r="S58" i="2"/>
  <c r="S72" i="2"/>
  <c r="S86" i="2"/>
  <c r="S99" i="2"/>
  <c r="S110" i="2"/>
  <c r="S133" i="2"/>
  <c r="S6" i="2"/>
  <c r="S10" i="2"/>
  <c r="S20" i="2"/>
  <c r="S24" i="2"/>
  <c r="S31" i="2"/>
  <c r="S38" i="2"/>
  <c r="S42" i="2"/>
  <c r="S52" i="2"/>
  <c r="S56" i="2"/>
  <c r="S63" i="2"/>
  <c r="S70" i="2"/>
  <c r="S74" i="2"/>
  <c r="S84" i="2"/>
  <c r="S88" i="2"/>
  <c r="S388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6" i="2"/>
  <c r="S228" i="2"/>
  <c r="S220" i="2"/>
  <c r="S205" i="2"/>
  <c r="S199" i="2"/>
  <c r="S191" i="2"/>
  <c r="S183" i="2"/>
  <c r="S175" i="2"/>
  <c r="S167" i="2"/>
  <c r="S159" i="2"/>
  <c r="S151" i="2"/>
  <c r="S371" i="2"/>
  <c r="S339" i="2"/>
  <c r="S307" i="2"/>
  <c r="S275" i="2"/>
  <c r="S243" i="2"/>
  <c r="S226" i="2"/>
  <c r="S197" i="2"/>
  <c r="S165" i="2"/>
  <c r="S379" i="2"/>
  <c r="S347" i="2"/>
  <c r="S283" i="2"/>
  <c r="S234" i="2"/>
  <c r="S173" i="2"/>
  <c r="S363" i="2"/>
  <c r="S331" i="2"/>
  <c r="S299" i="2"/>
  <c r="S267" i="2"/>
  <c r="S218" i="2"/>
  <c r="S189" i="2"/>
  <c r="S157" i="2"/>
  <c r="S143" i="2"/>
  <c r="S127" i="2"/>
  <c r="S251" i="2"/>
  <c r="S394" i="2"/>
  <c r="S355" i="2"/>
  <c r="S323" i="2"/>
  <c r="S291" i="2"/>
  <c r="S259" i="2"/>
  <c r="S211" i="2"/>
  <c r="S181" i="2"/>
  <c r="S149" i="2"/>
  <c r="S315" i="2"/>
  <c r="S203" i="2"/>
  <c r="S101" i="2"/>
  <c r="S105" i="2"/>
  <c r="S119" i="2"/>
  <c r="S123" i="2"/>
  <c r="S47" i="2"/>
  <c r="S68" i="2"/>
  <c r="S7" i="2"/>
  <c r="S14" i="2"/>
  <c r="S18" i="2"/>
  <c r="S28" i="2"/>
  <c r="S32" i="2"/>
  <c r="S39" i="2"/>
  <c r="S46" i="2"/>
  <c r="S50" i="2"/>
  <c r="S60" i="2"/>
  <c r="S64" i="2"/>
  <c r="S71" i="2"/>
  <c r="S78" i="2"/>
  <c r="S82" i="2"/>
  <c r="S92" i="2"/>
  <c r="S95" i="2"/>
  <c r="S102" i="2"/>
  <c r="S109" i="2"/>
  <c r="S113" i="2"/>
  <c r="S117" i="2"/>
  <c r="S135" i="2"/>
  <c r="S139" i="2"/>
  <c r="S145" i="2"/>
  <c r="S184" i="2"/>
  <c r="S207" i="2"/>
  <c r="S262" i="2"/>
  <c r="S294" i="2"/>
  <c r="S319" i="2"/>
  <c r="S358" i="2"/>
  <c r="S5" i="2"/>
  <c r="S13" i="2"/>
  <c r="S21" i="2"/>
  <c r="S29" i="2"/>
  <c r="S37" i="2"/>
  <c r="S45" i="2"/>
  <c r="S53" i="2"/>
  <c r="S61" i="2"/>
  <c r="S69" i="2"/>
  <c r="S77" i="2"/>
  <c r="S85" i="2"/>
  <c r="S93" i="2"/>
  <c r="S100" i="2"/>
  <c r="S108" i="2"/>
  <c r="S114" i="2"/>
  <c r="S120" i="2"/>
  <c r="S130" i="2"/>
  <c r="S136" i="2"/>
  <c r="S146" i="2"/>
  <c r="S153" i="2"/>
  <c r="S160" i="2"/>
  <c r="S171" i="2"/>
  <c r="S185" i="2"/>
  <c r="S192" i="2"/>
  <c r="S214" i="2"/>
  <c r="S221" i="2"/>
  <c r="S232" i="2"/>
  <c r="S249" i="2"/>
  <c r="S263" i="2"/>
  <c r="S270" i="2"/>
  <c r="S281" i="2"/>
  <c r="S295" i="2"/>
  <c r="S302" i="2"/>
  <c r="S313" i="2"/>
  <c r="S327" i="2"/>
  <c r="S334" i="2"/>
  <c r="S345" i="2"/>
  <c r="S359" i="2"/>
  <c r="S366" i="2"/>
  <c r="S377" i="2"/>
  <c r="S402" i="2"/>
  <c r="S152" i="2"/>
  <c r="S195" i="2"/>
  <c r="S224" i="2"/>
  <c r="S241" i="2"/>
  <c r="S255" i="2"/>
  <c r="S305" i="2"/>
  <c r="S337" i="2"/>
  <c r="S369" i="2"/>
  <c r="S390" i="2"/>
  <c r="S3" i="2"/>
  <c r="S11" i="2"/>
  <c r="S19" i="2"/>
  <c r="S27" i="2"/>
  <c r="S35" i="2"/>
  <c r="S43" i="2"/>
  <c r="S51" i="2"/>
  <c r="S59" i="2"/>
  <c r="S67" i="2"/>
  <c r="S75" i="2"/>
  <c r="S83" i="2"/>
  <c r="S91" i="2"/>
  <c r="S98" i="2"/>
  <c r="S106" i="2"/>
  <c r="S115" i="2"/>
  <c r="S121" i="2"/>
  <c r="S131" i="2"/>
  <c r="S137" i="2"/>
  <c r="S147" i="2"/>
  <c r="S161" i="2"/>
  <c r="S168" i="2"/>
  <c r="S179" i="2"/>
  <c r="S193" i="2"/>
  <c r="S200" i="2"/>
  <c r="S209" i="2"/>
  <c r="S222" i="2"/>
  <c r="S229" i="2"/>
  <c r="S239" i="2"/>
  <c r="S246" i="2"/>
  <c r="S257" i="2"/>
  <c r="S271" i="2"/>
  <c r="S278" i="2"/>
  <c r="S289" i="2"/>
  <c r="S303" i="2"/>
  <c r="S310" i="2"/>
  <c r="S321" i="2"/>
  <c r="S335" i="2"/>
  <c r="S342" i="2"/>
  <c r="S353" i="2"/>
  <c r="S367" i="2"/>
  <c r="S374" i="2"/>
  <c r="S385" i="2"/>
  <c r="S392" i="2"/>
  <c r="S163" i="2"/>
  <c r="S177" i="2"/>
  <c r="S213" i="2"/>
  <c r="S238" i="2"/>
  <c r="S273" i="2"/>
  <c r="S287" i="2"/>
  <c r="S326" i="2"/>
  <c r="S351" i="2"/>
  <c r="S383" i="2"/>
  <c r="S405" i="2"/>
  <c r="S9" i="2"/>
  <c r="S17" i="2"/>
  <c r="S25" i="2"/>
  <c r="S33" i="2"/>
  <c r="S41" i="2"/>
  <c r="S49" i="2"/>
  <c r="S57" i="2"/>
  <c r="S65" i="2"/>
  <c r="S73" i="2"/>
  <c r="S81" i="2"/>
  <c r="S89" i="2"/>
  <c r="S96" i="2"/>
  <c r="S104" i="2"/>
  <c r="S112" i="2"/>
  <c r="S122" i="2"/>
  <c r="S128" i="2"/>
  <c r="S138" i="2"/>
  <c r="S144" i="2"/>
  <c r="S155" i="2"/>
  <c r="S169" i="2"/>
  <c r="S176" i="2"/>
  <c r="S187" i="2"/>
  <c r="S201" i="2"/>
  <c r="S206" i="2"/>
  <c r="S216" i="2"/>
  <c r="S230" i="2"/>
  <c r="S237" i="2"/>
  <c r="S247" i="2"/>
  <c r="S254" i="2"/>
  <c r="S265" i="2"/>
  <c r="S279" i="2"/>
  <c r="S286" i="2"/>
  <c r="S297" i="2"/>
  <c r="S311" i="2"/>
  <c r="S318" i="2"/>
  <c r="S329" i="2"/>
  <c r="S343" i="2"/>
  <c r="S350" i="2"/>
  <c r="S361" i="2"/>
  <c r="S375" i="2"/>
  <c r="S382" i="2"/>
  <c r="S389" i="2"/>
  <c r="S118" i="2"/>
  <c r="S126" i="2"/>
  <c r="S134" i="2"/>
  <c r="S142" i="2"/>
  <c r="S150" i="2"/>
  <c r="S158" i="2"/>
  <c r="S166" i="2"/>
  <c r="S174" i="2"/>
  <c r="S182" i="2"/>
  <c r="S190" i="2"/>
  <c r="S198" i="2"/>
  <c r="S204" i="2"/>
  <c r="S212" i="2"/>
  <c r="S219" i="2"/>
  <c r="S227" i="2"/>
  <c r="S235" i="2"/>
  <c r="S244" i="2"/>
  <c r="S252" i="2"/>
  <c r="S260" i="2"/>
  <c r="S268" i="2"/>
  <c r="S276" i="2"/>
  <c r="S284" i="2"/>
  <c r="S292" i="2"/>
  <c r="S300" i="2"/>
  <c r="S308" i="2"/>
  <c r="S316" i="2"/>
  <c r="S324" i="2"/>
  <c r="S332" i="2"/>
  <c r="S340" i="2"/>
  <c r="S348" i="2"/>
  <c r="S356" i="2"/>
  <c r="S364" i="2"/>
  <c r="S372" i="2"/>
  <c r="S380" i="2"/>
  <c r="S387" i="2"/>
  <c r="S503" i="2"/>
  <c r="S519" i="2"/>
  <c r="S116" i="2"/>
  <c r="S124" i="2"/>
  <c r="S132" i="2"/>
  <c r="S140" i="2"/>
  <c r="S148" i="2"/>
  <c r="S156" i="2"/>
  <c r="S164" i="2"/>
  <c r="S172" i="2"/>
  <c r="S180" i="2"/>
  <c r="S188" i="2"/>
  <c r="S196" i="2"/>
  <c r="S210" i="2"/>
  <c r="S217" i="2"/>
  <c r="S225" i="2"/>
  <c r="S233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3" i="2"/>
  <c r="S154" i="2"/>
  <c r="S162" i="2"/>
  <c r="S170" i="2"/>
  <c r="S178" i="2"/>
  <c r="S186" i="2"/>
  <c r="S194" i="2"/>
  <c r="S202" i="2"/>
  <c r="S208" i="2"/>
  <c r="S215" i="2"/>
  <c r="S223" i="2"/>
  <c r="S231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1" i="2"/>
  <c r="S397" i="2"/>
  <c r="S410" i="2"/>
  <c r="S420" i="2"/>
  <c r="S433" i="2"/>
  <c r="S444" i="2"/>
  <c r="S463" i="2"/>
  <c r="S476" i="2"/>
  <c r="S487" i="2"/>
  <c r="S496" i="2"/>
  <c r="S511" i="2"/>
  <c r="S526" i="2"/>
  <c r="S540" i="2"/>
  <c r="S560" i="2"/>
  <c r="S604" i="2"/>
  <c r="S631" i="2"/>
  <c r="S652" i="2"/>
  <c r="S715" i="2"/>
  <c r="S725" i="2"/>
  <c r="S762" i="2"/>
  <c r="S395" i="2"/>
  <c r="S400" i="2"/>
  <c r="S403" i="2"/>
  <c r="S408" i="2"/>
  <c r="S411" i="2"/>
  <c r="S416" i="2"/>
  <c r="S418" i="2"/>
  <c r="S423" i="2"/>
  <c r="S426" i="2"/>
  <c r="S431" i="2"/>
  <c r="S434" i="2"/>
  <c r="S439" i="2"/>
  <c r="S442" i="2"/>
  <c r="S447" i="2"/>
  <c r="S450" i="2"/>
  <c r="S458" i="2"/>
  <c r="S461" i="2"/>
  <c r="S466" i="2"/>
  <c r="S469" i="2"/>
  <c r="S474" i="2"/>
  <c r="S477" i="2"/>
  <c r="S482" i="2"/>
  <c r="S485" i="2"/>
  <c r="S490" i="2"/>
  <c r="S494" i="2"/>
  <c r="S499" i="2"/>
  <c r="S505" i="2"/>
  <c r="S509" i="2"/>
  <c r="S515" i="2"/>
  <c r="S521" i="2"/>
  <c r="S530" i="2"/>
  <c r="S534" i="2"/>
  <c r="S544" i="2"/>
  <c r="S557" i="2"/>
  <c r="S568" i="2"/>
  <c r="S601" i="2"/>
  <c r="S617" i="2"/>
  <c r="S646" i="2"/>
  <c r="S649" i="2"/>
  <c r="S657" i="2"/>
  <c r="S693" i="2"/>
  <c r="S697" i="2"/>
  <c r="S753" i="2"/>
  <c r="S757" i="2"/>
  <c r="S780" i="2"/>
  <c r="S810" i="2"/>
  <c r="S428" i="2"/>
  <c r="S441" i="2"/>
  <c r="S452" i="2"/>
  <c r="S460" i="2"/>
  <c r="S468" i="2"/>
  <c r="S479" i="2"/>
  <c r="S493" i="2"/>
  <c r="S508" i="2"/>
  <c r="S524" i="2"/>
  <c r="S536" i="2"/>
  <c r="S549" i="2"/>
  <c r="S634" i="2"/>
  <c r="S677" i="2"/>
  <c r="S688" i="2"/>
  <c r="S719" i="2"/>
  <c r="S758" i="2"/>
  <c r="S812" i="2"/>
  <c r="S398" i="2"/>
  <c r="S401" i="2"/>
  <c r="S406" i="2"/>
  <c r="S409" i="2"/>
  <c r="S414" i="2"/>
  <c r="S417" i="2"/>
  <c r="S421" i="2"/>
  <c r="S424" i="2"/>
  <c r="S429" i="2"/>
  <c r="S432" i="2"/>
  <c r="S437" i="2"/>
  <c r="S440" i="2"/>
  <c r="S445" i="2"/>
  <c r="S448" i="2"/>
  <c r="S453" i="2"/>
  <c r="S456" i="2"/>
  <c r="S459" i="2"/>
  <c r="S464" i="2"/>
  <c r="S467" i="2"/>
  <c r="S472" i="2"/>
  <c r="S475" i="2"/>
  <c r="S480" i="2"/>
  <c r="S483" i="2"/>
  <c r="S488" i="2"/>
  <c r="S491" i="2"/>
  <c r="S500" i="2"/>
  <c r="S506" i="2"/>
  <c r="S516" i="2"/>
  <c r="S522" i="2"/>
  <c r="S531" i="2"/>
  <c r="S538" i="2"/>
  <c r="S565" i="2"/>
  <c r="S576" i="2"/>
  <c r="S588" i="2"/>
  <c r="S614" i="2"/>
  <c r="S625" i="2"/>
  <c r="S667" i="2"/>
  <c r="S721" i="2"/>
  <c r="S751" i="2"/>
  <c r="S795" i="2"/>
  <c r="S799" i="2"/>
  <c r="S413" i="2"/>
  <c r="S425" i="2"/>
  <c r="S436" i="2"/>
  <c r="S449" i="2"/>
  <c r="S455" i="2"/>
  <c r="S471" i="2"/>
  <c r="S484" i="2"/>
  <c r="S514" i="2"/>
  <c r="S529" i="2"/>
  <c r="S581" i="2"/>
  <c r="S593" i="2"/>
  <c r="S609" i="2"/>
  <c r="S641" i="2"/>
  <c r="S680" i="2"/>
  <c r="S701" i="2"/>
  <c r="S788" i="2"/>
  <c r="S760" i="2"/>
  <c r="S729" i="2"/>
  <c r="S796" i="2"/>
  <c r="S737" i="2"/>
  <c r="S764" i="2"/>
  <c r="S699" i="2"/>
  <c r="S682" i="2"/>
  <c r="S666" i="2"/>
  <c r="S651" i="2"/>
  <c r="S636" i="2"/>
  <c r="S624" i="2"/>
  <c r="S616" i="2"/>
  <c r="S608" i="2"/>
  <c r="S603" i="2"/>
  <c r="S595" i="2"/>
  <c r="S587" i="2"/>
  <c r="S575" i="2"/>
  <c r="S567" i="2"/>
  <c r="S559" i="2"/>
  <c r="S551" i="2"/>
  <c r="S804" i="2"/>
  <c r="S786" i="2"/>
  <c r="S782" i="2"/>
  <c r="S745" i="2"/>
  <c r="S727" i="2"/>
  <c r="S723" i="2"/>
  <c r="S706" i="2"/>
  <c r="S626" i="2"/>
  <c r="S618" i="2"/>
  <c r="S610" i="2"/>
  <c r="S605" i="2"/>
  <c r="S597" i="2"/>
  <c r="S589" i="2"/>
  <c r="S582" i="2"/>
  <c r="S577" i="2"/>
  <c r="S569" i="2"/>
  <c r="S561" i="2"/>
  <c r="S553" i="2"/>
  <c r="S545" i="2"/>
  <c r="S792" i="2"/>
  <c r="S733" i="2"/>
  <c r="S690" i="2"/>
  <c r="S674" i="2"/>
  <c r="S643" i="2"/>
  <c r="S628" i="2"/>
  <c r="S620" i="2"/>
  <c r="S612" i="2"/>
  <c r="S607" i="2"/>
  <c r="S599" i="2"/>
  <c r="S591" i="2"/>
  <c r="S583" i="2"/>
  <c r="S579" i="2"/>
  <c r="S571" i="2"/>
  <c r="S563" i="2"/>
  <c r="S555" i="2"/>
  <c r="S547" i="2"/>
  <c r="S542" i="2"/>
  <c r="S396" i="2"/>
  <c r="S399" i="2"/>
  <c r="S404" i="2"/>
  <c r="S407" i="2"/>
  <c r="S412" i="2"/>
  <c r="S415" i="2"/>
  <c r="S419" i="2"/>
  <c r="S422" i="2"/>
  <c r="S427" i="2"/>
  <c r="S430" i="2"/>
  <c r="S435" i="2"/>
  <c r="S438" i="2"/>
  <c r="S443" i="2"/>
  <c r="S446" i="2"/>
  <c r="S451" i="2"/>
  <c r="S454" i="2"/>
  <c r="S457" i="2"/>
  <c r="S462" i="2"/>
  <c r="S465" i="2"/>
  <c r="S470" i="2"/>
  <c r="S473" i="2"/>
  <c r="S478" i="2"/>
  <c r="S481" i="2"/>
  <c r="S486" i="2"/>
  <c r="S489" i="2"/>
  <c r="S492" i="2"/>
  <c r="S498" i="2"/>
  <c r="S501" i="2"/>
  <c r="S507" i="2"/>
  <c r="S513" i="2"/>
  <c r="S517" i="2"/>
  <c r="S523" i="2"/>
  <c r="S528" i="2"/>
  <c r="S532" i="2"/>
  <c r="S539" i="2"/>
  <c r="S552" i="2"/>
  <c r="S573" i="2"/>
  <c r="S585" i="2"/>
  <c r="S596" i="2"/>
  <c r="S622" i="2"/>
  <c r="S637" i="2"/>
  <c r="S661" i="2"/>
  <c r="S664" i="2"/>
  <c r="S672" i="2"/>
  <c r="S683" i="2"/>
  <c r="S712" i="2"/>
  <c r="S736" i="2"/>
  <c r="S740" i="2"/>
  <c r="S775" i="2"/>
  <c r="S537" i="2"/>
  <c r="S550" i="2"/>
  <c r="S558" i="2"/>
  <c r="S566" i="2"/>
  <c r="S574" i="2"/>
  <c r="S586" i="2"/>
  <c r="S594" i="2"/>
  <c r="S602" i="2"/>
  <c r="S615" i="2"/>
  <c r="S623" i="2"/>
  <c r="S632" i="2"/>
  <c r="S638" i="2"/>
  <c r="S647" i="2"/>
  <c r="S653" i="2"/>
  <c r="S662" i="2"/>
  <c r="S668" i="2"/>
  <c r="S678" i="2"/>
  <c r="S684" i="2"/>
  <c r="S694" i="2"/>
  <c r="S702" i="2"/>
  <c r="S709" i="2"/>
  <c r="S713" i="2"/>
  <c r="S730" i="2"/>
  <c r="S741" i="2"/>
  <c r="S748" i="2"/>
  <c r="S754" i="2"/>
  <c r="S759" i="2"/>
  <c r="S766" i="2"/>
  <c r="S769" i="2"/>
  <c r="S773" i="2"/>
  <c r="S789" i="2"/>
  <c r="S800" i="2"/>
  <c r="S807" i="2"/>
  <c r="S813" i="2"/>
  <c r="S497" i="2"/>
  <c r="S504" i="2"/>
  <c r="S512" i="2"/>
  <c r="S520" i="2"/>
  <c r="S527" i="2"/>
  <c r="S535" i="2"/>
  <c r="S543" i="2"/>
  <c r="S548" i="2"/>
  <c r="S556" i="2"/>
  <c r="S564" i="2"/>
  <c r="S572" i="2"/>
  <c r="S580" i="2"/>
  <c r="S584" i="2"/>
  <c r="S592" i="2"/>
  <c r="S600" i="2"/>
  <c r="S613" i="2"/>
  <c r="S621" i="2"/>
  <c r="S629" i="2"/>
  <c r="S644" i="2"/>
  <c r="S654" i="2"/>
  <c r="S659" i="2"/>
  <c r="S669" i="2"/>
  <c r="S675" i="2"/>
  <c r="S685" i="2"/>
  <c r="S691" i="2"/>
  <c r="S710" i="2"/>
  <c r="S731" i="2"/>
  <c r="S749" i="2"/>
  <c r="S767" i="2"/>
  <c r="S770" i="2"/>
  <c r="S790" i="2"/>
  <c r="S808" i="2"/>
  <c r="S495" i="2"/>
  <c r="S502" i="2"/>
  <c r="S510" i="2"/>
  <c r="S518" i="2"/>
  <c r="S525" i="2"/>
  <c r="S533" i="2"/>
  <c r="S541" i="2"/>
  <c r="S546" i="2"/>
  <c r="S554" i="2"/>
  <c r="S562" i="2"/>
  <c r="S570" i="2"/>
  <c r="S578" i="2"/>
  <c r="S590" i="2"/>
  <c r="S598" i="2"/>
  <c r="S606" i="2"/>
  <c r="S611" i="2"/>
  <c r="S619" i="2"/>
  <c r="S627" i="2"/>
  <c r="S630" i="2"/>
  <c r="S639" i="2"/>
  <c r="S645" i="2"/>
  <c r="S655" i="2"/>
  <c r="S660" i="2"/>
  <c r="S670" i="2"/>
  <c r="S676" i="2"/>
  <c r="S686" i="2"/>
  <c r="S692" i="2"/>
  <c r="S696" i="2"/>
  <c r="S704" i="2"/>
  <c r="S718" i="2"/>
  <c r="S724" i="2"/>
  <c r="S728" i="2"/>
  <c r="S735" i="2"/>
  <c r="S739" i="2"/>
  <c r="S743" i="2"/>
  <c r="S761" i="2"/>
  <c r="S771" i="2"/>
  <c r="S778" i="2"/>
  <c r="S783" i="2"/>
  <c r="S787" i="2"/>
  <c r="S794" i="2"/>
  <c r="S798" i="2"/>
  <c r="S802" i="2"/>
  <c r="S635" i="2"/>
  <c r="S642" i="2"/>
  <c r="S650" i="2"/>
  <c r="S658" i="2"/>
  <c r="S665" i="2"/>
  <c r="S673" i="2"/>
  <c r="S681" i="2"/>
  <c r="S689" i="2"/>
  <c r="S700" i="2"/>
  <c r="S707" i="2"/>
  <c r="S716" i="2"/>
  <c r="S722" i="2"/>
  <c r="S732" i="2"/>
  <c r="S746" i="2"/>
  <c r="S752" i="2"/>
  <c r="S755" i="2"/>
  <c r="S763" i="2"/>
  <c r="S776" i="2"/>
  <c r="S781" i="2"/>
  <c r="S784" i="2"/>
  <c r="S791" i="2"/>
  <c r="S805" i="2"/>
  <c r="S811" i="2"/>
  <c r="S814" i="2"/>
  <c r="S633" i="2"/>
  <c r="S640" i="2"/>
  <c r="S648" i="2"/>
  <c r="S656" i="2"/>
  <c r="S663" i="2"/>
  <c r="S671" i="2"/>
  <c r="S679" i="2"/>
  <c r="S687" i="2"/>
  <c r="S695" i="2"/>
  <c r="S705" i="2"/>
  <c r="S708" i="2"/>
  <c r="S714" i="2"/>
  <c r="S717" i="2"/>
  <c r="S738" i="2"/>
  <c r="S744" i="2"/>
  <c r="S747" i="2"/>
  <c r="S756" i="2"/>
  <c r="S768" i="2"/>
  <c r="S774" i="2"/>
  <c r="S777" i="2"/>
  <c r="S785" i="2"/>
  <c r="S797" i="2"/>
  <c r="S803" i="2"/>
  <c r="S806" i="2"/>
  <c r="S698" i="2"/>
  <c r="S703" i="2"/>
  <c r="S711" i="2"/>
  <c r="S720" i="2"/>
  <c r="S726" i="2"/>
  <c r="S734" i="2"/>
  <c r="S742" i="2"/>
  <c r="S750" i="2"/>
  <c r="S765" i="2"/>
  <c r="S772" i="2"/>
  <c r="S779" i="2"/>
  <c r="S793" i="2"/>
  <c r="S801" i="2"/>
  <c r="S809" i="2"/>
  <c r="S1024" i="1"/>
  <c r="S1012" i="1"/>
  <c r="S1008" i="1"/>
  <c r="S996" i="1"/>
  <c r="S984" i="1"/>
  <c r="S972" i="1"/>
  <c r="S960" i="1"/>
  <c r="S948" i="1"/>
  <c r="S936" i="1"/>
  <c r="S924" i="1"/>
  <c r="S912" i="1"/>
  <c r="S900" i="1"/>
  <c r="S896" i="1"/>
  <c r="S884" i="1"/>
  <c r="S872" i="1"/>
  <c r="S860" i="1"/>
  <c r="S848" i="1"/>
  <c r="S836" i="1"/>
  <c r="S824" i="1"/>
  <c r="S812" i="1"/>
  <c r="S800" i="1"/>
  <c r="S796" i="1"/>
  <c r="S792" i="1"/>
  <c r="S780" i="1"/>
  <c r="S776" i="1"/>
  <c r="S772" i="1"/>
  <c r="S1032" i="1"/>
  <c r="S1016" i="1"/>
  <c r="S1000" i="1"/>
  <c r="S988" i="1"/>
  <c r="S980" i="1"/>
  <c r="S968" i="1"/>
  <c r="S952" i="1"/>
  <c r="S940" i="1"/>
  <c r="S932" i="1"/>
  <c r="S916" i="1"/>
  <c r="S908" i="1"/>
  <c r="S892" i="1"/>
  <c r="S880" i="1"/>
  <c r="S868" i="1"/>
  <c r="S852" i="1"/>
  <c r="S844" i="1"/>
  <c r="S832" i="1"/>
  <c r="S820" i="1"/>
  <c r="S808" i="1"/>
  <c r="S784" i="1"/>
  <c r="S1028" i="1"/>
  <c r="S1020" i="1"/>
  <c r="S1004" i="1"/>
  <c r="S992" i="1"/>
  <c r="S976" i="1"/>
  <c r="S964" i="1"/>
  <c r="S956" i="1"/>
  <c r="S944" i="1"/>
  <c r="S928" i="1"/>
  <c r="S920" i="1"/>
  <c r="S904" i="1"/>
  <c r="S888" i="1"/>
  <c r="S876" i="1"/>
  <c r="S864" i="1"/>
  <c r="S856" i="1"/>
  <c r="S840" i="1"/>
  <c r="S828" i="1"/>
  <c r="S816" i="1"/>
  <c r="S804" i="1"/>
  <c r="S788" i="1"/>
  <c r="S768" i="1"/>
  <c r="S756" i="1"/>
  <c r="S744" i="1"/>
  <c r="S732" i="1"/>
  <c r="S720" i="1"/>
  <c r="S708" i="1"/>
  <c r="S696" i="1"/>
  <c r="S692" i="1"/>
  <c r="S680" i="1"/>
  <c r="S668" i="1"/>
  <c r="S656" i="1"/>
  <c r="S644" i="1"/>
  <c r="S1039" i="1"/>
  <c r="S1023" i="1"/>
  <c r="S663" i="1"/>
  <c r="S651" i="1"/>
  <c r="S639" i="1"/>
  <c r="S627" i="1"/>
  <c r="S615" i="1"/>
  <c r="S603" i="1"/>
  <c r="S591" i="1"/>
  <c r="S579" i="1"/>
  <c r="S567" i="1"/>
  <c r="S555" i="1"/>
  <c r="S543" i="1"/>
  <c r="S531" i="1"/>
  <c r="S519" i="1"/>
  <c r="S507" i="1"/>
  <c r="S495" i="1"/>
  <c r="S491" i="1"/>
  <c r="S479" i="1"/>
  <c r="S467" i="1"/>
  <c r="S463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760" i="1"/>
  <c r="S748" i="1"/>
  <c r="S736" i="1"/>
  <c r="S724" i="1"/>
  <c r="S712" i="1"/>
  <c r="S704" i="1"/>
  <c r="S684" i="1"/>
  <c r="S672" i="1"/>
  <c r="S660" i="1"/>
  <c r="S648" i="1"/>
  <c r="S636" i="1"/>
  <c r="S1031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9" i="1"/>
  <c r="S791" i="1"/>
  <c r="S779" i="1"/>
  <c r="S771" i="1"/>
  <c r="S763" i="1"/>
  <c r="S755" i="1"/>
  <c r="S747" i="1"/>
  <c r="S743" i="1"/>
  <c r="S739" i="1"/>
  <c r="S735" i="1"/>
  <c r="S727" i="1"/>
  <c r="S719" i="1"/>
  <c r="S711" i="1"/>
  <c r="S703" i="1"/>
  <c r="S695" i="1"/>
  <c r="S683" i="1"/>
  <c r="S679" i="1"/>
  <c r="S671" i="1"/>
  <c r="S659" i="1"/>
  <c r="S647" i="1"/>
  <c r="S635" i="1"/>
  <c r="S623" i="1"/>
  <c r="S611" i="1"/>
  <c r="S599" i="1"/>
  <c r="S587" i="1"/>
  <c r="S575" i="1"/>
  <c r="S559" i="1"/>
  <c r="S551" i="1"/>
  <c r="S539" i="1"/>
  <c r="S523" i="1"/>
  <c r="S511" i="1"/>
  <c r="S503" i="1"/>
  <c r="S487" i="1"/>
  <c r="S471" i="1"/>
  <c r="S455" i="1"/>
  <c r="S1038" i="1"/>
  <c r="S1034" i="1"/>
  <c r="S1030" i="1"/>
  <c r="S1026" i="1"/>
  <c r="S1022" i="1"/>
  <c r="S1018" i="1"/>
  <c r="S1014" i="1"/>
  <c r="S1010" i="1"/>
  <c r="S1006" i="1"/>
  <c r="S1002" i="1"/>
  <c r="S998" i="1"/>
  <c r="S994" i="1"/>
  <c r="S990" i="1"/>
  <c r="S986" i="1"/>
  <c r="S982" i="1"/>
  <c r="S978" i="1"/>
  <c r="S974" i="1"/>
  <c r="S970" i="1"/>
  <c r="S966" i="1"/>
  <c r="S962" i="1"/>
  <c r="S958" i="1"/>
  <c r="S954" i="1"/>
  <c r="S950" i="1"/>
  <c r="S946" i="1"/>
  <c r="S942" i="1"/>
  <c r="S938" i="1"/>
  <c r="S934" i="1"/>
  <c r="S930" i="1"/>
  <c r="S926" i="1"/>
  <c r="S922" i="1"/>
  <c r="S918" i="1"/>
  <c r="S914" i="1"/>
  <c r="S910" i="1"/>
  <c r="S906" i="1"/>
  <c r="S902" i="1"/>
  <c r="S898" i="1"/>
  <c r="S894" i="1"/>
  <c r="S890" i="1"/>
  <c r="S886" i="1"/>
  <c r="S882" i="1"/>
  <c r="S878" i="1"/>
  <c r="S874" i="1"/>
  <c r="S870" i="1"/>
  <c r="S866" i="1"/>
  <c r="S862" i="1"/>
  <c r="S858" i="1"/>
  <c r="S854" i="1"/>
  <c r="S850" i="1"/>
  <c r="S846" i="1"/>
  <c r="S842" i="1"/>
  <c r="S838" i="1"/>
  <c r="S834" i="1"/>
  <c r="S830" i="1"/>
  <c r="S826" i="1"/>
  <c r="S822" i="1"/>
  <c r="S818" i="1"/>
  <c r="S814" i="1"/>
  <c r="S810" i="1"/>
  <c r="S806" i="1"/>
  <c r="S802" i="1"/>
  <c r="S798" i="1"/>
  <c r="S794" i="1"/>
  <c r="S790" i="1"/>
  <c r="S786" i="1"/>
  <c r="S782" i="1"/>
  <c r="S778" i="1"/>
  <c r="S774" i="1"/>
  <c r="S770" i="1"/>
  <c r="S766" i="1"/>
  <c r="S762" i="1"/>
  <c r="S758" i="1"/>
  <c r="S754" i="1"/>
  <c r="S750" i="1"/>
  <c r="S746" i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82" i="1"/>
  <c r="S678" i="1"/>
  <c r="S674" i="1"/>
  <c r="S670" i="1"/>
  <c r="S666" i="1"/>
  <c r="S662" i="1"/>
  <c r="S764" i="1"/>
  <c r="S752" i="1"/>
  <c r="S740" i="1"/>
  <c r="S728" i="1"/>
  <c r="S716" i="1"/>
  <c r="S700" i="1"/>
  <c r="S688" i="1"/>
  <c r="S676" i="1"/>
  <c r="S664" i="1"/>
  <c r="S652" i="1"/>
  <c r="S640" i="1"/>
  <c r="S1035" i="1"/>
  <c r="S1027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5" i="1"/>
  <c r="S787" i="1"/>
  <c r="S783" i="1"/>
  <c r="S775" i="1"/>
  <c r="S767" i="1"/>
  <c r="S759" i="1"/>
  <c r="S751" i="1"/>
  <c r="S731" i="1"/>
  <c r="S723" i="1"/>
  <c r="S715" i="1"/>
  <c r="S707" i="1"/>
  <c r="S699" i="1"/>
  <c r="S691" i="1"/>
  <c r="S687" i="1"/>
  <c r="S675" i="1"/>
  <c r="S667" i="1"/>
  <c r="S655" i="1"/>
  <c r="S643" i="1"/>
  <c r="S631" i="1"/>
  <c r="S619" i="1"/>
  <c r="S607" i="1"/>
  <c r="S595" i="1"/>
  <c r="S583" i="1"/>
  <c r="S571" i="1"/>
  <c r="S563" i="1"/>
  <c r="S547" i="1"/>
  <c r="S535" i="1"/>
  <c r="S527" i="1"/>
  <c r="S515" i="1"/>
  <c r="S499" i="1"/>
  <c r="S483" i="1"/>
  <c r="S475" i="1"/>
  <c r="S459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93" i="1"/>
  <c r="S889" i="1"/>
  <c r="S885" i="1"/>
  <c r="S881" i="1"/>
  <c r="S877" i="1"/>
  <c r="S873" i="1"/>
  <c r="S869" i="1"/>
  <c r="S865" i="1"/>
  <c r="S861" i="1"/>
  <c r="S857" i="1"/>
  <c r="S853" i="1"/>
  <c r="S849" i="1"/>
  <c r="S845" i="1"/>
  <c r="S841" i="1"/>
  <c r="S837" i="1"/>
  <c r="S833" i="1"/>
  <c r="S829" i="1"/>
  <c r="S825" i="1"/>
  <c r="S821" i="1"/>
  <c r="S817" i="1"/>
  <c r="S813" i="1"/>
  <c r="S809" i="1"/>
  <c r="S805" i="1"/>
  <c r="S801" i="1"/>
  <c r="S797" i="1"/>
  <c r="S793" i="1"/>
  <c r="S789" i="1"/>
  <c r="S785" i="1"/>
  <c r="S781" i="1"/>
  <c r="S777" i="1"/>
  <c r="S773" i="1"/>
  <c r="S769" i="1"/>
  <c r="S765" i="1"/>
  <c r="S761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3" i="1"/>
  <c r="S2" i="1"/>
</calcChain>
</file>

<file path=xl/sharedStrings.xml><?xml version="1.0" encoding="utf-8"?>
<sst xmlns="http://schemas.openxmlformats.org/spreadsheetml/2006/main" count="56" uniqueCount="29">
  <si>
    <t>time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</si>
  <si>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</si>
  <si>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</si>
  <si>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</si>
  <si>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</si>
  <si>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</si>
  <si>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</si>
  <si>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</si>
  <si>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</si>
  <si>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</si>
  <si>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q1</t>
  </si>
  <si>
    <t>q2</t>
  </si>
  <si>
    <t>q3</t>
  </si>
  <si>
    <t>q4</t>
  </si>
  <si>
    <t>roll</t>
  </si>
  <si>
    <t>pitch</t>
  </si>
  <si>
    <t>yaw</t>
  </si>
  <si>
    <t>a</t>
  </si>
  <si>
    <t>a0</t>
  </si>
  <si>
    <t>stable</t>
  </si>
  <si>
    <t>avg</t>
  </si>
  <si>
    <t>bias</t>
  </si>
  <si>
    <t>bx</t>
  </si>
  <si>
    <t>by</t>
  </si>
  <si>
    <t>bz</t>
  </si>
  <si>
    <t>deg</t>
  </si>
  <si>
    <t>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</si>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</sst>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Stability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raw!$B$2:$B$1040</c:f>
              <c:numCache>
                <c:formatCode>General</c:formatCode>
                <c:ptCount val="1039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-0.59139799999999998</c:v>
                </c:pt>
                <c:pt idx="94">
                  <c:v>-0.64646700000000001</c:v>
                </c:pt>
                <c:pt idx="95">
                  <c:v>-0.67041099999999998</c:v>
                </c:pt>
                <c:pt idx="96">
                  <c:v>-0.63688999999999996</c:v>
                </c:pt>
                <c:pt idx="97">
                  <c:v>-0.62731300000000001</c:v>
                </c:pt>
                <c:pt idx="98">
                  <c:v>-0.658439</c:v>
                </c:pt>
                <c:pt idx="99">
                  <c:v>-0.62970700000000002</c:v>
                </c:pt>
                <c:pt idx="100">
                  <c:v>-0.69435400000000003</c:v>
                </c:pt>
                <c:pt idx="101">
                  <c:v>-0.65604499999999999</c:v>
                </c:pt>
                <c:pt idx="102">
                  <c:v>-0.62252399999999997</c:v>
                </c:pt>
                <c:pt idx="103">
                  <c:v>-0.63449599999999995</c:v>
                </c:pt>
                <c:pt idx="104">
                  <c:v>-0.68956499999999998</c:v>
                </c:pt>
                <c:pt idx="105">
                  <c:v>-0.67041099999999998</c:v>
                </c:pt>
                <c:pt idx="106">
                  <c:v>-0.64407300000000001</c:v>
                </c:pt>
                <c:pt idx="107">
                  <c:v>-0.62970700000000002</c:v>
                </c:pt>
                <c:pt idx="108">
                  <c:v>-0.62731300000000001</c:v>
                </c:pt>
                <c:pt idx="109">
                  <c:v>-0.658439</c:v>
                </c:pt>
                <c:pt idx="110">
                  <c:v>-0.65125599999999995</c:v>
                </c:pt>
                <c:pt idx="111">
                  <c:v>-0.63928399999999996</c:v>
                </c:pt>
                <c:pt idx="112">
                  <c:v>-0.65604499999999999</c:v>
                </c:pt>
                <c:pt idx="113">
                  <c:v>-0.67041099999999998</c:v>
                </c:pt>
                <c:pt idx="114">
                  <c:v>-0.61294700000000002</c:v>
                </c:pt>
                <c:pt idx="115">
                  <c:v>-0.65604499999999999</c:v>
                </c:pt>
                <c:pt idx="116">
                  <c:v>-0.62252399999999997</c:v>
                </c:pt>
                <c:pt idx="117">
                  <c:v>-0.65604499999999999</c:v>
                </c:pt>
                <c:pt idx="118">
                  <c:v>-0.65364999999999995</c:v>
                </c:pt>
                <c:pt idx="119">
                  <c:v>-0.67041099999999998</c:v>
                </c:pt>
                <c:pt idx="120">
                  <c:v>-0.63449599999999995</c:v>
                </c:pt>
                <c:pt idx="121">
                  <c:v>-0.67041099999999998</c:v>
                </c:pt>
                <c:pt idx="122">
                  <c:v>-0.65125599999999995</c:v>
                </c:pt>
                <c:pt idx="123">
                  <c:v>-0.68238200000000004</c:v>
                </c:pt>
                <c:pt idx="124">
                  <c:v>-0.65604499999999999</c:v>
                </c:pt>
                <c:pt idx="125">
                  <c:v>-0.660833</c:v>
                </c:pt>
                <c:pt idx="126">
                  <c:v>-0.63449599999999995</c:v>
                </c:pt>
                <c:pt idx="127">
                  <c:v>-0.60336999999999996</c:v>
                </c:pt>
                <c:pt idx="128">
                  <c:v>-0.65125599999999995</c:v>
                </c:pt>
                <c:pt idx="129">
                  <c:v>-0.63210100000000002</c:v>
                </c:pt>
                <c:pt idx="130">
                  <c:v>-0.63928399999999996</c:v>
                </c:pt>
                <c:pt idx="131">
                  <c:v>-0.61055300000000001</c:v>
                </c:pt>
                <c:pt idx="132">
                  <c:v>-0.65364999999999995</c:v>
                </c:pt>
                <c:pt idx="133">
                  <c:v>-0.67280499999999999</c:v>
                </c:pt>
                <c:pt idx="134">
                  <c:v>-0.61294700000000002</c:v>
                </c:pt>
                <c:pt idx="135">
                  <c:v>-0.61773599999999995</c:v>
                </c:pt>
                <c:pt idx="136">
                  <c:v>-0.61055300000000001</c:v>
                </c:pt>
                <c:pt idx="137">
                  <c:v>-0.66801600000000005</c:v>
                </c:pt>
                <c:pt idx="138">
                  <c:v>-0.62012999999999996</c:v>
                </c:pt>
                <c:pt idx="139">
                  <c:v>-0.68717099999999998</c:v>
                </c:pt>
                <c:pt idx="140">
                  <c:v>-0.63688999999999996</c:v>
                </c:pt>
                <c:pt idx="141">
                  <c:v>-0.64886200000000005</c:v>
                </c:pt>
                <c:pt idx="142">
                  <c:v>-0.65604499999999999</c:v>
                </c:pt>
                <c:pt idx="143">
                  <c:v>-0.67519899999999999</c:v>
                </c:pt>
                <c:pt idx="144">
                  <c:v>-0.658439</c:v>
                </c:pt>
                <c:pt idx="145">
                  <c:v>-0.65125599999999995</c:v>
                </c:pt>
                <c:pt idx="146">
                  <c:v>-0.62252399999999997</c:v>
                </c:pt>
                <c:pt idx="147">
                  <c:v>-0.63688999999999996</c:v>
                </c:pt>
                <c:pt idx="148">
                  <c:v>-0.63210100000000002</c:v>
                </c:pt>
                <c:pt idx="149">
                  <c:v>-0.62012999999999996</c:v>
                </c:pt>
                <c:pt idx="150">
                  <c:v>-0.64646700000000001</c:v>
                </c:pt>
                <c:pt idx="151">
                  <c:v>-0.63928399999999996</c:v>
                </c:pt>
                <c:pt idx="152">
                  <c:v>-0.67759400000000003</c:v>
                </c:pt>
                <c:pt idx="153">
                  <c:v>-0.62731300000000001</c:v>
                </c:pt>
                <c:pt idx="154">
                  <c:v>-0.641679</c:v>
                </c:pt>
                <c:pt idx="155">
                  <c:v>-0.67280499999999999</c:v>
                </c:pt>
                <c:pt idx="156">
                  <c:v>-0.66562200000000005</c:v>
                </c:pt>
                <c:pt idx="157">
                  <c:v>-0.62491799999999997</c:v>
                </c:pt>
                <c:pt idx="158">
                  <c:v>-0.66322800000000004</c:v>
                </c:pt>
                <c:pt idx="159">
                  <c:v>-0.61294700000000002</c:v>
                </c:pt>
                <c:pt idx="160">
                  <c:v>-0.67041099999999998</c:v>
                </c:pt>
                <c:pt idx="161">
                  <c:v>-0.64407300000000001</c:v>
                </c:pt>
                <c:pt idx="162">
                  <c:v>-0.64886200000000005</c:v>
                </c:pt>
                <c:pt idx="163">
                  <c:v>-0.67759400000000003</c:v>
                </c:pt>
                <c:pt idx="164">
                  <c:v>-0.65125599999999995</c:v>
                </c:pt>
                <c:pt idx="165">
                  <c:v>-0.658439</c:v>
                </c:pt>
                <c:pt idx="166">
                  <c:v>-0.62970700000000002</c:v>
                </c:pt>
                <c:pt idx="167">
                  <c:v>-0.67759400000000003</c:v>
                </c:pt>
                <c:pt idx="168">
                  <c:v>-0.62491799999999997</c:v>
                </c:pt>
                <c:pt idx="169">
                  <c:v>-0.64886200000000005</c:v>
                </c:pt>
                <c:pt idx="170">
                  <c:v>-0.64646700000000001</c:v>
                </c:pt>
                <c:pt idx="171">
                  <c:v>-0.63449599999999995</c:v>
                </c:pt>
                <c:pt idx="172">
                  <c:v>-0.67041099999999998</c:v>
                </c:pt>
                <c:pt idx="173">
                  <c:v>-0.65604499999999999</c:v>
                </c:pt>
                <c:pt idx="174">
                  <c:v>-0.67998800000000004</c:v>
                </c:pt>
                <c:pt idx="175">
                  <c:v>-0.63210100000000002</c:v>
                </c:pt>
                <c:pt idx="176">
                  <c:v>-0.63688999999999996</c:v>
                </c:pt>
                <c:pt idx="177">
                  <c:v>-0.59379199999999999</c:v>
                </c:pt>
                <c:pt idx="178">
                  <c:v>-0.641679</c:v>
                </c:pt>
                <c:pt idx="179">
                  <c:v>-0.63928399999999996</c:v>
                </c:pt>
                <c:pt idx="180">
                  <c:v>-0.60576399999999997</c:v>
                </c:pt>
                <c:pt idx="181">
                  <c:v>-0.65364999999999995</c:v>
                </c:pt>
                <c:pt idx="182">
                  <c:v>-0.72308600000000001</c:v>
                </c:pt>
                <c:pt idx="183">
                  <c:v>-0.67759400000000003</c:v>
                </c:pt>
                <c:pt idx="184">
                  <c:v>-0.64407300000000001</c:v>
                </c:pt>
                <c:pt idx="185">
                  <c:v>-0.61055300000000001</c:v>
                </c:pt>
                <c:pt idx="186">
                  <c:v>-0.63210100000000002</c:v>
                </c:pt>
                <c:pt idx="187">
                  <c:v>-0.65604499999999999</c:v>
                </c:pt>
                <c:pt idx="188">
                  <c:v>-0.641679</c:v>
                </c:pt>
                <c:pt idx="189">
                  <c:v>-0.60336999999999996</c:v>
                </c:pt>
                <c:pt idx="190">
                  <c:v>-0.641679</c:v>
                </c:pt>
                <c:pt idx="191">
                  <c:v>-0.61534100000000003</c:v>
                </c:pt>
                <c:pt idx="192">
                  <c:v>-0.61773599999999995</c:v>
                </c:pt>
                <c:pt idx="193">
                  <c:v>-0.641679</c:v>
                </c:pt>
                <c:pt idx="194">
                  <c:v>-0.62491799999999997</c:v>
                </c:pt>
                <c:pt idx="195">
                  <c:v>-0.69435400000000003</c:v>
                </c:pt>
                <c:pt idx="196">
                  <c:v>-0.65604499999999999</c:v>
                </c:pt>
                <c:pt idx="197">
                  <c:v>-0.65604499999999999</c:v>
                </c:pt>
                <c:pt idx="198">
                  <c:v>-0.67519899999999999</c:v>
                </c:pt>
                <c:pt idx="199">
                  <c:v>-0.62252399999999997</c:v>
                </c:pt>
                <c:pt idx="200">
                  <c:v>-0.66801600000000005</c:v>
                </c:pt>
                <c:pt idx="201">
                  <c:v>-0.63210100000000002</c:v>
                </c:pt>
                <c:pt idx="202">
                  <c:v>-0.65364999999999995</c:v>
                </c:pt>
                <c:pt idx="203">
                  <c:v>-0.21788299999999999</c:v>
                </c:pt>
                <c:pt idx="204">
                  <c:v>-0.64646700000000001</c:v>
                </c:pt>
                <c:pt idx="205">
                  <c:v>-0.67280499999999999</c:v>
                </c:pt>
                <c:pt idx="206">
                  <c:v>-0.61055300000000001</c:v>
                </c:pt>
                <c:pt idx="207">
                  <c:v>-0.67519899999999999</c:v>
                </c:pt>
                <c:pt idx="208">
                  <c:v>-0.61294700000000002</c:v>
                </c:pt>
                <c:pt idx="209">
                  <c:v>-0.61534100000000003</c:v>
                </c:pt>
                <c:pt idx="210">
                  <c:v>-0.69196000000000002</c:v>
                </c:pt>
                <c:pt idx="211">
                  <c:v>-0.61773599999999995</c:v>
                </c:pt>
                <c:pt idx="212">
                  <c:v>-0.65125599999999995</c:v>
                </c:pt>
                <c:pt idx="213">
                  <c:v>-0.67280499999999999</c:v>
                </c:pt>
                <c:pt idx="214">
                  <c:v>-0.58182100000000003</c:v>
                </c:pt>
                <c:pt idx="215">
                  <c:v>-0.64646700000000001</c:v>
                </c:pt>
                <c:pt idx="216">
                  <c:v>-0.658439</c:v>
                </c:pt>
                <c:pt idx="217">
                  <c:v>-0.63210100000000002</c:v>
                </c:pt>
                <c:pt idx="218">
                  <c:v>-0.70872000000000002</c:v>
                </c:pt>
                <c:pt idx="219">
                  <c:v>-0.64646700000000001</c:v>
                </c:pt>
                <c:pt idx="220">
                  <c:v>-0.63688999999999996</c:v>
                </c:pt>
                <c:pt idx="221">
                  <c:v>-0.65364999999999995</c:v>
                </c:pt>
                <c:pt idx="222">
                  <c:v>-0.66322800000000004</c:v>
                </c:pt>
                <c:pt idx="223">
                  <c:v>-0.658439</c:v>
                </c:pt>
                <c:pt idx="224">
                  <c:v>-0.62970700000000002</c:v>
                </c:pt>
                <c:pt idx="225">
                  <c:v>-0.63210100000000002</c:v>
                </c:pt>
                <c:pt idx="226">
                  <c:v>-0.63928399999999996</c:v>
                </c:pt>
                <c:pt idx="227">
                  <c:v>-0.65364999999999995</c:v>
                </c:pt>
                <c:pt idx="228">
                  <c:v>-0.658439</c:v>
                </c:pt>
                <c:pt idx="229">
                  <c:v>-0.61534100000000003</c:v>
                </c:pt>
                <c:pt idx="230">
                  <c:v>-0.64407300000000001</c:v>
                </c:pt>
                <c:pt idx="231">
                  <c:v>-0.64886200000000005</c:v>
                </c:pt>
                <c:pt idx="232">
                  <c:v>-0.62731300000000001</c:v>
                </c:pt>
                <c:pt idx="233">
                  <c:v>-0.59139799999999998</c:v>
                </c:pt>
                <c:pt idx="234">
                  <c:v>-0.61294700000000002</c:v>
                </c:pt>
                <c:pt idx="235">
                  <c:v>-0.63688999999999996</c:v>
                </c:pt>
                <c:pt idx="236">
                  <c:v>-0.63688999999999996</c:v>
                </c:pt>
                <c:pt idx="237">
                  <c:v>-0.61534100000000003</c:v>
                </c:pt>
                <c:pt idx="238">
                  <c:v>-0.67041099999999998</c:v>
                </c:pt>
                <c:pt idx="239">
                  <c:v>-0.61773599999999995</c:v>
                </c:pt>
                <c:pt idx="240">
                  <c:v>-0.658439</c:v>
                </c:pt>
                <c:pt idx="241">
                  <c:v>-0.71350800000000003</c:v>
                </c:pt>
                <c:pt idx="242">
                  <c:v>-0.54830000000000001</c:v>
                </c:pt>
                <c:pt idx="243">
                  <c:v>-0.457316</c:v>
                </c:pt>
                <c:pt idx="244">
                  <c:v>1.18519</c:v>
                </c:pt>
                <c:pt idx="245">
                  <c:v>-2.3942999999999999E-2</c:v>
                </c:pt>
                <c:pt idx="246">
                  <c:v>0.42619000000000001</c:v>
                </c:pt>
                <c:pt idx="247">
                  <c:v>0.98406700000000003</c:v>
                </c:pt>
                <c:pt idx="248">
                  <c:v>-0.22506599999999999</c:v>
                </c:pt>
                <c:pt idx="249">
                  <c:v>-0.256193</c:v>
                </c:pt>
                <c:pt idx="250">
                  <c:v>-1.067868</c:v>
                </c:pt>
                <c:pt idx="251">
                  <c:v>-3.1126000000000001E-2</c:v>
                </c:pt>
                <c:pt idx="252">
                  <c:v>-1.996866</c:v>
                </c:pt>
                <c:pt idx="253">
                  <c:v>-2.3248880000000001</c:v>
                </c:pt>
                <c:pt idx="254">
                  <c:v>1.2522310000000001</c:v>
                </c:pt>
                <c:pt idx="255">
                  <c:v>-2.7798099999999999</c:v>
                </c:pt>
                <c:pt idx="256">
                  <c:v>-0.73026899999999995</c:v>
                </c:pt>
                <c:pt idx="257">
                  <c:v>-0.73505699999999996</c:v>
                </c:pt>
                <c:pt idx="258">
                  <c:v>-0.73266299999999995</c:v>
                </c:pt>
                <c:pt idx="259">
                  <c:v>-0.71590299999999996</c:v>
                </c:pt>
                <c:pt idx="260">
                  <c:v>-0.75421199999999999</c:v>
                </c:pt>
                <c:pt idx="261">
                  <c:v>-0.76857799999999998</c:v>
                </c:pt>
                <c:pt idx="262">
                  <c:v>-0.69914299999999996</c:v>
                </c:pt>
                <c:pt idx="263">
                  <c:v>-0.70153699999999997</c:v>
                </c:pt>
                <c:pt idx="264">
                  <c:v>-0.73026899999999995</c:v>
                </c:pt>
                <c:pt idx="265">
                  <c:v>-0.64886200000000005</c:v>
                </c:pt>
                <c:pt idx="266">
                  <c:v>-0.68238200000000004</c:v>
                </c:pt>
                <c:pt idx="267">
                  <c:v>-0.68238200000000004</c:v>
                </c:pt>
                <c:pt idx="268">
                  <c:v>-0.68956499999999998</c:v>
                </c:pt>
                <c:pt idx="269">
                  <c:v>-0.73266299999999995</c:v>
                </c:pt>
                <c:pt idx="270">
                  <c:v>-0.67759400000000003</c:v>
                </c:pt>
                <c:pt idx="271">
                  <c:v>-0.70872000000000002</c:v>
                </c:pt>
                <c:pt idx="272">
                  <c:v>-0.68238200000000004</c:v>
                </c:pt>
                <c:pt idx="273">
                  <c:v>-0.72548000000000001</c:v>
                </c:pt>
                <c:pt idx="274">
                  <c:v>-0.756606</c:v>
                </c:pt>
                <c:pt idx="275">
                  <c:v>-0.641679</c:v>
                </c:pt>
                <c:pt idx="276">
                  <c:v>-0.72548000000000001</c:v>
                </c:pt>
                <c:pt idx="277">
                  <c:v>-0.71350800000000003</c:v>
                </c:pt>
                <c:pt idx="278">
                  <c:v>-0.66322800000000004</c:v>
                </c:pt>
                <c:pt idx="279">
                  <c:v>-0.70632499999999998</c:v>
                </c:pt>
                <c:pt idx="280">
                  <c:v>-0.737452</c:v>
                </c:pt>
                <c:pt idx="281">
                  <c:v>-0.71829699999999996</c:v>
                </c:pt>
                <c:pt idx="282">
                  <c:v>-0.69435400000000003</c:v>
                </c:pt>
                <c:pt idx="283">
                  <c:v>-0.67041099999999998</c:v>
                </c:pt>
                <c:pt idx="284">
                  <c:v>-0.69196000000000002</c:v>
                </c:pt>
                <c:pt idx="285">
                  <c:v>-0.70872000000000002</c:v>
                </c:pt>
                <c:pt idx="286">
                  <c:v>-0.73026899999999995</c:v>
                </c:pt>
                <c:pt idx="287">
                  <c:v>-0.72787400000000002</c:v>
                </c:pt>
                <c:pt idx="288">
                  <c:v>-0.737452</c:v>
                </c:pt>
                <c:pt idx="289">
                  <c:v>-0.72548000000000001</c:v>
                </c:pt>
                <c:pt idx="290">
                  <c:v>-0.70393099999999997</c:v>
                </c:pt>
                <c:pt idx="291">
                  <c:v>-0.72548000000000001</c:v>
                </c:pt>
                <c:pt idx="292">
                  <c:v>-0.73505699999999996</c:v>
                </c:pt>
                <c:pt idx="293">
                  <c:v>-0.73026899999999995</c:v>
                </c:pt>
                <c:pt idx="294">
                  <c:v>-0.71829699999999996</c:v>
                </c:pt>
                <c:pt idx="295">
                  <c:v>-0.67998800000000004</c:v>
                </c:pt>
                <c:pt idx="296">
                  <c:v>-0.72787400000000002</c:v>
                </c:pt>
                <c:pt idx="297">
                  <c:v>-0.73505699999999996</c:v>
                </c:pt>
                <c:pt idx="298">
                  <c:v>-0.72548000000000001</c:v>
                </c:pt>
                <c:pt idx="299">
                  <c:v>-0.73026899999999995</c:v>
                </c:pt>
                <c:pt idx="300">
                  <c:v>-0.75900100000000004</c:v>
                </c:pt>
                <c:pt idx="301">
                  <c:v>-0.70153699999999997</c:v>
                </c:pt>
                <c:pt idx="302">
                  <c:v>-0.69196000000000002</c:v>
                </c:pt>
                <c:pt idx="303">
                  <c:v>-0.69674800000000003</c:v>
                </c:pt>
                <c:pt idx="304">
                  <c:v>-0.70632499999999998</c:v>
                </c:pt>
                <c:pt idx="305">
                  <c:v>-0.68717099999999998</c:v>
                </c:pt>
                <c:pt idx="306">
                  <c:v>-0.739846</c:v>
                </c:pt>
                <c:pt idx="307">
                  <c:v>-0.68956499999999998</c:v>
                </c:pt>
                <c:pt idx="308">
                  <c:v>-0.72308600000000001</c:v>
                </c:pt>
                <c:pt idx="309">
                  <c:v>-0.71590299999999996</c:v>
                </c:pt>
                <c:pt idx="310">
                  <c:v>-0.71590299999999996</c:v>
                </c:pt>
                <c:pt idx="311">
                  <c:v>-0.74702900000000005</c:v>
                </c:pt>
                <c:pt idx="312">
                  <c:v>-0.67519899999999999</c:v>
                </c:pt>
                <c:pt idx="313">
                  <c:v>-0.75421199999999999</c:v>
                </c:pt>
                <c:pt idx="314">
                  <c:v>-0.68477699999999997</c:v>
                </c:pt>
                <c:pt idx="315">
                  <c:v>-0.70872000000000002</c:v>
                </c:pt>
                <c:pt idx="316">
                  <c:v>-0.70153699999999997</c:v>
                </c:pt>
                <c:pt idx="317">
                  <c:v>-0.71111400000000002</c:v>
                </c:pt>
                <c:pt idx="318">
                  <c:v>-0.70393099999999997</c:v>
                </c:pt>
                <c:pt idx="319">
                  <c:v>-0.72787400000000002</c:v>
                </c:pt>
                <c:pt idx="320">
                  <c:v>-0.71829699999999996</c:v>
                </c:pt>
                <c:pt idx="321">
                  <c:v>-0.72069099999999997</c:v>
                </c:pt>
                <c:pt idx="322">
                  <c:v>-0.71350800000000003</c:v>
                </c:pt>
                <c:pt idx="323">
                  <c:v>-0.76857799999999998</c:v>
                </c:pt>
                <c:pt idx="324">
                  <c:v>-0.71590299999999996</c:v>
                </c:pt>
                <c:pt idx="325">
                  <c:v>-0.73026899999999995</c:v>
                </c:pt>
                <c:pt idx="326">
                  <c:v>-0.71350800000000003</c:v>
                </c:pt>
                <c:pt idx="327">
                  <c:v>-0.69196000000000002</c:v>
                </c:pt>
                <c:pt idx="328">
                  <c:v>-0.70153699999999997</c:v>
                </c:pt>
                <c:pt idx="329">
                  <c:v>-0.68238200000000004</c:v>
                </c:pt>
                <c:pt idx="330">
                  <c:v>-0.70153699999999997</c:v>
                </c:pt>
                <c:pt idx="331">
                  <c:v>-0.73026899999999995</c:v>
                </c:pt>
                <c:pt idx="332">
                  <c:v>-0.73266299999999995</c:v>
                </c:pt>
                <c:pt idx="333">
                  <c:v>-0.76139500000000004</c:v>
                </c:pt>
                <c:pt idx="334">
                  <c:v>-0.75900100000000004</c:v>
                </c:pt>
                <c:pt idx="335">
                  <c:v>-0.72548000000000001</c:v>
                </c:pt>
                <c:pt idx="336">
                  <c:v>-0.72069099999999997</c:v>
                </c:pt>
                <c:pt idx="337">
                  <c:v>-0.69196000000000002</c:v>
                </c:pt>
                <c:pt idx="338">
                  <c:v>-0.71111400000000002</c:v>
                </c:pt>
                <c:pt idx="339">
                  <c:v>-0.69435400000000003</c:v>
                </c:pt>
                <c:pt idx="340">
                  <c:v>-0.69196000000000002</c:v>
                </c:pt>
                <c:pt idx="341">
                  <c:v>-0.69196000000000002</c:v>
                </c:pt>
                <c:pt idx="342">
                  <c:v>-0.77097199999999999</c:v>
                </c:pt>
                <c:pt idx="343">
                  <c:v>-0.70872000000000002</c:v>
                </c:pt>
                <c:pt idx="344">
                  <c:v>-0.67280499999999999</c:v>
                </c:pt>
                <c:pt idx="345">
                  <c:v>-0.739846</c:v>
                </c:pt>
                <c:pt idx="346">
                  <c:v>-0.73266299999999995</c:v>
                </c:pt>
                <c:pt idx="347">
                  <c:v>-0.71111400000000002</c:v>
                </c:pt>
                <c:pt idx="348">
                  <c:v>-0.67041099999999998</c:v>
                </c:pt>
                <c:pt idx="349">
                  <c:v>-0.737452</c:v>
                </c:pt>
                <c:pt idx="350">
                  <c:v>-0.68717099999999998</c:v>
                </c:pt>
                <c:pt idx="351">
                  <c:v>-0.69674800000000003</c:v>
                </c:pt>
                <c:pt idx="352">
                  <c:v>-0.68956499999999998</c:v>
                </c:pt>
                <c:pt idx="353">
                  <c:v>-0.73266299999999995</c:v>
                </c:pt>
                <c:pt idx="354">
                  <c:v>-0.72069099999999997</c:v>
                </c:pt>
                <c:pt idx="355">
                  <c:v>-0.70153699999999997</c:v>
                </c:pt>
                <c:pt idx="356">
                  <c:v>-0.71350800000000003</c:v>
                </c:pt>
                <c:pt idx="357">
                  <c:v>-0.73026899999999995</c:v>
                </c:pt>
                <c:pt idx="358">
                  <c:v>-0.69196000000000002</c:v>
                </c:pt>
                <c:pt idx="359">
                  <c:v>-0.68956499999999998</c:v>
                </c:pt>
                <c:pt idx="360">
                  <c:v>-0.737452</c:v>
                </c:pt>
                <c:pt idx="361">
                  <c:v>-0.72308600000000001</c:v>
                </c:pt>
                <c:pt idx="362">
                  <c:v>-0.72787400000000002</c:v>
                </c:pt>
                <c:pt idx="363">
                  <c:v>-0.67519899999999999</c:v>
                </c:pt>
                <c:pt idx="364">
                  <c:v>-0.70632499999999998</c:v>
                </c:pt>
                <c:pt idx="365">
                  <c:v>-0.739846</c:v>
                </c:pt>
                <c:pt idx="366">
                  <c:v>-0.72787400000000002</c:v>
                </c:pt>
                <c:pt idx="367">
                  <c:v>-0.72308600000000001</c:v>
                </c:pt>
                <c:pt idx="368">
                  <c:v>-0.73026899999999995</c:v>
                </c:pt>
                <c:pt idx="369">
                  <c:v>-0.71350800000000003</c:v>
                </c:pt>
                <c:pt idx="370">
                  <c:v>-0.74463500000000005</c:v>
                </c:pt>
                <c:pt idx="371">
                  <c:v>-0.71111400000000002</c:v>
                </c:pt>
                <c:pt idx="372">
                  <c:v>-0.73266299999999995</c:v>
                </c:pt>
                <c:pt idx="373">
                  <c:v>-0.73266299999999995</c:v>
                </c:pt>
                <c:pt idx="374">
                  <c:v>-0.72548000000000001</c:v>
                </c:pt>
                <c:pt idx="375">
                  <c:v>-0.74942299999999995</c:v>
                </c:pt>
                <c:pt idx="376">
                  <c:v>-0.71111400000000002</c:v>
                </c:pt>
                <c:pt idx="377">
                  <c:v>-0.739846</c:v>
                </c:pt>
                <c:pt idx="378">
                  <c:v>-0.71350800000000003</c:v>
                </c:pt>
                <c:pt idx="379">
                  <c:v>-0.69196000000000002</c:v>
                </c:pt>
                <c:pt idx="380">
                  <c:v>-0.69914299999999996</c:v>
                </c:pt>
                <c:pt idx="381">
                  <c:v>-0.71350800000000003</c:v>
                </c:pt>
                <c:pt idx="382">
                  <c:v>-0.72548000000000001</c:v>
                </c:pt>
                <c:pt idx="383">
                  <c:v>-0.70393099999999997</c:v>
                </c:pt>
                <c:pt idx="384">
                  <c:v>-0.68477699999999997</c:v>
                </c:pt>
                <c:pt idx="385">
                  <c:v>-0.70872000000000002</c:v>
                </c:pt>
                <c:pt idx="386">
                  <c:v>-0.66801600000000005</c:v>
                </c:pt>
                <c:pt idx="387">
                  <c:v>-0.69674800000000003</c:v>
                </c:pt>
                <c:pt idx="388">
                  <c:v>-0.70153699999999997</c:v>
                </c:pt>
                <c:pt idx="389">
                  <c:v>-0.74942299999999995</c:v>
                </c:pt>
                <c:pt idx="390">
                  <c:v>-0.73026899999999995</c:v>
                </c:pt>
                <c:pt idx="391">
                  <c:v>-0.73505699999999996</c:v>
                </c:pt>
                <c:pt idx="392">
                  <c:v>-0.70632499999999998</c:v>
                </c:pt>
                <c:pt idx="393">
                  <c:v>-0.74702900000000005</c:v>
                </c:pt>
                <c:pt idx="394">
                  <c:v>-0.70153699999999997</c:v>
                </c:pt>
                <c:pt idx="395">
                  <c:v>-0.70632499999999998</c:v>
                </c:pt>
                <c:pt idx="396">
                  <c:v>-0.70872000000000002</c:v>
                </c:pt>
                <c:pt idx="397">
                  <c:v>-0.74463500000000005</c:v>
                </c:pt>
                <c:pt idx="398">
                  <c:v>-0.71829699999999996</c:v>
                </c:pt>
                <c:pt idx="399">
                  <c:v>-0.70632499999999998</c:v>
                </c:pt>
                <c:pt idx="400">
                  <c:v>-0.74702900000000005</c:v>
                </c:pt>
                <c:pt idx="401">
                  <c:v>-0.74702900000000005</c:v>
                </c:pt>
                <c:pt idx="402">
                  <c:v>-0.70872000000000002</c:v>
                </c:pt>
                <c:pt idx="403">
                  <c:v>-0.72069099999999997</c:v>
                </c:pt>
                <c:pt idx="404">
                  <c:v>-0.71590299999999996</c:v>
                </c:pt>
                <c:pt idx="405">
                  <c:v>-1.3934960000000001</c:v>
                </c:pt>
                <c:pt idx="406">
                  <c:v>-0.97209500000000004</c:v>
                </c:pt>
                <c:pt idx="407">
                  <c:v>-0.66562200000000005</c:v>
                </c:pt>
                <c:pt idx="408">
                  <c:v>-4.5491999999999998E-2</c:v>
                </c:pt>
                <c:pt idx="409">
                  <c:v>-0.87871699999999997</c:v>
                </c:pt>
                <c:pt idx="410">
                  <c:v>-1.2402599999999999</c:v>
                </c:pt>
                <c:pt idx="411">
                  <c:v>-6.9434999999999997E-2</c:v>
                </c:pt>
                <c:pt idx="412">
                  <c:v>-0.78054999999999997</c:v>
                </c:pt>
                <c:pt idx="413">
                  <c:v>-0.739846</c:v>
                </c:pt>
                <c:pt idx="414">
                  <c:v>-1.3934960000000001</c:v>
                </c:pt>
                <c:pt idx="415">
                  <c:v>-0.71111400000000002</c:v>
                </c:pt>
                <c:pt idx="416">
                  <c:v>-0.562666</c:v>
                </c:pt>
                <c:pt idx="417">
                  <c:v>-0.35675400000000002</c:v>
                </c:pt>
                <c:pt idx="418">
                  <c:v>-0.97688399999999997</c:v>
                </c:pt>
                <c:pt idx="419">
                  <c:v>-0.92420899999999995</c:v>
                </c:pt>
                <c:pt idx="420">
                  <c:v>-0.95772900000000005</c:v>
                </c:pt>
                <c:pt idx="421">
                  <c:v>-0.447739</c:v>
                </c:pt>
                <c:pt idx="422">
                  <c:v>-0.84998499999999999</c:v>
                </c:pt>
                <c:pt idx="423">
                  <c:v>-0.86913899999999999</c:v>
                </c:pt>
                <c:pt idx="424">
                  <c:v>-1.6760000000000001E-2</c:v>
                </c:pt>
                <c:pt idx="425">
                  <c:v>-0.78773199999999999</c:v>
                </c:pt>
                <c:pt idx="426">
                  <c:v>-1.649689</c:v>
                </c:pt>
                <c:pt idx="427">
                  <c:v>-0.737452</c:v>
                </c:pt>
                <c:pt idx="428">
                  <c:v>-0.75900100000000004</c:v>
                </c:pt>
                <c:pt idx="429">
                  <c:v>-0.76618399999999998</c:v>
                </c:pt>
                <c:pt idx="430">
                  <c:v>-0.737452</c:v>
                </c:pt>
                <c:pt idx="431">
                  <c:v>-0.77097199999999999</c:v>
                </c:pt>
                <c:pt idx="432">
                  <c:v>-0.78054999999999997</c:v>
                </c:pt>
                <c:pt idx="433">
                  <c:v>-0.77576100000000003</c:v>
                </c:pt>
                <c:pt idx="434">
                  <c:v>-0.73026899999999995</c:v>
                </c:pt>
                <c:pt idx="435">
                  <c:v>-0.74942299999999995</c:v>
                </c:pt>
                <c:pt idx="436">
                  <c:v>-0.75181799999999999</c:v>
                </c:pt>
                <c:pt idx="437">
                  <c:v>-0.74942299999999995</c:v>
                </c:pt>
                <c:pt idx="438">
                  <c:v>-0.737452</c:v>
                </c:pt>
                <c:pt idx="439">
                  <c:v>-0.737452</c:v>
                </c:pt>
                <c:pt idx="440">
                  <c:v>-0.76618399999999998</c:v>
                </c:pt>
                <c:pt idx="441">
                  <c:v>-0.74702900000000005</c:v>
                </c:pt>
                <c:pt idx="442">
                  <c:v>-0.75421199999999999</c:v>
                </c:pt>
                <c:pt idx="443">
                  <c:v>-0.77815500000000004</c:v>
                </c:pt>
                <c:pt idx="444">
                  <c:v>-0.74224000000000001</c:v>
                </c:pt>
                <c:pt idx="445">
                  <c:v>-0.756606</c:v>
                </c:pt>
                <c:pt idx="446">
                  <c:v>-0.75181799999999999</c:v>
                </c:pt>
                <c:pt idx="447">
                  <c:v>-0.76378900000000005</c:v>
                </c:pt>
                <c:pt idx="448">
                  <c:v>-0.74702900000000005</c:v>
                </c:pt>
                <c:pt idx="449">
                  <c:v>-0.74463500000000005</c:v>
                </c:pt>
                <c:pt idx="450">
                  <c:v>-0.78054999999999997</c:v>
                </c:pt>
                <c:pt idx="451">
                  <c:v>-0.84519599999999995</c:v>
                </c:pt>
                <c:pt idx="452">
                  <c:v>-0.77815500000000004</c:v>
                </c:pt>
                <c:pt idx="453">
                  <c:v>-0.76378900000000005</c:v>
                </c:pt>
                <c:pt idx="454">
                  <c:v>-0.76378900000000005</c:v>
                </c:pt>
                <c:pt idx="455">
                  <c:v>-0.81646399999999997</c:v>
                </c:pt>
                <c:pt idx="456">
                  <c:v>-0.78294399999999997</c:v>
                </c:pt>
                <c:pt idx="457">
                  <c:v>-0.73505699999999996</c:v>
                </c:pt>
                <c:pt idx="458">
                  <c:v>-0.756606</c:v>
                </c:pt>
                <c:pt idx="459">
                  <c:v>-0.76378900000000005</c:v>
                </c:pt>
                <c:pt idx="460">
                  <c:v>-0.77097199999999999</c:v>
                </c:pt>
                <c:pt idx="461">
                  <c:v>-0.78533799999999998</c:v>
                </c:pt>
                <c:pt idx="462">
                  <c:v>-0.77336700000000003</c:v>
                </c:pt>
                <c:pt idx="463">
                  <c:v>-0.75421199999999999</c:v>
                </c:pt>
                <c:pt idx="464">
                  <c:v>-0.79730999999999996</c:v>
                </c:pt>
                <c:pt idx="465">
                  <c:v>-0.76857799999999998</c:v>
                </c:pt>
                <c:pt idx="466">
                  <c:v>-0.75900100000000004</c:v>
                </c:pt>
                <c:pt idx="467">
                  <c:v>-0.78054999999999997</c:v>
                </c:pt>
                <c:pt idx="468">
                  <c:v>-0.78533799999999998</c:v>
                </c:pt>
                <c:pt idx="469">
                  <c:v>-0.79012700000000002</c:v>
                </c:pt>
                <c:pt idx="470">
                  <c:v>-0.77576100000000003</c:v>
                </c:pt>
                <c:pt idx="471">
                  <c:v>-0.76618399999999998</c:v>
                </c:pt>
                <c:pt idx="472">
                  <c:v>-0.77097199999999999</c:v>
                </c:pt>
                <c:pt idx="473">
                  <c:v>-0.78773199999999999</c:v>
                </c:pt>
                <c:pt idx="474">
                  <c:v>-0.77576100000000003</c:v>
                </c:pt>
                <c:pt idx="475">
                  <c:v>-0.76139500000000004</c:v>
                </c:pt>
                <c:pt idx="476">
                  <c:v>-0.77336700000000003</c:v>
                </c:pt>
                <c:pt idx="477">
                  <c:v>-0.76139500000000004</c:v>
                </c:pt>
                <c:pt idx="478">
                  <c:v>-0.78533799999999998</c:v>
                </c:pt>
                <c:pt idx="479">
                  <c:v>-0.74224000000000001</c:v>
                </c:pt>
                <c:pt idx="480">
                  <c:v>-0.76618399999999998</c:v>
                </c:pt>
                <c:pt idx="481">
                  <c:v>-0.79012700000000002</c:v>
                </c:pt>
                <c:pt idx="482">
                  <c:v>-0.76618399999999998</c:v>
                </c:pt>
                <c:pt idx="483">
                  <c:v>-0.77815500000000004</c:v>
                </c:pt>
                <c:pt idx="484">
                  <c:v>-0.80688700000000002</c:v>
                </c:pt>
                <c:pt idx="485">
                  <c:v>-0.77815500000000004</c:v>
                </c:pt>
                <c:pt idx="486">
                  <c:v>-0.74942299999999995</c:v>
                </c:pt>
                <c:pt idx="487">
                  <c:v>-0.76857799999999998</c:v>
                </c:pt>
                <c:pt idx="488">
                  <c:v>-0.756606</c:v>
                </c:pt>
                <c:pt idx="489">
                  <c:v>-0.76618399999999998</c:v>
                </c:pt>
                <c:pt idx="490">
                  <c:v>-0.78054999999999997</c:v>
                </c:pt>
                <c:pt idx="491">
                  <c:v>-0.79252100000000003</c:v>
                </c:pt>
                <c:pt idx="492">
                  <c:v>-0.76618399999999998</c:v>
                </c:pt>
                <c:pt idx="493">
                  <c:v>-0.76378900000000005</c:v>
                </c:pt>
                <c:pt idx="494">
                  <c:v>-0.756606</c:v>
                </c:pt>
                <c:pt idx="495">
                  <c:v>-0.79012700000000002</c:v>
                </c:pt>
                <c:pt idx="496">
                  <c:v>-0.75421199999999999</c:v>
                </c:pt>
                <c:pt idx="497">
                  <c:v>-0.76378900000000005</c:v>
                </c:pt>
                <c:pt idx="498">
                  <c:v>-1.2139219999999999</c:v>
                </c:pt>
                <c:pt idx="499">
                  <c:v>-0.45013300000000001</c:v>
                </c:pt>
                <c:pt idx="500">
                  <c:v>-1.0582910000000001</c:v>
                </c:pt>
                <c:pt idx="501">
                  <c:v>-0.13647599999999999</c:v>
                </c:pt>
                <c:pt idx="502">
                  <c:v>-0.67041099999999998</c:v>
                </c:pt>
                <c:pt idx="503">
                  <c:v>-1.620957</c:v>
                </c:pt>
                <c:pt idx="504">
                  <c:v>-1.0056160000000001</c:v>
                </c:pt>
                <c:pt idx="505">
                  <c:v>0.447739</c:v>
                </c:pt>
                <c:pt idx="506">
                  <c:v>-1.4629319999999999</c:v>
                </c:pt>
                <c:pt idx="507">
                  <c:v>-0.41421799999999998</c:v>
                </c:pt>
                <c:pt idx="508">
                  <c:v>-0.76618399999999998</c:v>
                </c:pt>
                <c:pt idx="509">
                  <c:v>-0.45971000000000001</c:v>
                </c:pt>
                <c:pt idx="510">
                  <c:v>-0.852379</c:v>
                </c:pt>
                <c:pt idx="511">
                  <c:v>-0.41900700000000002</c:v>
                </c:pt>
                <c:pt idx="512">
                  <c:v>-0.55308900000000005</c:v>
                </c:pt>
                <c:pt idx="513">
                  <c:v>-0.474076</c:v>
                </c:pt>
                <c:pt idx="514">
                  <c:v>-0.41182400000000002</c:v>
                </c:pt>
                <c:pt idx="515">
                  <c:v>-0.739846</c:v>
                </c:pt>
                <c:pt idx="516">
                  <c:v>-0.24422099999999999</c:v>
                </c:pt>
                <c:pt idx="517">
                  <c:v>-0.53632800000000003</c:v>
                </c:pt>
                <c:pt idx="518">
                  <c:v>-0.83082999999999996</c:v>
                </c:pt>
                <c:pt idx="519">
                  <c:v>-0.280136</c:v>
                </c:pt>
                <c:pt idx="520">
                  <c:v>-0.71111400000000002</c:v>
                </c:pt>
                <c:pt idx="521">
                  <c:v>-0.62491799999999997</c:v>
                </c:pt>
                <c:pt idx="522">
                  <c:v>-0.67041099999999998</c:v>
                </c:pt>
                <c:pt idx="523">
                  <c:v>-0.68477699999999997</c:v>
                </c:pt>
                <c:pt idx="524">
                  <c:v>-0.68717099999999998</c:v>
                </c:pt>
                <c:pt idx="525">
                  <c:v>-0.66801600000000005</c:v>
                </c:pt>
                <c:pt idx="526">
                  <c:v>-0.65604499999999999</c:v>
                </c:pt>
                <c:pt idx="527">
                  <c:v>-0.71829699999999996</c:v>
                </c:pt>
                <c:pt idx="528">
                  <c:v>-0.68717099999999998</c:v>
                </c:pt>
                <c:pt idx="529">
                  <c:v>-0.66801600000000005</c:v>
                </c:pt>
                <c:pt idx="530">
                  <c:v>-0.71111400000000002</c:v>
                </c:pt>
                <c:pt idx="531">
                  <c:v>-0.71350800000000003</c:v>
                </c:pt>
                <c:pt idx="532">
                  <c:v>-0.658439</c:v>
                </c:pt>
                <c:pt idx="533">
                  <c:v>-0.70632499999999998</c:v>
                </c:pt>
                <c:pt idx="534">
                  <c:v>-0.739846</c:v>
                </c:pt>
                <c:pt idx="535">
                  <c:v>-0.66562200000000005</c:v>
                </c:pt>
                <c:pt idx="536">
                  <c:v>-0.67041099999999998</c:v>
                </c:pt>
                <c:pt idx="537">
                  <c:v>-0.67998800000000004</c:v>
                </c:pt>
                <c:pt idx="538">
                  <c:v>-0.67519899999999999</c:v>
                </c:pt>
                <c:pt idx="539">
                  <c:v>-0.67519899999999999</c:v>
                </c:pt>
                <c:pt idx="540">
                  <c:v>-0.69435400000000003</c:v>
                </c:pt>
                <c:pt idx="541">
                  <c:v>-0.69435400000000003</c:v>
                </c:pt>
                <c:pt idx="542">
                  <c:v>-0.68717099999999998</c:v>
                </c:pt>
                <c:pt idx="543">
                  <c:v>-0.66801600000000005</c:v>
                </c:pt>
                <c:pt idx="544">
                  <c:v>-0.66801600000000005</c:v>
                </c:pt>
                <c:pt idx="545">
                  <c:v>-0.660833</c:v>
                </c:pt>
                <c:pt idx="546">
                  <c:v>-0.72787400000000002</c:v>
                </c:pt>
                <c:pt idx="547">
                  <c:v>-0.68956499999999998</c:v>
                </c:pt>
                <c:pt idx="548">
                  <c:v>-0.68238200000000004</c:v>
                </c:pt>
                <c:pt idx="549">
                  <c:v>-0.70153699999999997</c:v>
                </c:pt>
                <c:pt idx="550">
                  <c:v>-0.70872000000000002</c:v>
                </c:pt>
                <c:pt idx="551">
                  <c:v>-0.67280499999999999</c:v>
                </c:pt>
                <c:pt idx="552">
                  <c:v>-0.65604499999999999</c:v>
                </c:pt>
                <c:pt idx="553">
                  <c:v>-0.66801600000000005</c:v>
                </c:pt>
                <c:pt idx="554">
                  <c:v>-0.68477699999999997</c:v>
                </c:pt>
                <c:pt idx="555">
                  <c:v>-0.67519899999999999</c:v>
                </c:pt>
                <c:pt idx="556">
                  <c:v>-0.67759400000000003</c:v>
                </c:pt>
                <c:pt idx="557">
                  <c:v>-0.69674800000000003</c:v>
                </c:pt>
                <c:pt idx="558">
                  <c:v>-0.66801600000000005</c:v>
                </c:pt>
                <c:pt idx="559">
                  <c:v>-0.68238200000000004</c:v>
                </c:pt>
                <c:pt idx="560">
                  <c:v>-0.68238200000000004</c:v>
                </c:pt>
                <c:pt idx="561">
                  <c:v>-0.69196000000000002</c:v>
                </c:pt>
                <c:pt idx="562">
                  <c:v>-0.69435400000000003</c:v>
                </c:pt>
                <c:pt idx="563">
                  <c:v>-0.69435400000000003</c:v>
                </c:pt>
                <c:pt idx="564">
                  <c:v>-0.68238200000000004</c:v>
                </c:pt>
                <c:pt idx="565">
                  <c:v>-0.70393099999999997</c:v>
                </c:pt>
                <c:pt idx="566">
                  <c:v>-0.66562200000000005</c:v>
                </c:pt>
                <c:pt idx="567">
                  <c:v>-0.64646700000000001</c:v>
                </c:pt>
                <c:pt idx="568">
                  <c:v>-0.64407300000000001</c:v>
                </c:pt>
                <c:pt idx="569">
                  <c:v>-0.67041099999999998</c:v>
                </c:pt>
                <c:pt idx="570">
                  <c:v>-0.70153699999999997</c:v>
                </c:pt>
                <c:pt idx="571">
                  <c:v>-0.660833</c:v>
                </c:pt>
                <c:pt idx="572">
                  <c:v>-1.5539160000000001</c:v>
                </c:pt>
                <c:pt idx="573">
                  <c:v>-0.361543</c:v>
                </c:pt>
                <c:pt idx="574">
                  <c:v>-0.395063</c:v>
                </c:pt>
                <c:pt idx="575">
                  <c:v>-0.86435099999999998</c:v>
                </c:pt>
                <c:pt idx="576">
                  <c:v>0.158025</c:v>
                </c:pt>
                <c:pt idx="577">
                  <c:v>0.660833</c:v>
                </c:pt>
                <c:pt idx="578">
                  <c:v>0.32083899999999999</c:v>
                </c:pt>
                <c:pt idx="579">
                  <c:v>-0.36393700000000001</c:v>
                </c:pt>
                <c:pt idx="580">
                  <c:v>-0.31605100000000003</c:v>
                </c:pt>
                <c:pt idx="581">
                  <c:v>-0.15323700000000001</c:v>
                </c:pt>
                <c:pt idx="582">
                  <c:v>-0.40224599999999999</c:v>
                </c:pt>
                <c:pt idx="583">
                  <c:v>-0.10295600000000001</c:v>
                </c:pt>
                <c:pt idx="584">
                  <c:v>-1.0367420000000001</c:v>
                </c:pt>
                <c:pt idx="585">
                  <c:v>-0.14605399999999999</c:v>
                </c:pt>
                <c:pt idx="586">
                  <c:v>-0.90505400000000003</c:v>
                </c:pt>
                <c:pt idx="587">
                  <c:v>-0.33281100000000002</c:v>
                </c:pt>
                <c:pt idx="588">
                  <c:v>-0.58660900000000005</c:v>
                </c:pt>
                <c:pt idx="589">
                  <c:v>-0.55308900000000005</c:v>
                </c:pt>
                <c:pt idx="590">
                  <c:v>-0.60097500000000004</c:v>
                </c:pt>
                <c:pt idx="591">
                  <c:v>-0.58421500000000004</c:v>
                </c:pt>
                <c:pt idx="592">
                  <c:v>-0.56506000000000001</c:v>
                </c:pt>
                <c:pt idx="593">
                  <c:v>-0.57224299999999995</c:v>
                </c:pt>
                <c:pt idx="594">
                  <c:v>-0.60097500000000004</c:v>
                </c:pt>
                <c:pt idx="595">
                  <c:v>-0.58660900000000005</c:v>
                </c:pt>
                <c:pt idx="596">
                  <c:v>-0.562666</c:v>
                </c:pt>
                <c:pt idx="597">
                  <c:v>-0.59139799999999998</c:v>
                </c:pt>
                <c:pt idx="598">
                  <c:v>-0.58660900000000005</c:v>
                </c:pt>
                <c:pt idx="599">
                  <c:v>-0.562666</c:v>
                </c:pt>
                <c:pt idx="600">
                  <c:v>-0.61534100000000003</c:v>
                </c:pt>
                <c:pt idx="601">
                  <c:v>-0.56984900000000005</c:v>
                </c:pt>
                <c:pt idx="602">
                  <c:v>-0.57463799999999998</c:v>
                </c:pt>
                <c:pt idx="603">
                  <c:v>-0.61534100000000003</c:v>
                </c:pt>
                <c:pt idx="604">
                  <c:v>-0.58900399999999997</c:v>
                </c:pt>
                <c:pt idx="605">
                  <c:v>-0.55548299999999995</c:v>
                </c:pt>
                <c:pt idx="606">
                  <c:v>-0.56506000000000001</c:v>
                </c:pt>
                <c:pt idx="607">
                  <c:v>-0.60097500000000004</c:v>
                </c:pt>
                <c:pt idx="608">
                  <c:v>-0.55548299999999995</c:v>
                </c:pt>
                <c:pt idx="609">
                  <c:v>-0.57463799999999998</c:v>
                </c:pt>
                <c:pt idx="610">
                  <c:v>-0.579426</c:v>
                </c:pt>
                <c:pt idx="611">
                  <c:v>-0.59858100000000003</c:v>
                </c:pt>
                <c:pt idx="612">
                  <c:v>-0.57224299999999995</c:v>
                </c:pt>
                <c:pt idx="613">
                  <c:v>-0.53632800000000003</c:v>
                </c:pt>
                <c:pt idx="614">
                  <c:v>-0.58182100000000003</c:v>
                </c:pt>
                <c:pt idx="615">
                  <c:v>-0.60815799999999998</c:v>
                </c:pt>
                <c:pt idx="616">
                  <c:v>-0.57463799999999998</c:v>
                </c:pt>
                <c:pt idx="617">
                  <c:v>-0.58182100000000003</c:v>
                </c:pt>
                <c:pt idx="618">
                  <c:v>-0.56984900000000005</c:v>
                </c:pt>
                <c:pt idx="619">
                  <c:v>-0.58182100000000003</c:v>
                </c:pt>
                <c:pt idx="620">
                  <c:v>-0.55787699999999996</c:v>
                </c:pt>
                <c:pt idx="621">
                  <c:v>-0.60097500000000004</c:v>
                </c:pt>
                <c:pt idx="622">
                  <c:v>-0.54111699999999996</c:v>
                </c:pt>
                <c:pt idx="623">
                  <c:v>-0.58421500000000004</c:v>
                </c:pt>
                <c:pt idx="624">
                  <c:v>-0.59618700000000002</c:v>
                </c:pt>
                <c:pt idx="625">
                  <c:v>-0.56027199999999999</c:v>
                </c:pt>
                <c:pt idx="626">
                  <c:v>-0.562666</c:v>
                </c:pt>
                <c:pt idx="627">
                  <c:v>-0.543512</c:v>
                </c:pt>
                <c:pt idx="628">
                  <c:v>-0.57224299999999995</c:v>
                </c:pt>
                <c:pt idx="629">
                  <c:v>-0.62731300000000001</c:v>
                </c:pt>
                <c:pt idx="630">
                  <c:v>-0.52675099999999997</c:v>
                </c:pt>
                <c:pt idx="631">
                  <c:v>-0.54830000000000001</c:v>
                </c:pt>
                <c:pt idx="632">
                  <c:v>-0.55308900000000005</c:v>
                </c:pt>
                <c:pt idx="633">
                  <c:v>-0.54830000000000001</c:v>
                </c:pt>
                <c:pt idx="634">
                  <c:v>-0.562666</c:v>
                </c:pt>
                <c:pt idx="635">
                  <c:v>-0.68717099999999998</c:v>
                </c:pt>
                <c:pt idx="636">
                  <c:v>-0.80688700000000002</c:v>
                </c:pt>
                <c:pt idx="637">
                  <c:v>-4.3097999999999997E-2</c:v>
                </c:pt>
                <c:pt idx="638">
                  <c:v>-0.835619</c:v>
                </c:pt>
                <c:pt idx="639">
                  <c:v>0.119716</c:v>
                </c:pt>
                <c:pt idx="640">
                  <c:v>-0.57703199999999999</c:v>
                </c:pt>
                <c:pt idx="641">
                  <c:v>3.1126000000000001E-2</c:v>
                </c:pt>
                <c:pt idx="642">
                  <c:v>-0.756606</c:v>
                </c:pt>
                <c:pt idx="643">
                  <c:v>-1.264203</c:v>
                </c:pt>
                <c:pt idx="644">
                  <c:v>-0.57463799999999998</c:v>
                </c:pt>
                <c:pt idx="645">
                  <c:v>-0.90744899999999995</c:v>
                </c:pt>
                <c:pt idx="646">
                  <c:v>-3.5915000000000002E-2</c:v>
                </c:pt>
                <c:pt idx="647">
                  <c:v>-1.1325149999999999</c:v>
                </c:pt>
                <c:pt idx="648">
                  <c:v>-1.0798399999999999</c:v>
                </c:pt>
                <c:pt idx="649">
                  <c:v>-0.47647</c:v>
                </c:pt>
                <c:pt idx="650">
                  <c:v>-0.67041099999999998</c:v>
                </c:pt>
                <c:pt idx="651">
                  <c:v>-0.59858100000000003</c:v>
                </c:pt>
                <c:pt idx="652">
                  <c:v>-0.51956800000000003</c:v>
                </c:pt>
                <c:pt idx="653">
                  <c:v>-0.61294700000000002</c:v>
                </c:pt>
                <c:pt idx="654">
                  <c:v>-0.59618700000000002</c:v>
                </c:pt>
                <c:pt idx="655">
                  <c:v>-0.60336999999999996</c:v>
                </c:pt>
                <c:pt idx="656">
                  <c:v>-0.59618700000000002</c:v>
                </c:pt>
                <c:pt idx="657">
                  <c:v>-0.579426</c:v>
                </c:pt>
                <c:pt idx="658">
                  <c:v>-0.58900399999999997</c:v>
                </c:pt>
                <c:pt idx="659">
                  <c:v>-0.60336999999999996</c:v>
                </c:pt>
                <c:pt idx="660">
                  <c:v>-0.59139799999999998</c:v>
                </c:pt>
                <c:pt idx="661">
                  <c:v>-0.562666</c:v>
                </c:pt>
                <c:pt idx="662">
                  <c:v>-0.63210100000000002</c:v>
                </c:pt>
                <c:pt idx="663">
                  <c:v>-0.60336999999999996</c:v>
                </c:pt>
                <c:pt idx="664">
                  <c:v>-0.57463799999999998</c:v>
                </c:pt>
                <c:pt idx="665">
                  <c:v>-0.54830000000000001</c:v>
                </c:pt>
                <c:pt idx="666">
                  <c:v>-0.56506000000000001</c:v>
                </c:pt>
                <c:pt idx="667">
                  <c:v>-0.61773599999999995</c:v>
                </c:pt>
                <c:pt idx="668">
                  <c:v>-0.56984900000000005</c:v>
                </c:pt>
                <c:pt idx="669">
                  <c:v>-0.62491799999999997</c:v>
                </c:pt>
                <c:pt idx="670">
                  <c:v>-0.61534100000000003</c:v>
                </c:pt>
                <c:pt idx="671">
                  <c:v>-0.56745500000000004</c:v>
                </c:pt>
                <c:pt idx="672">
                  <c:v>-0.62491799999999997</c:v>
                </c:pt>
                <c:pt idx="673">
                  <c:v>-0.58900399999999997</c:v>
                </c:pt>
                <c:pt idx="674">
                  <c:v>-0.60097500000000004</c:v>
                </c:pt>
                <c:pt idx="675">
                  <c:v>-0.61534100000000003</c:v>
                </c:pt>
                <c:pt idx="676">
                  <c:v>-0.58900399999999997</c:v>
                </c:pt>
                <c:pt idx="677">
                  <c:v>-0.59858100000000003</c:v>
                </c:pt>
                <c:pt idx="678">
                  <c:v>-0.60097500000000004</c:v>
                </c:pt>
                <c:pt idx="679">
                  <c:v>-0.59618700000000002</c:v>
                </c:pt>
                <c:pt idx="680">
                  <c:v>-0.59139799999999998</c:v>
                </c:pt>
                <c:pt idx="681">
                  <c:v>-0.58660900000000005</c:v>
                </c:pt>
                <c:pt idx="682">
                  <c:v>-0.56745500000000004</c:v>
                </c:pt>
                <c:pt idx="683">
                  <c:v>-0.57224299999999995</c:v>
                </c:pt>
                <c:pt idx="684">
                  <c:v>-0.60576399999999997</c:v>
                </c:pt>
                <c:pt idx="685">
                  <c:v>-0.56745500000000004</c:v>
                </c:pt>
                <c:pt idx="686">
                  <c:v>-0.62012999999999996</c:v>
                </c:pt>
                <c:pt idx="687">
                  <c:v>-0.58421500000000004</c:v>
                </c:pt>
                <c:pt idx="688">
                  <c:v>-0.55308900000000005</c:v>
                </c:pt>
                <c:pt idx="689">
                  <c:v>-0.62970700000000002</c:v>
                </c:pt>
                <c:pt idx="690">
                  <c:v>-0.55787699999999996</c:v>
                </c:pt>
                <c:pt idx="691">
                  <c:v>-0.58900399999999997</c:v>
                </c:pt>
                <c:pt idx="692">
                  <c:v>-0.59139799999999998</c:v>
                </c:pt>
                <c:pt idx="693">
                  <c:v>-0.43337300000000001</c:v>
                </c:pt>
                <c:pt idx="694">
                  <c:v>-0.62012999999999996</c:v>
                </c:pt>
                <c:pt idx="695">
                  <c:v>-0.64886200000000005</c:v>
                </c:pt>
                <c:pt idx="696">
                  <c:v>-0.579426</c:v>
                </c:pt>
                <c:pt idx="697">
                  <c:v>-1.0774459999999999</c:v>
                </c:pt>
                <c:pt idx="698">
                  <c:v>-0.81646399999999997</c:v>
                </c:pt>
                <c:pt idx="699">
                  <c:v>-0.89308299999999996</c:v>
                </c:pt>
                <c:pt idx="700">
                  <c:v>-0.53393400000000002</c:v>
                </c:pt>
                <c:pt idx="701">
                  <c:v>-0.43097800000000003</c:v>
                </c:pt>
                <c:pt idx="702">
                  <c:v>-0.66322800000000004</c:v>
                </c:pt>
                <c:pt idx="703">
                  <c:v>-0.38309199999999999</c:v>
                </c:pt>
                <c:pt idx="704">
                  <c:v>-0.58421500000000004</c:v>
                </c:pt>
                <c:pt idx="705">
                  <c:v>-1.369553</c:v>
                </c:pt>
                <c:pt idx="706">
                  <c:v>-0.32323400000000002</c:v>
                </c:pt>
                <c:pt idx="707">
                  <c:v>-0.58660900000000005</c:v>
                </c:pt>
                <c:pt idx="708">
                  <c:v>-0.77336700000000003</c:v>
                </c:pt>
                <c:pt idx="709">
                  <c:v>-0.13647599999999999</c:v>
                </c:pt>
                <c:pt idx="710">
                  <c:v>-0.68717099999999998</c:v>
                </c:pt>
                <c:pt idx="711">
                  <c:v>-0.73505699999999996</c:v>
                </c:pt>
                <c:pt idx="712">
                  <c:v>-0.71829699999999996</c:v>
                </c:pt>
                <c:pt idx="713">
                  <c:v>-0.68238200000000004</c:v>
                </c:pt>
                <c:pt idx="714">
                  <c:v>-0.69914299999999996</c:v>
                </c:pt>
                <c:pt idx="715">
                  <c:v>-0.67519899999999999</c:v>
                </c:pt>
                <c:pt idx="716">
                  <c:v>-0.67759400000000003</c:v>
                </c:pt>
                <c:pt idx="717">
                  <c:v>-0.70393099999999997</c:v>
                </c:pt>
                <c:pt idx="718">
                  <c:v>-0.66562200000000005</c:v>
                </c:pt>
                <c:pt idx="719">
                  <c:v>-0.71590299999999996</c:v>
                </c:pt>
                <c:pt idx="720">
                  <c:v>-0.67759400000000003</c:v>
                </c:pt>
                <c:pt idx="721">
                  <c:v>-0.71350800000000003</c:v>
                </c:pt>
                <c:pt idx="722">
                  <c:v>-0.71590299999999996</c:v>
                </c:pt>
                <c:pt idx="723">
                  <c:v>-0.71590299999999996</c:v>
                </c:pt>
                <c:pt idx="724">
                  <c:v>-0.69914299999999996</c:v>
                </c:pt>
                <c:pt idx="725">
                  <c:v>-0.69674800000000003</c:v>
                </c:pt>
                <c:pt idx="726">
                  <c:v>-0.74224000000000001</c:v>
                </c:pt>
                <c:pt idx="727">
                  <c:v>-0.70153699999999997</c:v>
                </c:pt>
                <c:pt idx="728">
                  <c:v>-0.69435400000000003</c:v>
                </c:pt>
                <c:pt idx="729">
                  <c:v>-0.64886200000000005</c:v>
                </c:pt>
                <c:pt idx="730">
                  <c:v>-0.69435400000000003</c:v>
                </c:pt>
                <c:pt idx="731">
                  <c:v>-0.67998800000000004</c:v>
                </c:pt>
                <c:pt idx="732">
                  <c:v>-0.68956499999999998</c:v>
                </c:pt>
                <c:pt idx="733">
                  <c:v>-0.70153699999999997</c:v>
                </c:pt>
                <c:pt idx="734">
                  <c:v>-0.660833</c:v>
                </c:pt>
                <c:pt idx="735">
                  <c:v>-0.69914299999999996</c:v>
                </c:pt>
                <c:pt idx="736">
                  <c:v>-0.68477699999999997</c:v>
                </c:pt>
                <c:pt idx="737">
                  <c:v>-0.70632499999999998</c:v>
                </c:pt>
                <c:pt idx="738">
                  <c:v>-0.71829699999999996</c:v>
                </c:pt>
                <c:pt idx="739">
                  <c:v>-0.70632499999999998</c:v>
                </c:pt>
                <c:pt idx="740">
                  <c:v>-0.72069099999999997</c:v>
                </c:pt>
                <c:pt idx="741">
                  <c:v>-0.69435400000000003</c:v>
                </c:pt>
                <c:pt idx="742">
                  <c:v>-0.70632499999999998</c:v>
                </c:pt>
                <c:pt idx="743">
                  <c:v>-0.66322800000000004</c:v>
                </c:pt>
                <c:pt idx="744">
                  <c:v>-0.69914299999999996</c:v>
                </c:pt>
                <c:pt idx="745">
                  <c:v>-0.79012700000000002</c:v>
                </c:pt>
                <c:pt idx="746">
                  <c:v>-0.60336999999999996</c:v>
                </c:pt>
                <c:pt idx="747">
                  <c:v>8.1406999999999993E-2</c:v>
                </c:pt>
                <c:pt idx="748">
                  <c:v>-1.233077</c:v>
                </c:pt>
                <c:pt idx="749">
                  <c:v>-0.852379</c:v>
                </c:pt>
                <c:pt idx="750">
                  <c:v>-0.71590299999999996</c:v>
                </c:pt>
                <c:pt idx="751">
                  <c:v>-0.658439</c:v>
                </c:pt>
                <c:pt idx="752">
                  <c:v>-0.62491799999999997</c:v>
                </c:pt>
                <c:pt idx="753">
                  <c:v>-1.8819380000000001</c:v>
                </c:pt>
                <c:pt idx="754">
                  <c:v>-0.96730700000000003</c:v>
                </c:pt>
                <c:pt idx="755">
                  <c:v>-9.5770000000000004E-3</c:v>
                </c:pt>
                <c:pt idx="756">
                  <c:v>-0.17718</c:v>
                </c:pt>
                <c:pt idx="757">
                  <c:v>-0.2107</c:v>
                </c:pt>
                <c:pt idx="758">
                  <c:v>1.6760000000000001E-2</c:v>
                </c:pt>
                <c:pt idx="759">
                  <c:v>-1.2929349999999999</c:v>
                </c:pt>
                <c:pt idx="760">
                  <c:v>-0.64646700000000001</c:v>
                </c:pt>
                <c:pt idx="761">
                  <c:v>-0.87392800000000004</c:v>
                </c:pt>
                <c:pt idx="762">
                  <c:v>0.21309500000000001</c:v>
                </c:pt>
                <c:pt idx="763">
                  <c:v>-0.80928100000000003</c:v>
                </c:pt>
                <c:pt idx="764">
                  <c:v>-0.71111400000000002</c:v>
                </c:pt>
                <c:pt idx="765">
                  <c:v>-0.72308600000000001</c:v>
                </c:pt>
                <c:pt idx="766">
                  <c:v>-0.79730999999999996</c:v>
                </c:pt>
                <c:pt idx="767">
                  <c:v>-0.75900100000000004</c:v>
                </c:pt>
                <c:pt idx="768">
                  <c:v>-0.75181799999999999</c:v>
                </c:pt>
                <c:pt idx="769">
                  <c:v>-0.75900100000000004</c:v>
                </c:pt>
                <c:pt idx="770">
                  <c:v>-0.76857799999999998</c:v>
                </c:pt>
                <c:pt idx="771">
                  <c:v>-0.739846</c:v>
                </c:pt>
                <c:pt idx="772">
                  <c:v>-0.739846</c:v>
                </c:pt>
                <c:pt idx="773">
                  <c:v>-0.73266299999999995</c:v>
                </c:pt>
                <c:pt idx="774">
                  <c:v>-0.756606</c:v>
                </c:pt>
                <c:pt idx="775">
                  <c:v>-0.76378900000000005</c:v>
                </c:pt>
                <c:pt idx="776">
                  <c:v>-0.77815500000000004</c:v>
                </c:pt>
                <c:pt idx="777">
                  <c:v>-0.737452</c:v>
                </c:pt>
                <c:pt idx="778">
                  <c:v>-0.80209799999999998</c:v>
                </c:pt>
                <c:pt idx="779">
                  <c:v>-0.69674800000000003</c:v>
                </c:pt>
                <c:pt idx="780">
                  <c:v>-0.76857799999999998</c:v>
                </c:pt>
                <c:pt idx="781">
                  <c:v>-0.71829699999999996</c:v>
                </c:pt>
                <c:pt idx="782">
                  <c:v>-0.76139500000000004</c:v>
                </c:pt>
                <c:pt idx="783">
                  <c:v>-0.76139500000000004</c:v>
                </c:pt>
                <c:pt idx="784">
                  <c:v>-0.76618399999999998</c:v>
                </c:pt>
                <c:pt idx="785">
                  <c:v>-0.79012700000000002</c:v>
                </c:pt>
                <c:pt idx="786">
                  <c:v>-0.77097199999999999</c:v>
                </c:pt>
                <c:pt idx="787">
                  <c:v>-0.74224000000000001</c:v>
                </c:pt>
                <c:pt idx="788">
                  <c:v>-0.75900100000000004</c:v>
                </c:pt>
                <c:pt idx="789">
                  <c:v>-0.76378900000000005</c:v>
                </c:pt>
                <c:pt idx="790">
                  <c:v>-0.76139500000000004</c:v>
                </c:pt>
                <c:pt idx="791">
                  <c:v>-0.80209799999999998</c:v>
                </c:pt>
                <c:pt idx="792">
                  <c:v>-0.80209799999999998</c:v>
                </c:pt>
                <c:pt idx="793">
                  <c:v>-0.76618399999999998</c:v>
                </c:pt>
                <c:pt idx="794">
                  <c:v>-0.73505699999999996</c:v>
                </c:pt>
                <c:pt idx="795">
                  <c:v>-0.818859</c:v>
                </c:pt>
                <c:pt idx="796">
                  <c:v>-0.77576100000000003</c:v>
                </c:pt>
                <c:pt idx="797">
                  <c:v>-0.78054999999999997</c:v>
                </c:pt>
                <c:pt idx="798">
                  <c:v>-0.75421199999999999</c:v>
                </c:pt>
                <c:pt idx="799">
                  <c:v>-0.78294399999999997</c:v>
                </c:pt>
                <c:pt idx="800">
                  <c:v>-0.77097199999999999</c:v>
                </c:pt>
                <c:pt idx="801">
                  <c:v>-0.72787400000000002</c:v>
                </c:pt>
                <c:pt idx="802">
                  <c:v>-0.71590299999999996</c:v>
                </c:pt>
                <c:pt idx="803">
                  <c:v>-0.737452</c:v>
                </c:pt>
                <c:pt idx="804">
                  <c:v>-0.73026899999999995</c:v>
                </c:pt>
                <c:pt idx="805">
                  <c:v>-0.79970399999999997</c:v>
                </c:pt>
                <c:pt idx="806">
                  <c:v>-0.78294399999999997</c:v>
                </c:pt>
                <c:pt idx="807">
                  <c:v>-0.77815500000000004</c:v>
                </c:pt>
                <c:pt idx="808">
                  <c:v>-0.79252100000000003</c:v>
                </c:pt>
                <c:pt idx="809">
                  <c:v>-0.74942299999999995</c:v>
                </c:pt>
                <c:pt idx="810">
                  <c:v>-0.76618399999999998</c:v>
                </c:pt>
                <c:pt idx="811">
                  <c:v>-0.739846</c:v>
                </c:pt>
                <c:pt idx="812">
                  <c:v>-0.737452</c:v>
                </c:pt>
                <c:pt idx="813">
                  <c:v>-0.74702900000000005</c:v>
                </c:pt>
                <c:pt idx="814">
                  <c:v>-0.77336700000000003</c:v>
                </c:pt>
                <c:pt idx="815">
                  <c:v>-0.76139500000000004</c:v>
                </c:pt>
                <c:pt idx="816">
                  <c:v>-0.76618399999999998</c:v>
                </c:pt>
                <c:pt idx="817">
                  <c:v>-1.6281399999999999</c:v>
                </c:pt>
                <c:pt idx="818">
                  <c:v>-1.695181</c:v>
                </c:pt>
                <c:pt idx="819">
                  <c:v>-0.69196000000000002</c:v>
                </c:pt>
                <c:pt idx="820">
                  <c:v>-0.53632800000000003</c:v>
                </c:pt>
                <c:pt idx="821">
                  <c:v>-1.4341999999999999</c:v>
                </c:pt>
                <c:pt idx="822">
                  <c:v>-0.359149</c:v>
                </c:pt>
                <c:pt idx="823">
                  <c:v>-0.94096900000000006</c:v>
                </c:pt>
                <c:pt idx="824">
                  <c:v>-0.53393400000000002</c:v>
                </c:pt>
                <c:pt idx="825">
                  <c:v>-1.4341999999999999</c:v>
                </c:pt>
                <c:pt idx="826">
                  <c:v>-1.99926</c:v>
                </c:pt>
                <c:pt idx="827">
                  <c:v>-0.483653</c:v>
                </c:pt>
                <c:pt idx="828">
                  <c:v>-0.25858700000000001</c:v>
                </c:pt>
                <c:pt idx="829">
                  <c:v>-0.119716</c:v>
                </c:pt>
                <c:pt idx="830">
                  <c:v>-0.43816100000000002</c:v>
                </c:pt>
                <c:pt idx="831">
                  <c:v>-0.466893</c:v>
                </c:pt>
                <c:pt idx="832">
                  <c:v>-0.64646700000000001</c:v>
                </c:pt>
                <c:pt idx="833">
                  <c:v>-0.70153699999999997</c:v>
                </c:pt>
                <c:pt idx="834">
                  <c:v>-0.66562200000000005</c:v>
                </c:pt>
                <c:pt idx="835">
                  <c:v>-0.660833</c:v>
                </c:pt>
                <c:pt idx="836">
                  <c:v>-0.69196000000000002</c:v>
                </c:pt>
                <c:pt idx="837">
                  <c:v>-0.67280499999999999</c:v>
                </c:pt>
                <c:pt idx="838">
                  <c:v>-0.67759400000000003</c:v>
                </c:pt>
                <c:pt idx="839">
                  <c:v>-0.71829699999999996</c:v>
                </c:pt>
                <c:pt idx="840">
                  <c:v>-0.62970700000000002</c:v>
                </c:pt>
                <c:pt idx="841">
                  <c:v>-0.65364999999999995</c:v>
                </c:pt>
                <c:pt idx="842">
                  <c:v>-0.66562200000000005</c:v>
                </c:pt>
                <c:pt idx="843">
                  <c:v>-0.64886200000000005</c:v>
                </c:pt>
                <c:pt idx="844">
                  <c:v>-0.67519899999999999</c:v>
                </c:pt>
                <c:pt idx="845">
                  <c:v>-0.641679</c:v>
                </c:pt>
                <c:pt idx="846">
                  <c:v>-0.65364999999999995</c:v>
                </c:pt>
                <c:pt idx="847">
                  <c:v>-0.658439</c:v>
                </c:pt>
                <c:pt idx="848">
                  <c:v>-0.67759400000000003</c:v>
                </c:pt>
                <c:pt idx="849">
                  <c:v>-0.67280499999999999</c:v>
                </c:pt>
                <c:pt idx="850">
                  <c:v>-0.660833</c:v>
                </c:pt>
                <c:pt idx="851">
                  <c:v>-0.641679</c:v>
                </c:pt>
                <c:pt idx="852">
                  <c:v>-0.68477699999999997</c:v>
                </c:pt>
                <c:pt idx="853">
                  <c:v>-0.67041099999999998</c:v>
                </c:pt>
                <c:pt idx="854">
                  <c:v>-0.70632499999999998</c:v>
                </c:pt>
                <c:pt idx="855">
                  <c:v>-0.67998800000000004</c:v>
                </c:pt>
                <c:pt idx="856">
                  <c:v>-0.70153699999999997</c:v>
                </c:pt>
                <c:pt idx="857">
                  <c:v>-0.69435400000000003</c:v>
                </c:pt>
                <c:pt idx="858">
                  <c:v>-0.71829699999999996</c:v>
                </c:pt>
                <c:pt idx="859">
                  <c:v>-0.66562200000000005</c:v>
                </c:pt>
                <c:pt idx="860">
                  <c:v>-0.68238200000000004</c:v>
                </c:pt>
                <c:pt idx="861">
                  <c:v>-0.67519899999999999</c:v>
                </c:pt>
                <c:pt idx="862">
                  <c:v>-0.68956499999999998</c:v>
                </c:pt>
                <c:pt idx="863">
                  <c:v>-0.71829699999999996</c:v>
                </c:pt>
                <c:pt idx="864">
                  <c:v>-0.63210100000000002</c:v>
                </c:pt>
                <c:pt idx="865">
                  <c:v>-0.65604499999999999</c:v>
                </c:pt>
                <c:pt idx="866">
                  <c:v>-0.67519899999999999</c:v>
                </c:pt>
                <c:pt idx="867">
                  <c:v>-0.67998800000000004</c:v>
                </c:pt>
                <c:pt idx="868">
                  <c:v>-0.64886200000000005</c:v>
                </c:pt>
                <c:pt idx="869">
                  <c:v>-0.67519899999999999</c:v>
                </c:pt>
                <c:pt idx="870">
                  <c:v>-0.658439</c:v>
                </c:pt>
                <c:pt idx="871">
                  <c:v>-0.66562200000000005</c:v>
                </c:pt>
                <c:pt idx="872">
                  <c:v>-0.67041099999999998</c:v>
                </c:pt>
                <c:pt idx="873">
                  <c:v>-0.69196000000000002</c:v>
                </c:pt>
                <c:pt idx="874">
                  <c:v>-0.64407300000000001</c:v>
                </c:pt>
                <c:pt idx="875">
                  <c:v>-0.71111400000000002</c:v>
                </c:pt>
                <c:pt idx="876">
                  <c:v>3.5915000000000002E-2</c:v>
                </c:pt>
                <c:pt idx="877">
                  <c:v>-1.2522310000000001</c:v>
                </c:pt>
                <c:pt idx="878">
                  <c:v>-0.65364999999999995</c:v>
                </c:pt>
                <c:pt idx="879">
                  <c:v>-0.66801600000000005</c:v>
                </c:pt>
                <c:pt idx="880">
                  <c:v>-0.69196000000000002</c:v>
                </c:pt>
                <c:pt idx="881">
                  <c:v>-0.43097800000000003</c:v>
                </c:pt>
                <c:pt idx="882">
                  <c:v>-0.98646100000000003</c:v>
                </c:pt>
                <c:pt idx="883">
                  <c:v>-0.88829400000000003</c:v>
                </c:pt>
                <c:pt idx="884">
                  <c:v>-0.41900700000000002</c:v>
                </c:pt>
                <c:pt idx="885">
                  <c:v>-1.0008269999999999</c:v>
                </c:pt>
                <c:pt idx="886">
                  <c:v>0.52675099999999997</c:v>
                </c:pt>
                <c:pt idx="887">
                  <c:v>-1.02477</c:v>
                </c:pt>
                <c:pt idx="888">
                  <c:v>0.18675700000000001</c:v>
                </c:pt>
                <c:pt idx="889">
                  <c:v>-0.66322800000000004</c:v>
                </c:pt>
                <c:pt idx="890">
                  <c:v>-0.99364399999999997</c:v>
                </c:pt>
                <c:pt idx="891">
                  <c:v>0.16999700000000001</c:v>
                </c:pt>
                <c:pt idx="892">
                  <c:v>-0.59379199999999999</c:v>
                </c:pt>
                <c:pt idx="893">
                  <c:v>-9.3379000000000004E-2</c:v>
                </c:pt>
                <c:pt idx="894">
                  <c:v>-0.55308900000000005</c:v>
                </c:pt>
                <c:pt idx="895">
                  <c:v>-0.59139799999999998</c:v>
                </c:pt>
                <c:pt idx="896">
                  <c:v>-0.56027199999999999</c:v>
                </c:pt>
                <c:pt idx="897">
                  <c:v>-0.60815799999999998</c:v>
                </c:pt>
                <c:pt idx="898">
                  <c:v>-0.60097500000000004</c:v>
                </c:pt>
                <c:pt idx="899">
                  <c:v>-0.562666</c:v>
                </c:pt>
                <c:pt idx="900">
                  <c:v>-0.55548299999999995</c:v>
                </c:pt>
                <c:pt idx="901">
                  <c:v>-0.56506000000000001</c:v>
                </c:pt>
                <c:pt idx="902">
                  <c:v>-0.579426</c:v>
                </c:pt>
                <c:pt idx="903">
                  <c:v>-0.55548299999999995</c:v>
                </c:pt>
                <c:pt idx="904">
                  <c:v>-0.59139799999999998</c:v>
                </c:pt>
                <c:pt idx="905">
                  <c:v>-0.55069400000000002</c:v>
                </c:pt>
                <c:pt idx="906">
                  <c:v>-0.59139799999999998</c:v>
                </c:pt>
                <c:pt idx="907">
                  <c:v>-0.57463799999999998</c:v>
                </c:pt>
                <c:pt idx="908">
                  <c:v>-0.55548299999999995</c:v>
                </c:pt>
                <c:pt idx="909">
                  <c:v>-0.58182100000000003</c:v>
                </c:pt>
                <c:pt idx="910">
                  <c:v>-0.79730999999999996</c:v>
                </c:pt>
                <c:pt idx="911">
                  <c:v>-0.32323400000000002</c:v>
                </c:pt>
                <c:pt idx="912">
                  <c:v>-0.58660900000000005</c:v>
                </c:pt>
                <c:pt idx="913">
                  <c:v>-0.835619</c:v>
                </c:pt>
                <c:pt idx="914">
                  <c:v>-0.31605100000000003</c:v>
                </c:pt>
                <c:pt idx="915">
                  <c:v>-0.32323400000000002</c:v>
                </c:pt>
                <c:pt idx="916">
                  <c:v>1.0558970000000001</c:v>
                </c:pt>
                <c:pt idx="917">
                  <c:v>-0.69435400000000003</c:v>
                </c:pt>
                <c:pt idx="918">
                  <c:v>-1.0870230000000001</c:v>
                </c:pt>
                <c:pt idx="919">
                  <c:v>-0.67998800000000004</c:v>
                </c:pt>
                <c:pt idx="920">
                  <c:v>-1.0056160000000001</c:v>
                </c:pt>
                <c:pt idx="921">
                  <c:v>4.7889999999999999E-3</c:v>
                </c:pt>
                <c:pt idx="922">
                  <c:v>-0.150842</c:v>
                </c:pt>
                <c:pt idx="923">
                  <c:v>-0.32562799999999997</c:v>
                </c:pt>
                <c:pt idx="924">
                  <c:v>-0.71111400000000002</c:v>
                </c:pt>
                <c:pt idx="925">
                  <c:v>-0.93618100000000004</c:v>
                </c:pt>
                <c:pt idx="926">
                  <c:v>-0.22267200000000001</c:v>
                </c:pt>
                <c:pt idx="927">
                  <c:v>-0.545906</c:v>
                </c:pt>
                <c:pt idx="928">
                  <c:v>-0.54830000000000001</c:v>
                </c:pt>
                <c:pt idx="929">
                  <c:v>-0.56745500000000004</c:v>
                </c:pt>
                <c:pt idx="930">
                  <c:v>-0.54830000000000001</c:v>
                </c:pt>
                <c:pt idx="931">
                  <c:v>-0.56506000000000001</c:v>
                </c:pt>
                <c:pt idx="932">
                  <c:v>-0.545906</c:v>
                </c:pt>
                <c:pt idx="933">
                  <c:v>-0.59139799999999998</c:v>
                </c:pt>
                <c:pt idx="934">
                  <c:v>-0.56745500000000004</c:v>
                </c:pt>
                <c:pt idx="935">
                  <c:v>-0.55308900000000005</c:v>
                </c:pt>
                <c:pt idx="936">
                  <c:v>-0.59379199999999999</c:v>
                </c:pt>
                <c:pt idx="937">
                  <c:v>-0.56984900000000005</c:v>
                </c:pt>
                <c:pt idx="938">
                  <c:v>-0.57463799999999998</c:v>
                </c:pt>
                <c:pt idx="939">
                  <c:v>-0.58660900000000005</c:v>
                </c:pt>
                <c:pt idx="940">
                  <c:v>-0.56027199999999999</c:v>
                </c:pt>
                <c:pt idx="941">
                  <c:v>-0.53632800000000003</c:v>
                </c:pt>
                <c:pt idx="942">
                  <c:v>-0.53632800000000003</c:v>
                </c:pt>
                <c:pt idx="943">
                  <c:v>-0.55787699999999996</c:v>
                </c:pt>
                <c:pt idx="944">
                  <c:v>-0.53393400000000002</c:v>
                </c:pt>
                <c:pt idx="945">
                  <c:v>-0.54111699999999996</c:v>
                </c:pt>
                <c:pt idx="946">
                  <c:v>-0.58421500000000004</c:v>
                </c:pt>
                <c:pt idx="947">
                  <c:v>-0.57463799999999998</c:v>
                </c:pt>
                <c:pt idx="948">
                  <c:v>-0.58182100000000003</c:v>
                </c:pt>
                <c:pt idx="949">
                  <c:v>-0.61773599999999995</c:v>
                </c:pt>
                <c:pt idx="950">
                  <c:v>-0.55069400000000002</c:v>
                </c:pt>
                <c:pt idx="951">
                  <c:v>-0.60336999999999996</c:v>
                </c:pt>
                <c:pt idx="952">
                  <c:v>-0.59618700000000002</c:v>
                </c:pt>
                <c:pt idx="953">
                  <c:v>-0.57224299999999995</c:v>
                </c:pt>
                <c:pt idx="954">
                  <c:v>-0.62012999999999996</c:v>
                </c:pt>
                <c:pt idx="955">
                  <c:v>-0.59379199999999999</c:v>
                </c:pt>
                <c:pt idx="956">
                  <c:v>-0.59139799999999998</c:v>
                </c:pt>
                <c:pt idx="957">
                  <c:v>-0.54830000000000001</c:v>
                </c:pt>
                <c:pt idx="958">
                  <c:v>-0.579426</c:v>
                </c:pt>
                <c:pt idx="959">
                  <c:v>-0.55548299999999995</c:v>
                </c:pt>
                <c:pt idx="960">
                  <c:v>-0.60097500000000004</c:v>
                </c:pt>
                <c:pt idx="961">
                  <c:v>-0.53872299999999995</c:v>
                </c:pt>
                <c:pt idx="962">
                  <c:v>-0.58182100000000003</c:v>
                </c:pt>
                <c:pt idx="963">
                  <c:v>-0.53154000000000001</c:v>
                </c:pt>
                <c:pt idx="964">
                  <c:v>-0.54830000000000001</c:v>
                </c:pt>
                <c:pt idx="965">
                  <c:v>-0.58182100000000003</c:v>
                </c:pt>
                <c:pt idx="966">
                  <c:v>-0.55787699999999996</c:v>
                </c:pt>
                <c:pt idx="967">
                  <c:v>-0.58660900000000005</c:v>
                </c:pt>
                <c:pt idx="968">
                  <c:v>-0.61773599999999995</c:v>
                </c:pt>
                <c:pt idx="969">
                  <c:v>-0.562666</c:v>
                </c:pt>
                <c:pt idx="970">
                  <c:v>-0.55308900000000005</c:v>
                </c:pt>
                <c:pt idx="971">
                  <c:v>-0.63210100000000002</c:v>
                </c:pt>
                <c:pt idx="972">
                  <c:v>-0.54830000000000001</c:v>
                </c:pt>
                <c:pt idx="973">
                  <c:v>-0.57703199999999999</c:v>
                </c:pt>
                <c:pt idx="974">
                  <c:v>-0.60336999999999996</c:v>
                </c:pt>
                <c:pt idx="975">
                  <c:v>-0.57463799999999998</c:v>
                </c:pt>
                <c:pt idx="976">
                  <c:v>-0.56984900000000005</c:v>
                </c:pt>
                <c:pt idx="977">
                  <c:v>-0.56745500000000004</c:v>
                </c:pt>
                <c:pt idx="978">
                  <c:v>-0.58182100000000003</c:v>
                </c:pt>
                <c:pt idx="979">
                  <c:v>-0.57463799999999998</c:v>
                </c:pt>
                <c:pt idx="980">
                  <c:v>-0.58660900000000005</c:v>
                </c:pt>
                <c:pt idx="981">
                  <c:v>-0.562666</c:v>
                </c:pt>
                <c:pt idx="982">
                  <c:v>-0.55787699999999996</c:v>
                </c:pt>
                <c:pt idx="983">
                  <c:v>-0.57703199999999999</c:v>
                </c:pt>
                <c:pt idx="984">
                  <c:v>-0.57463799999999998</c:v>
                </c:pt>
                <c:pt idx="985">
                  <c:v>-0.60097500000000004</c:v>
                </c:pt>
                <c:pt idx="986">
                  <c:v>-0.59379199999999999</c:v>
                </c:pt>
                <c:pt idx="987">
                  <c:v>-0.57463799999999998</c:v>
                </c:pt>
                <c:pt idx="988">
                  <c:v>-0.56984900000000005</c:v>
                </c:pt>
                <c:pt idx="989">
                  <c:v>-0.562666</c:v>
                </c:pt>
                <c:pt idx="990">
                  <c:v>-0.55308900000000005</c:v>
                </c:pt>
                <c:pt idx="991">
                  <c:v>-0.58421500000000004</c:v>
                </c:pt>
                <c:pt idx="992">
                  <c:v>-0.56506000000000001</c:v>
                </c:pt>
                <c:pt idx="993">
                  <c:v>-0.62252399999999997</c:v>
                </c:pt>
                <c:pt idx="994">
                  <c:v>-0.56506000000000001</c:v>
                </c:pt>
                <c:pt idx="995">
                  <c:v>-0.59858100000000003</c:v>
                </c:pt>
                <c:pt idx="996">
                  <c:v>-0.57703199999999999</c:v>
                </c:pt>
                <c:pt idx="997">
                  <c:v>-0.55787699999999996</c:v>
                </c:pt>
                <c:pt idx="998">
                  <c:v>-0.56984900000000005</c:v>
                </c:pt>
                <c:pt idx="999">
                  <c:v>-0.53393400000000002</c:v>
                </c:pt>
                <c:pt idx="1000">
                  <c:v>-0.56506000000000001</c:v>
                </c:pt>
                <c:pt idx="1001">
                  <c:v>-0.62012999999999996</c:v>
                </c:pt>
                <c:pt idx="1002">
                  <c:v>-0.59858100000000003</c:v>
                </c:pt>
                <c:pt idx="1003">
                  <c:v>-0.562666</c:v>
                </c:pt>
                <c:pt idx="1004">
                  <c:v>-0.59379199999999999</c:v>
                </c:pt>
                <c:pt idx="1005">
                  <c:v>-0.58900399999999997</c:v>
                </c:pt>
                <c:pt idx="1006">
                  <c:v>-0.61534100000000003</c:v>
                </c:pt>
                <c:pt idx="1007">
                  <c:v>-0.62731300000000001</c:v>
                </c:pt>
                <c:pt idx="1008">
                  <c:v>-0.57463799999999998</c:v>
                </c:pt>
                <c:pt idx="1009">
                  <c:v>-0.51717400000000002</c:v>
                </c:pt>
                <c:pt idx="1010">
                  <c:v>-0.59379199999999999</c:v>
                </c:pt>
                <c:pt idx="1011">
                  <c:v>-0.57463799999999998</c:v>
                </c:pt>
                <c:pt idx="1012">
                  <c:v>-0.60097500000000004</c:v>
                </c:pt>
                <c:pt idx="1013">
                  <c:v>-0.562666</c:v>
                </c:pt>
                <c:pt idx="1014">
                  <c:v>-0.61055300000000001</c:v>
                </c:pt>
                <c:pt idx="1015">
                  <c:v>-0.56984900000000005</c:v>
                </c:pt>
                <c:pt idx="1016">
                  <c:v>-0.56506000000000001</c:v>
                </c:pt>
                <c:pt idx="1017">
                  <c:v>-0.55308900000000005</c:v>
                </c:pt>
                <c:pt idx="1018">
                  <c:v>-0.56984900000000005</c:v>
                </c:pt>
                <c:pt idx="1019">
                  <c:v>-0.545906</c:v>
                </c:pt>
                <c:pt idx="1020">
                  <c:v>-0.56745500000000004</c:v>
                </c:pt>
                <c:pt idx="1021">
                  <c:v>-0.56745500000000004</c:v>
                </c:pt>
                <c:pt idx="1022">
                  <c:v>-0.56745500000000004</c:v>
                </c:pt>
                <c:pt idx="1023">
                  <c:v>-0.57224299999999995</c:v>
                </c:pt>
                <c:pt idx="1024">
                  <c:v>-0.54830000000000001</c:v>
                </c:pt>
                <c:pt idx="1025">
                  <c:v>-0.57703199999999999</c:v>
                </c:pt>
                <c:pt idx="1026">
                  <c:v>-0.55548299999999995</c:v>
                </c:pt>
                <c:pt idx="1027">
                  <c:v>-0.58660900000000005</c:v>
                </c:pt>
                <c:pt idx="1028">
                  <c:v>-0.56745500000000004</c:v>
                </c:pt>
                <c:pt idx="1029">
                  <c:v>-0.60336999999999996</c:v>
                </c:pt>
                <c:pt idx="1030">
                  <c:v>-0.58421500000000004</c:v>
                </c:pt>
                <c:pt idx="1031">
                  <c:v>-0.56984900000000005</c:v>
                </c:pt>
                <c:pt idx="1032">
                  <c:v>-0.55308900000000005</c:v>
                </c:pt>
                <c:pt idx="1033">
                  <c:v>-0.56745500000000004</c:v>
                </c:pt>
                <c:pt idx="1034">
                  <c:v>-0.59618700000000002</c:v>
                </c:pt>
                <c:pt idx="1035">
                  <c:v>-0.60336999999999996</c:v>
                </c:pt>
                <c:pt idx="1036">
                  <c:v>-0.54111699999999996</c:v>
                </c:pt>
                <c:pt idx="1037">
                  <c:v>-0.62252399999999997</c:v>
                </c:pt>
                <c:pt idx="1038">
                  <c:v>-0.57463799999999998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raw!$C$2:$C$1040</c:f>
              <c:numCache>
                <c:formatCode>General</c:formatCode>
                <c:ptCount val="1039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0.53393400000000002</c:v>
                </c:pt>
                <c:pt idx="94">
                  <c:v>0.51238499999999998</c:v>
                </c:pt>
                <c:pt idx="95">
                  <c:v>0.543512</c:v>
                </c:pt>
                <c:pt idx="96">
                  <c:v>0.55069400000000002</c:v>
                </c:pt>
                <c:pt idx="97">
                  <c:v>0.56027199999999999</c:v>
                </c:pt>
                <c:pt idx="98">
                  <c:v>0.53872299999999995</c:v>
                </c:pt>
                <c:pt idx="99">
                  <c:v>0.54830000000000001</c:v>
                </c:pt>
                <c:pt idx="100">
                  <c:v>0.51956800000000003</c:v>
                </c:pt>
                <c:pt idx="101">
                  <c:v>0.56027199999999999</c:v>
                </c:pt>
                <c:pt idx="102">
                  <c:v>0.562666</c:v>
                </c:pt>
                <c:pt idx="103">
                  <c:v>0.52435699999999996</c:v>
                </c:pt>
                <c:pt idx="104">
                  <c:v>0.50999099999999997</c:v>
                </c:pt>
                <c:pt idx="105">
                  <c:v>0.52675099999999997</c:v>
                </c:pt>
                <c:pt idx="106">
                  <c:v>0.543512</c:v>
                </c:pt>
                <c:pt idx="107">
                  <c:v>0.52196299999999995</c:v>
                </c:pt>
                <c:pt idx="108">
                  <c:v>0.54830000000000001</c:v>
                </c:pt>
                <c:pt idx="109">
                  <c:v>0.52196299999999995</c:v>
                </c:pt>
                <c:pt idx="110">
                  <c:v>0.54830000000000001</c:v>
                </c:pt>
                <c:pt idx="111">
                  <c:v>0.51478000000000002</c:v>
                </c:pt>
                <c:pt idx="112">
                  <c:v>0.52435699999999996</c:v>
                </c:pt>
                <c:pt idx="113">
                  <c:v>0.58421500000000004</c:v>
                </c:pt>
                <c:pt idx="114">
                  <c:v>0.562666</c:v>
                </c:pt>
                <c:pt idx="115">
                  <c:v>0.56506000000000001</c:v>
                </c:pt>
                <c:pt idx="116">
                  <c:v>0.52914600000000001</c:v>
                </c:pt>
                <c:pt idx="117">
                  <c:v>0.53154000000000001</c:v>
                </c:pt>
                <c:pt idx="118">
                  <c:v>0.54111699999999996</c:v>
                </c:pt>
                <c:pt idx="119">
                  <c:v>0.579426</c:v>
                </c:pt>
                <c:pt idx="120">
                  <c:v>0.562666</c:v>
                </c:pt>
                <c:pt idx="121">
                  <c:v>0.56027199999999999</c:v>
                </c:pt>
                <c:pt idx="122">
                  <c:v>0.57703199999999999</c:v>
                </c:pt>
                <c:pt idx="123">
                  <c:v>0.54830000000000001</c:v>
                </c:pt>
                <c:pt idx="124">
                  <c:v>0.54111699999999996</c:v>
                </c:pt>
                <c:pt idx="125">
                  <c:v>0.562666</c:v>
                </c:pt>
                <c:pt idx="126">
                  <c:v>0.54111699999999996</c:v>
                </c:pt>
                <c:pt idx="127">
                  <c:v>0.55308900000000005</c:v>
                </c:pt>
                <c:pt idx="128">
                  <c:v>0.55308900000000005</c:v>
                </c:pt>
                <c:pt idx="129">
                  <c:v>0.55548299999999995</c:v>
                </c:pt>
                <c:pt idx="130">
                  <c:v>0.55069400000000002</c:v>
                </c:pt>
                <c:pt idx="131">
                  <c:v>0.58182100000000003</c:v>
                </c:pt>
                <c:pt idx="132">
                  <c:v>0.51717400000000002</c:v>
                </c:pt>
                <c:pt idx="133">
                  <c:v>0.53632800000000003</c:v>
                </c:pt>
                <c:pt idx="134">
                  <c:v>0.52675099999999997</c:v>
                </c:pt>
                <c:pt idx="135">
                  <c:v>0.53872299999999995</c:v>
                </c:pt>
                <c:pt idx="136">
                  <c:v>0.52675099999999997</c:v>
                </c:pt>
                <c:pt idx="137">
                  <c:v>0.52675099999999997</c:v>
                </c:pt>
                <c:pt idx="138">
                  <c:v>0.50280800000000003</c:v>
                </c:pt>
                <c:pt idx="139">
                  <c:v>0.56745500000000004</c:v>
                </c:pt>
                <c:pt idx="140">
                  <c:v>0.54830000000000001</c:v>
                </c:pt>
                <c:pt idx="141">
                  <c:v>0.54830000000000001</c:v>
                </c:pt>
                <c:pt idx="142">
                  <c:v>0.55308900000000005</c:v>
                </c:pt>
                <c:pt idx="143">
                  <c:v>0.50280800000000003</c:v>
                </c:pt>
                <c:pt idx="144">
                  <c:v>0.55787699999999996</c:v>
                </c:pt>
                <c:pt idx="145">
                  <c:v>0.55548299999999995</c:v>
                </c:pt>
                <c:pt idx="146">
                  <c:v>0.50759699999999996</c:v>
                </c:pt>
                <c:pt idx="147">
                  <c:v>0.49801899999999999</c:v>
                </c:pt>
                <c:pt idx="148">
                  <c:v>0.53154000000000001</c:v>
                </c:pt>
                <c:pt idx="149">
                  <c:v>0.52196299999999995</c:v>
                </c:pt>
                <c:pt idx="150">
                  <c:v>0.545906</c:v>
                </c:pt>
                <c:pt idx="151">
                  <c:v>0.53393400000000002</c:v>
                </c:pt>
                <c:pt idx="152">
                  <c:v>0.50041400000000003</c:v>
                </c:pt>
                <c:pt idx="153">
                  <c:v>0.49562499999999998</c:v>
                </c:pt>
                <c:pt idx="154">
                  <c:v>0.55787699999999996</c:v>
                </c:pt>
                <c:pt idx="155">
                  <c:v>0.53632800000000003</c:v>
                </c:pt>
                <c:pt idx="156">
                  <c:v>0.543512</c:v>
                </c:pt>
                <c:pt idx="157">
                  <c:v>0.55069400000000002</c:v>
                </c:pt>
                <c:pt idx="158">
                  <c:v>0.57224299999999995</c:v>
                </c:pt>
                <c:pt idx="159">
                  <c:v>0.52675099999999997</c:v>
                </c:pt>
                <c:pt idx="160">
                  <c:v>0.545906</c:v>
                </c:pt>
                <c:pt idx="161">
                  <c:v>0.54111699999999996</c:v>
                </c:pt>
                <c:pt idx="162">
                  <c:v>0.55548299999999995</c:v>
                </c:pt>
                <c:pt idx="163">
                  <c:v>0.55069400000000002</c:v>
                </c:pt>
                <c:pt idx="164">
                  <c:v>0.53872299999999995</c:v>
                </c:pt>
                <c:pt idx="165">
                  <c:v>0.55548299999999995</c:v>
                </c:pt>
                <c:pt idx="166">
                  <c:v>0.54830000000000001</c:v>
                </c:pt>
                <c:pt idx="167">
                  <c:v>0.50280800000000003</c:v>
                </c:pt>
                <c:pt idx="168">
                  <c:v>0.57703199999999999</c:v>
                </c:pt>
                <c:pt idx="169">
                  <c:v>0.52435699999999996</c:v>
                </c:pt>
                <c:pt idx="170">
                  <c:v>0.55308900000000005</c:v>
                </c:pt>
                <c:pt idx="171">
                  <c:v>0.51956800000000003</c:v>
                </c:pt>
                <c:pt idx="172">
                  <c:v>0.55069400000000002</c:v>
                </c:pt>
                <c:pt idx="173">
                  <c:v>0.56506000000000001</c:v>
                </c:pt>
                <c:pt idx="174">
                  <c:v>0.53872299999999995</c:v>
                </c:pt>
                <c:pt idx="175">
                  <c:v>0.52435699999999996</c:v>
                </c:pt>
                <c:pt idx="176">
                  <c:v>0.53872299999999995</c:v>
                </c:pt>
                <c:pt idx="177">
                  <c:v>0.54111699999999996</c:v>
                </c:pt>
                <c:pt idx="178">
                  <c:v>0.56745500000000004</c:v>
                </c:pt>
                <c:pt idx="179">
                  <c:v>0.49083599999999999</c:v>
                </c:pt>
                <c:pt idx="180">
                  <c:v>0.53872299999999995</c:v>
                </c:pt>
                <c:pt idx="181">
                  <c:v>0.50520200000000004</c:v>
                </c:pt>
                <c:pt idx="182">
                  <c:v>0.562666</c:v>
                </c:pt>
                <c:pt idx="183">
                  <c:v>0.49083599999999999</c:v>
                </c:pt>
                <c:pt idx="184">
                  <c:v>0.53154000000000001</c:v>
                </c:pt>
                <c:pt idx="185">
                  <c:v>0.51956800000000003</c:v>
                </c:pt>
                <c:pt idx="186">
                  <c:v>0.53632800000000003</c:v>
                </c:pt>
                <c:pt idx="187">
                  <c:v>0.54111699999999996</c:v>
                </c:pt>
                <c:pt idx="188">
                  <c:v>0.52435699999999996</c:v>
                </c:pt>
                <c:pt idx="189">
                  <c:v>0.52435699999999996</c:v>
                </c:pt>
                <c:pt idx="190">
                  <c:v>0.53154000000000001</c:v>
                </c:pt>
                <c:pt idx="191">
                  <c:v>0.54111699999999996</c:v>
                </c:pt>
                <c:pt idx="192">
                  <c:v>0.56745500000000004</c:v>
                </c:pt>
                <c:pt idx="193">
                  <c:v>0.56027199999999999</c:v>
                </c:pt>
                <c:pt idx="194">
                  <c:v>0.54830000000000001</c:v>
                </c:pt>
                <c:pt idx="195">
                  <c:v>0.55787699999999996</c:v>
                </c:pt>
                <c:pt idx="196">
                  <c:v>0.57224299999999995</c:v>
                </c:pt>
                <c:pt idx="197">
                  <c:v>0.562666</c:v>
                </c:pt>
                <c:pt idx="198">
                  <c:v>0.50999099999999997</c:v>
                </c:pt>
                <c:pt idx="199">
                  <c:v>0.53393400000000002</c:v>
                </c:pt>
                <c:pt idx="200">
                  <c:v>0.56745500000000004</c:v>
                </c:pt>
                <c:pt idx="201">
                  <c:v>0.54111699999999996</c:v>
                </c:pt>
                <c:pt idx="202">
                  <c:v>1.2929349999999999</c:v>
                </c:pt>
                <c:pt idx="203">
                  <c:v>6.7041000000000003E-2</c:v>
                </c:pt>
                <c:pt idx="204">
                  <c:v>0.56984900000000005</c:v>
                </c:pt>
                <c:pt idx="205">
                  <c:v>0.58900399999999997</c:v>
                </c:pt>
                <c:pt idx="206">
                  <c:v>0.58182100000000003</c:v>
                </c:pt>
                <c:pt idx="207">
                  <c:v>0.50520200000000004</c:v>
                </c:pt>
                <c:pt idx="208">
                  <c:v>0.57224299999999995</c:v>
                </c:pt>
                <c:pt idx="209">
                  <c:v>0.56506000000000001</c:v>
                </c:pt>
                <c:pt idx="210">
                  <c:v>0.55308900000000005</c:v>
                </c:pt>
                <c:pt idx="211">
                  <c:v>0.53632800000000003</c:v>
                </c:pt>
                <c:pt idx="212">
                  <c:v>0.53632800000000003</c:v>
                </c:pt>
                <c:pt idx="213">
                  <c:v>0.543512</c:v>
                </c:pt>
                <c:pt idx="214">
                  <c:v>0.42858400000000002</c:v>
                </c:pt>
                <c:pt idx="215">
                  <c:v>0.50999099999999997</c:v>
                </c:pt>
                <c:pt idx="216">
                  <c:v>0.53393400000000002</c:v>
                </c:pt>
                <c:pt idx="217">
                  <c:v>0.51478000000000002</c:v>
                </c:pt>
                <c:pt idx="218">
                  <c:v>0.50999099999999997</c:v>
                </c:pt>
                <c:pt idx="219">
                  <c:v>0.51478000000000002</c:v>
                </c:pt>
                <c:pt idx="220">
                  <c:v>0.52914600000000001</c:v>
                </c:pt>
                <c:pt idx="221">
                  <c:v>0.51478000000000002</c:v>
                </c:pt>
                <c:pt idx="222">
                  <c:v>0.52435699999999996</c:v>
                </c:pt>
                <c:pt idx="223">
                  <c:v>0.51478000000000002</c:v>
                </c:pt>
                <c:pt idx="224">
                  <c:v>0.55548299999999995</c:v>
                </c:pt>
                <c:pt idx="225">
                  <c:v>0.50999099999999997</c:v>
                </c:pt>
                <c:pt idx="226">
                  <c:v>0.52675099999999997</c:v>
                </c:pt>
                <c:pt idx="227">
                  <c:v>0.55308900000000005</c:v>
                </c:pt>
                <c:pt idx="228">
                  <c:v>0.52675099999999997</c:v>
                </c:pt>
                <c:pt idx="229">
                  <c:v>0.50520200000000004</c:v>
                </c:pt>
                <c:pt idx="230">
                  <c:v>0.57703199999999999</c:v>
                </c:pt>
                <c:pt idx="231">
                  <c:v>0.52914600000000001</c:v>
                </c:pt>
                <c:pt idx="232">
                  <c:v>0.59139799999999998</c:v>
                </c:pt>
                <c:pt idx="233">
                  <c:v>0.53154000000000001</c:v>
                </c:pt>
                <c:pt idx="234">
                  <c:v>0.53393400000000002</c:v>
                </c:pt>
                <c:pt idx="235">
                  <c:v>0.56984900000000005</c:v>
                </c:pt>
                <c:pt idx="236">
                  <c:v>0.53632800000000003</c:v>
                </c:pt>
                <c:pt idx="237">
                  <c:v>0.52914600000000001</c:v>
                </c:pt>
                <c:pt idx="238">
                  <c:v>0.57224299999999995</c:v>
                </c:pt>
                <c:pt idx="239">
                  <c:v>0.53632800000000003</c:v>
                </c:pt>
                <c:pt idx="240">
                  <c:v>0.51238499999999998</c:v>
                </c:pt>
                <c:pt idx="241">
                  <c:v>0.59858100000000003</c:v>
                </c:pt>
                <c:pt idx="242">
                  <c:v>2.909103</c:v>
                </c:pt>
                <c:pt idx="243">
                  <c:v>0.74463500000000005</c:v>
                </c:pt>
                <c:pt idx="244">
                  <c:v>1.0295589999999999</c:v>
                </c:pt>
                <c:pt idx="245">
                  <c:v>1.537156</c:v>
                </c:pt>
                <c:pt idx="246">
                  <c:v>-0.17718</c:v>
                </c:pt>
                <c:pt idx="247">
                  <c:v>-0.45013300000000001</c:v>
                </c:pt>
                <c:pt idx="248">
                  <c:v>0.395063</c:v>
                </c:pt>
                <c:pt idx="249">
                  <c:v>0.58421500000000004</c:v>
                </c:pt>
                <c:pt idx="250">
                  <c:v>5.4231429999999996</c:v>
                </c:pt>
                <c:pt idx="251">
                  <c:v>0.78294399999999997</c:v>
                </c:pt>
                <c:pt idx="252">
                  <c:v>0.76857799999999998</c:v>
                </c:pt>
                <c:pt idx="253">
                  <c:v>1.0056160000000001</c:v>
                </c:pt>
                <c:pt idx="254">
                  <c:v>2.9809329999999998</c:v>
                </c:pt>
                <c:pt idx="255">
                  <c:v>1.8986989999999999</c:v>
                </c:pt>
                <c:pt idx="256">
                  <c:v>0.49562499999999998</c:v>
                </c:pt>
                <c:pt idx="257">
                  <c:v>0.58182100000000003</c:v>
                </c:pt>
                <c:pt idx="258">
                  <c:v>0.59379199999999999</c:v>
                </c:pt>
                <c:pt idx="259">
                  <c:v>0.53393400000000002</c:v>
                </c:pt>
                <c:pt idx="260">
                  <c:v>0.53393400000000002</c:v>
                </c:pt>
                <c:pt idx="261">
                  <c:v>0.51238499999999998</c:v>
                </c:pt>
                <c:pt idx="262">
                  <c:v>0.54830000000000001</c:v>
                </c:pt>
                <c:pt idx="263">
                  <c:v>0.466893</c:v>
                </c:pt>
                <c:pt idx="264">
                  <c:v>0.57463799999999998</c:v>
                </c:pt>
                <c:pt idx="265">
                  <c:v>0.64407300000000001</c:v>
                </c:pt>
                <c:pt idx="266">
                  <c:v>0.464499</c:v>
                </c:pt>
                <c:pt idx="267">
                  <c:v>0.53872299999999995</c:v>
                </c:pt>
                <c:pt idx="268">
                  <c:v>0.53872299999999995</c:v>
                </c:pt>
                <c:pt idx="269">
                  <c:v>0.53872299999999995</c:v>
                </c:pt>
                <c:pt idx="270">
                  <c:v>0.57224299999999995</c:v>
                </c:pt>
                <c:pt idx="271">
                  <c:v>0.50520200000000004</c:v>
                </c:pt>
                <c:pt idx="272">
                  <c:v>0.53872299999999995</c:v>
                </c:pt>
                <c:pt idx="273">
                  <c:v>0.52196299999999995</c:v>
                </c:pt>
                <c:pt idx="274">
                  <c:v>0.58421500000000004</c:v>
                </c:pt>
                <c:pt idx="275">
                  <c:v>0.54830000000000001</c:v>
                </c:pt>
                <c:pt idx="276">
                  <c:v>0.52675099999999997</c:v>
                </c:pt>
                <c:pt idx="277">
                  <c:v>0.57463799999999998</c:v>
                </c:pt>
                <c:pt idx="278">
                  <c:v>0.58421500000000004</c:v>
                </c:pt>
                <c:pt idx="279">
                  <c:v>0.54830000000000001</c:v>
                </c:pt>
                <c:pt idx="280">
                  <c:v>0.53872299999999995</c:v>
                </c:pt>
                <c:pt idx="281">
                  <c:v>0.53154000000000001</c:v>
                </c:pt>
                <c:pt idx="282">
                  <c:v>0.53393400000000002</c:v>
                </c:pt>
                <c:pt idx="283">
                  <c:v>0.58900399999999997</c:v>
                </c:pt>
                <c:pt idx="284">
                  <c:v>0.55069400000000002</c:v>
                </c:pt>
                <c:pt idx="285">
                  <c:v>0.54830000000000001</c:v>
                </c:pt>
                <c:pt idx="286">
                  <c:v>0.57463799999999998</c:v>
                </c:pt>
                <c:pt idx="287">
                  <c:v>0.53632800000000003</c:v>
                </c:pt>
                <c:pt idx="288">
                  <c:v>0.56027199999999999</c:v>
                </c:pt>
                <c:pt idx="289">
                  <c:v>0.543512</c:v>
                </c:pt>
                <c:pt idx="290">
                  <c:v>0.50999099999999997</c:v>
                </c:pt>
                <c:pt idx="291">
                  <c:v>0.54830000000000001</c:v>
                </c:pt>
                <c:pt idx="292">
                  <c:v>0.55787699999999996</c:v>
                </c:pt>
                <c:pt idx="293">
                  <c:v>0.54830000000000001</c:v>
                </c:pt>
                <c:pt idx="294">
                  <c:v>0.50520200000000004</c:v>
                </c:pt>
                <c:pt idx="295">
                  <c:v>0.55069400000000002</c:v>
                </c:pt>
                <c:pt idx="296">
                  <c:v>0.562666</c:v>
                </c:pt>
                <c:pt idx="297">
                  <c:v>0.53872299999999995</c:v>
                </c:pt>
                <c:pt idx="298">
                  <c:v>0.51238499999999998</c:v>
                </c:pt>
                <c:pt idx="299">
                  <c:v>0.51956800000000003</c:v>
                </c:pt>
                <c:pt idx="300">
                  <c:v>0.57463799999999998</c:v>
                </c:pt>
                <c:pt idx="301">
                  <c:v>0.545906</c:v>
                </c:pt>
                <c:pt idx="302">
                  <c:v>0.56984900000000005</c:v>
                </c:pt>
                <c:pt idx="303">
                  <c:v>0.55308900000000005</c:v>
                </c:pt>
                <c:pt idx="304">
                  <c:v>0.50759699999999996</c:v>
                </c:pt>
                <c:pt idx="305">
                  <c:v>0.53393400000000002</c:v>
                </c:pt>
                <c:pt idx="306">
                  <c:v>0.56027199999999999</c:v>
                </c:pt>
                <c:pt idx="307">
                  <c:v>0.51478000000000002</c:v>
                </c:pt>
                <c:pt idx="308">
                  <c:v>0.53393400000000002</c:v>
                </c:pt>
                <c:pt idx="309">
                  <c:v>0.52196299999999995</c:v>
                </c:pt>
                <c:pt idx="310">
                  <c:v>0.55548299999999995</c:v>
                </c:pt>
                <c:pt idx="311">
                  <c:v>0.56745500000000004</c:v>
                </c:pt>
                <c:pt idx="312">
                  <c:v>0.545906</c:v>
                </c:pt>
                <c:pt idx="313">
                  <c:v>0.53632800000000003</c:v>
                </c:pt>
                <c:pt idx="314">
                  <c:v>0.53393400000000002</c:v>
                </c:pt>
                <c:pt idx="315">
                  <c:v>0.543512</c:v>
                </c:pt>
                <c:pt idx="316">
                  <c:v>0.51478000000000002</c:v>
                </c:pt>
                <c:pt idx="317">
                  <c:v>0.562666</c:v>
                </c:pt>
                <c:pt idx="318">
                  <c:v>0.54111699999999996</c:v>
                </c:pt>
                <c:pt idx="319">
                  <c:v>0.55787699999999996</c:v>
                </c:pt>
                <c:pt idx="320">
                  <c:v>0.562666</c:v>
                </c:pt>
                <c:pt idx="321">
                  <c:v>0.53393400000000002</c:v>
                </c:pt>
                <c:pt idx="322">
                  <c:v>0.55308900000000005</c:v>
                </c:pt>
                <c:pt idx="323">
                  <c:v>0.543512</c:v>
                </c:pt>
                <c:pt idx="324">
                  <c:v>0.49562499999999998</c:v>
                </c:pt>
                <c:pt idx="325">
                  <c:v>0.55069400000000002</c:v>
                </c:pt>
                <c:pt idx="326">
                  <c:v>0.52196299999999995</c:v>
                </c:pt>
                <c:pt idx="327">
                  <c:v>0.55787699999999996</c:v>
                </c:pt>
                <c:pt idx="328">
                  <c:v>0.562666</c:v>
                </c:pt>
                <c:pt idx="329">
                  <c:v>0.56984900000000005</c:v>
                </c:pt>
                <c:pt idx="330">
                  <c:v>0.53393400000000002</c:v>
                </c:pt>
                <c:pt idx="331">
                  <c:v>0.56984900000000005</c:v>
                </c:pt>
                <c:pt idx="332">
                  <c:v>0.55069400000000002</c:v>
                </c:pt>
                <c:pt idx="333">
                  <c:v>0.52675099999999997</c:v>
                </c:pt>
                <c:pt idx="334">
                  <c:v>0.51956800000000003</c:v>
                </c:pt>
                <c:pt idx="335">
                  <c:v>0.57703199999999999</c:v>
                </c:pt>
                <c:pt idx="336">
                  <c:v>0.52435699999999996</c:v>
                </c:pt>
                <c:pt idx="337">
                  <c:v>0.543512</c:v>
                </c:pt>
                <c:pt idx="338">
                  <c:v>0.562666</c:v>
                </c:pt>
                <c:pt idx="339">
                  <c:v>0.562666</c:v>
                </c:pt>
                <c:pt idx="340">
                  <c:v>0.53872299999999995</c:v>
                </c:pt>
                <c:pt idx="341">
                  <c:v>0.55308900000000005</c:v>
                </c:pt>
                <c:pt idx="342">
                  <c:v>0.54830000000000001</c:v>
                </c:pt>
                <c:pt idx="343">
                  <c:v>0.53872299999999995</c:v>
                </c:pt>
                <c:pt idx="344">
                  <c:v>0.55787699999999996</c:v>
                </c:pt>
                <c:pt idx="345">
                  <c:v>0.57224299999999995</c:v>
                </c:pt>
                <c:pt idx="346">
                  <c:v>0.55548299999999995</c:v>
                </c:pt>
                <c:pt idx="347">
                  <c:v>0.56027199999999999</c:v>
                </c:pt>
                <c:pt idx="348">
                  <c:v>0.55548299999999995</c:v>
                </c:pt>
                <c:pt idx="349">
                  <c:v>0.52196299999999995</c:v>
                </c:pt>
                <c:pt idx="350">
                  <c:v>0.55787699999999996</c:v>
                </c:pt>
                <c:pt idx="351">
                  <c:v>0.579426</c:v>
                </c:pt>
                <c:pt idx="352">
                  <c:v>0.58421500000000004</c:v>
                </c:pt>
                <c:pt idx="353">
                  <c:v>0.54830000000000001</c:v>
                </c:pt>
                <c:pt idx="354">
                  <c:v>0.57224299999999995</c:v>
                </c:pt>
                <c:pt idx="355">
                  <c:v>0.54111699999999996</c:v>
                </c:pt>
                <c:pt idx="356">
                  <c:v>0.57463799999999998</c:v>
                </c:pt>
                <c:pt idx="357">
                  <c:v>0.55548299999999995</c:v>
                </c:pt>
                <c:pt idx="358">
                  <c:v>0.55069400000000002</c:v>
                </c:pt>
                <c:pt idx="359">
                  <c:v>0.56506000000000001</c:v>
                </c:pt>
                <c:pt idx="360">
                  <c:v>0.55308900000000005</c:v>
                </c:pt>
                <c:pt idx="361">
                  <c:v>0.52435699999999996</c:v>
                </c:pt>
                <c:pt idx="362">
                  <c:v>0.55069400000000002</c:v>
                </c:pt>
                <c:pt idx="363">
                  <c:v>0.57463799999999998</c:v>
                </c:pt>
                <c:pt idx="364">
                  <c:v>0.56506000000000001</c:v>
                </c:pt>
                <c:pt idx="365">
                  <c:v>0.579426</c:v>
                </c:pt>
                <c:pt idx="366">
                  <c:v>0.53632800000000003</c:v>
                </c:pt>
                <c:pt idx="367">
                  <c:v>0.562666</c:v>
                </c:pt>
                <c:pt idx="368">
                  <c:v>0.56745500000000004</c:v>
                </c:pt>
                <c:pt idx="369">
                  <c:v>0.56984900000000005</c:v>
                </c:pt>
                <c:pt idx="370">
                  <c:v>0.543512</c:v>
                </c:pt>
                <c:pt idx="371">
                  <c:v>0.52435699999999996</c:v>
                </c:pt>
                <c:pt idx="372">
                  <c:v>0.545906</c:v>
                </c:pt>
                <c:pt idx="373">
                  <c:v>0.56745500000000004</c:v>
                </c:pt>
                <c:pt idx="374">
                  <c:v>0.58660900000000005</c:v>
                </c:pt>
                <c:pt idx="375">
                  <c:v>0.58660900000000005</c:v>
                </c:pt>
                <c:pt idx="376">
                  <c:v>0.52914600000000001</c:v>
                </c:pt>
                <c:pt idx="377">
                  <c:v>0.56745500000000004</c:v>
                </c:pt>
                <c:pt idx="378">
                  <c:v>0.53393400000000002</c:v>
                </c:pt>
                <c:pt idx="379">
                  <c:v>0.55548299999999995</c:v>
                </c:pt>
                <c:pt idx="380">
                  <c:v>0.53872299999999995</c:v>
                </c:pt>
                <c:pt idx="381">
                  <c:v>0.562666</c:v>
                </c:pt>
                <c:pt idx="382">
                  <c:v>0.55308900000000005</c:v>
                </c:pt>
                <c:pt idx="383">
                  <c:v>0.52435699999999996</c:v>
                </c:pt>
                <c:pt idx="384">
                  <c:v>0.51478000000000002</c:v>
                </c:pt>
                <c:pt idx="385">
                  <c:v>0.55308900000000005</c:v>
                </c:pt>
                <c:pt idx="386">
                  <c:v>0.543512</c:v>
                </c:pt>
                <c:pt idx="387">
                  <c:v>0.54830000000000001</c:v>
                </c:pt>
                <c:pt idx="388">
                  <c:v>0.55548299999999995</c:v>
                </c:pt>
                <c:pt idx="389">
                  <c:v>0.55069400000000002</c:v>
                </c:pt>
                <c:pt idx="390">
                  <c:v>0.543512</c:v>
                </c:pt>
                <c:pt idx="391">
                  <c:v>0.55308900000000005</c:v>
                </c:pt>
                <c:pt idx="392">
                  <c:v>0.52435699999999996</c:v>
                </c:pt>
                <c:pt idx="393">
                  <c:v>0.53632800000000003</c:v>
                </c:pt>
                <c:pt idx="394">
                  <c:v>0.54111699999999996</c:v>
                </c:pt>
                <c:pt idx="395">
                  <c:v>0.55069400000000002</c:v>
                </c:pt>
                <c:pt idx="396">
                  <c:v>0.52914600000000001</c:v>
                </c:pt>
                <c:pt idx="397">
                  <c:v>0.51238499999999998</c:v>
                </c:pt>
                <c:pt idx="398">
                  <c:v>0.58900399999999997</c:v>
                </c:pt>
                <c:pt idx="399">
                  <c:v>0.50999099999999997</c:v>
                </c:pt>
                <c:pt idx="400">
                  <c:v>0.56027199999999999</c:v>
                </c:pt>
                <c:pt idx="401">
                  <c:v>0.545906</c:v>
                </c:pt>
                <c:pt idx="402">
                  <c:v>0.52196299999999995</c:v>
                </c:pt>
                <c:pt idx="403">
                  <c:v>0.543512</c:v>
                </c:pt>
                <c:pt idx="404">
                  <c:v>0.68956499999999998</c:v>
                </c:pt>
                <c:pt idx="405">
                  <c:v>0.32323400000000002</c:v>
                </c:pt>
                <c:pt idx="406">
                  <c:v>-7.6618000000000006E-2</c:v>
                </c:pt>
                <c:pt idx="407">
                  <c:v>-2.3939999999999999E-3</c:v>
                </c:pt>
                <c:pt idx="408">
                  <c:v>0.60815799999999998</c:v>
                </c:pt>
                <c:pt idx="409">
                  <c:v>8.1406999999999993E-2</c:v>
                </c:pt>
                <c:pt idx="410">
                  <c:v>1.3815249999999999</c:v>
                </c:pt>
                <c:pt idx="411">
                  <c:v>-0.23224900000000001</c:v>
                </c:pt>
                <c:pt idx="412">
                  <c:v>1.146881</c:v>
                </c:pt>
                <c:pt idx="413">
                  <c:v>0.16042000000000001</c:v>
                </c:pt>
                <c:pt idx="414">
                  <c:v>0.32083899999999999</c:v>
                </c:pt>
                <c:pt idx="415">
                  <c:v>-1.570676</c:v>
                </c:pt>
                <c:pt idx="416">
                  <c:v>1.673632</c:v>
                </c:pt>
                <c:pt idx="417">
                  <c:v>-0.67519899999999999</c:v>
                </c:pt>
                <c:pt idx="418">
                  <c:v>0.914632</c:v>
                </c:pt>
                <c:pt idx="419">
                  <c:v>1.8819380000000001</c:v>
                </c:pt>
                <c:pt idx="420">
                  <c:v>1.0295589999999999</c:v>
                </c:pt>
                <c:pt idx="421">
                  <c:v>-0.85477400000000003</c:v>
                </c:pt>
                <c:pt idx="422">
                  <c:v>0.45492199999999999</c:v>
                </c:pt>
                <c:pt idx="423">
                  <c:v>2.2578469999999999</c:v>
                </c:pt>
                <c:pt idx="424">
                  <c:v>-0.49083599999999999</c:v>
                </c:pt>
                <c:pt idx="425">
                  <c:v>-3.3521000000000002E-2</c:v>
                </c:pt>
                <c:pt idx="426">
                  <c:v>3.0360019999999999</c:v>
                </c:pt>
                <c:pt idx="427">
                  <c:v>0.49323099999999998</c:v>
                </c:pt>
                <c:pt idx="428">
                  <c:v>0.85956200000000005</c:v>
                </c:pt>
                <c:pt idx="429">
                  <c:v>0.69196000000000002</c:v>
                </c:pt>
                <c:pt idx="430">
                  <c:v>0.63449599999999995</c:v>
                </c:pt>
                <c:pt idx="431">
                  <c:v>0.61294700000000002</c:v>
                </c:pt>
                <c:pt idx="432">
                  <c:v>0.64646700000000001</c:v>
                </c:pt>
                <c:pt idx="433">
                  <c:v>0.63688999999999996</c:v>
                </c:pt>
                <c:pt idx="434">
                  <c:v>0.61294700000000002</c:v>
                </c:pt>
                <c:pt idx="435">
                  <c:v>0.62252399999999997</c:v>
                </c:pt>
                <c:pt idx="436">
                  <c:v>0.62491799999999997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0.63449599999999995</c:v>
                </c:pt>
                <c:pt idx="440">
                  <c:v>0.59858100000000003</c:v>
                </c:pt>
                <c:pt idx="441">
                  <c:v>0.62731300000000001</c:v>
                </c:pt>
                <c:pt idx="442">
                  <c:v>0.63688999999999996</c:v>
                </c:pt>
                <c:pt idx="443">
                  <c:v>0.66322800000000004</c:v>
                </c:pt>
                <c:pt idx="444">
                  <c:v>0.65604499999999999</c:v>
                </c:pt>
                <c:pt idx="445">
                  <c:v>0.70153699999999997</c:v>
                </c:pt>
                <c:pt idx="446">
                  <c:v>0.61294700000000002</c:v>
                </c:pt>
                <c:pt idx="447">
                  <c:v>0.62731300000000001</c:v>
                </c:pt>
                <c:pt idx="448">
                  <c:v>0.641679</c:v>
                </c:pt>
                <c:pt idx="449">
                  <c:v>0.64646700000000001</c:v>
                </c:pt>
                <c:pt idx="450">
                  <c:v>0.64646700000000001</c:v>
                </c:pt>
                <c:pt idx="451">
                  <c:v>0.63449599999999995</c:v>
                </c:pt>
                <c:pt idx="452">
                  <c:v>0.62731300000000001</c:v>
                </c:pt>
                <c:pt idx="453">
                  <c:v>0.66322800000000004</c:v>
                </c:pt>
                <c:pt idx="454">
                  <c:v>0.66322800000000004</c:v>
                </c:pt>
                <c:pt idx="455">
                  <c:v>0.65604499999999999</c:v>
                </c:pt>
                <c:pt idx="456">
                  <c:v>0.64646700000000001</c:v>
                </c:pt>
                <c:pt idx="457">
                  <c:v>0.67998800000000004</c:v>
                </c:pt>
                <c:pt idx="458">
                  <c:v>0.60576399999999997</c:v>
                </c:pt>
                <c:pt idx="459">
                  <c:v>0.65125599999999995</c:v>
                </c:pt>
                <c:pt idx="460">
                  <c:v>0.64886200000000005</c:v>
                </c:pt>
                <c:pt idx="461">
                  <c:v>0.61534100000000003</c:v>
                </c:pt>
                <c:pt idx="462">
                  <c:v>0.65364999999999995</c:v>
                </c:pt>
                <c:pt idx="463">
                  <c:v>0.68956499999999998</c:v>
                </c:pt>
                <c:pt idx="464">
                  <c:v>0.67280499999999999</c:v>
                </c:pt>
                <c:pt idx="465">
                  <c:v>0.64646700000000001</c:v>
                </c:pt>
                <c:pt idx="466">
                  <c:v>0.64886200000000005</c:v>
                </c:pt>
                <c:pt idx="467">
                  <c:v>0.641679</c:v>
                </c:pt>
                <c:pt idx="468">
                  <c:v>0.69435400000000003</c:v>
                </c:pt>
                <c:pt idx="469">
                  <c:v>0.64886200000000005</c:v>
                </c:pt>
                <c:pt idx="470">
                  <c:v>0.67280499999999999</c:v>
                </c:pt>
                <c:pt idx="471">
                  <c:v>0.66801600000000005</c:v>
                </c:pt>
                <c:pt idx="472">
                  <c:v>0.66322800000000004</c:v>
                </c:pt>
                <c:pt idx="473">
                  <c:v>0.658439</c:v>
                </c:pt>
                <c:pt idx="474">
                  <c:v>0.66562200000000005</c:v>
                </c:pt>
                <c:pt idx="475">
                  <c:v>0.65364999999999995</c:v>
                </c:pt>
                <c:pt idx="476">
                  <c:v>0.66801600000000005</c:v>
                </c:pt>
                <c:pt idx="477">
                  <c:v>0.658439</c:v>
                </c:pt>
                <c:pt idx="478">
                  <c:v>0.660833</c:v>
                </c:pt>
                <c:pt idx="479">
                  <c:v>0.66322800000000004</c:v>
                </c:pt>
                <c:pt idx="480">
                  <c:v>0.66562200000000005</c:v>
                </c:pt>
                <c:pt idx="481">
                  <c:v>0.66322800000000004</c:v>
                </c:pt>
                <c:pt idx="482">
                  <c:v>0.65604499999999999</c:v>
                </c:pt>
                <c:pt idx="483">
                  <c:v>0.641679</c:v>
                </c:pt>
                <c:pt idx="484">
                  <c:v>0.67759400000000003</c:v>
                </c:pt>
                <c:pt idx="485">
                  <c:v>0.66562200000000005</c:v>
                </c:pt>
                <c:pt idx="486">
                  <c:v>0.64407300000000001</c:v>
                </c:pt>
                <c:pt idx="487">
                  <c:v>0.62252399999999997</c:v>
                </c:pt>
                <c:pt idx="488">
                  <c:v>0.68238200000000004</c:v>
                </c:pt>
                <c:pt idx="489">
                  <c:v>0.68956499999999998</c:v>
                </c:pt>
                <c:pt idx="490">
                  <c:v>0.69196000000000002</c:v>
                </c:pt>
                <c:pt idx="491">
                  <c:v>0.68238200000000004</c:v>
                </c:pt>
                <c:pt idx="492">
                  <c:v>0.63928399999999996</c:v>
                </c:pt>
                <c:pt idx="493">
                  <c:v>0.63210100000000002</c:v>
                </c:pt>
                <c:pt idx="494">
                  <c:v>0.63688999999999996</c:v>
                </c:pt>
                <c:pt idx="495">
                  <c:v>0.62491799999999997</c:v>
                </c:pt>
                <c:pt idx="496">
                  <c:v>0.63449599999999995</c:v>
                </c:pt>
                <c:pt idx="497">
                  <c:v>0.66562200000000005</c:v>
                </c:pt>
                <c:pt idx="498">
                  <c:v>-0.87871699999999997</c:v>
                </c:pt>
                <c:pt idx="499">
                  <c:v>1.8556010000000001</c:v>
                </c:pt>
                <c:pt idx="500">
                  <c:v>0.63449599999999995</c:v>
                </c:pt>
                <c:pt idx="501">
                  <c:v>-1.1109659999999999</c:v>
                </c:pt>
                <c:pt idx="502">
                  <c:v>1.15167</c:v>
                </c:pt>
                <c:pt idx="503">
                  <c:v>1.2426539999999999</c:v>
                </c:pt>
                <c:pt idx="504">
                  <c:v>2.6338E-2</c:v>
                </c:pt>
                <c:pt idx="505">
                  <c:v>1.091812</c:v>
                </c:pt>
                <c:pt idx="506">
                  <c:v>0.87632200000000005</c:v>
                </c:pt>
                <c:pt idx="507">
                  <c:v>-0.117322</c:v>
                </c:pt>
                <c:pt idx="508">
                  <c:v>0</c:v>
                </c:pt>
                <c:pt idx="509">
                  <c:v>0.82364700000000002</c:v>
                </c:pt>
                <c:pt idx="510">
                  <c:v>1.2689919999999999</c:v>
                </c:pt>
                <c:pt idx="511">
                  <c:v>0.44534400000000002</c:v>
                </c:pt>
                <c:pt idx="512">
                  <c:v>0.60815799999999998</c:v>
                </c:pt>
                <c:pt idx="513">
                  <c:v>1.6018030000000001</c:v>
                </c:pt>
                <c:pt idx="514">
                  <c:v>0.72548000000000001</c:v>
                </c:pt>
                <c:pt idx="515">
                  <c:v>1.1109659999999999</c:v>
                </c:pt>
                <c:pt idx="516">
                  <c:v>1.0199819999999999</c:v>
                </c:pt>
                <c:pt idx="517">
                  <c:v>0.96970100000000004</c:v>
                </c:pt>
                <c:pt idx="518">
                  <c:v>0.30168499999999998</c:v>
                </c:pt>
                <c:pt idx="519">
                  <c:v>0.72069099999999997</c:v>
                </c:pt>
                <c:pt idx="520">
                  <c:v>0.79491500000000004</c:v>
                </c:pt>
                <c:pt idx="521">
                  <c:v>0.52435699999999996</c:v>
                </c:pt>
                <c:pt idx="522">
                  <c:v>0.91702600000000001</c:v>
                </c:pt>
                <c:pt idx="523">
                  <c:v>0.76857799999999998</c:v>
                </c:pt>
                <c:pt idx="524">
                  <c:v>0.70872000000000002</c:v>
                </c:pt>
                <c:pt idx="525">
                  <c:v>0.818859</c:v>
                </c:pt>
                <c:pt idx="526">
                  <c:v>0.78773199999999999</c:v>
                </c:pt>
                <c:pt idx="527">
                  <c:v>0.756606</c:v>
                </c:pt>
                <c:pt idx="528">
                  <c:v>0.75900100000000004</c:v>
                </c:pt>
                <c:pt idx="529">
                  <c:v>0.75181799999999999</c:v>
                </c:pt>
                <c:pt idx="530">
                  <c:v>0.76618399999999998</c:v>
                </c:pt>
                <c:pt idx="531">
                  <c:v>0.737452</c:v>
                </c:pt>
                <c:pt idx="532">
                  <c:v>0.69674800000000003</c:v>
                </c:pt>
                <c:pt idx="533">
                  <c:v>0.68477699999999997</c:v>
                </c:pt>
                <c:pt idx="534">
                  <c:v>0.737452</c:v>
                </c:pt>
                <c:pt idx="535">
                  <c:v>0.76139500000000004</c:v>
                </c:pt>
                <c:pt idx="536">
                  <c:v>0.73505699999999996</c:v>
                </c:pt>
                <c:pt idx="537">
                  <c:v>0.71350800000000003</c:v>
                </c:pt>
                <c:pt idx="538">
                  <c:v>0.71829699999999996</c:v>
                </c:pt>
                <c:pt idx="539">
                  <c:v>0.68717099999999998</c:v>
                </c:pt>
                <c:pt idx="540">
                  <c:v>0.76139500000000004</c:v>
                </c:pt>
                <c:pt idx="541">
                  <c:v>0.72787400000000002</c:v>
                </c:pt>
                <c:pt idx="542">
                  <c:v>0.76378900000000005</c:v>
                </c:pt>
                <c:pt idx="543">
                  <c:v>0.72548000000000001</c:v>
                </c:pt>
                <c:pt idx="544">
                  <c:v>0.75900100000000004</c:v>
                </c:pt>
                <c:pt idx="545">
                  <c:v>0.74463500000000005</c:v>
                </c:pt>
                <c:pt idx="546">
                  <c:v>0.71590299999999996</c:v>
                </c:pt>
                <c:pt idx="547">
                  <c:v>0.71111400000000002</c:v>
                </c:pt>
                <c:pt idx="548">
                  <c:v>0.70872000000000002</c:v>
                </c:pt>
                <c:pt idx="549">
                  <c:v>0.71590299999999996</c:v>
                </c:pt>
                <c:pt idx="550">
                  <c:v>0.71829699999999996</c:v>
                </c:pt>
                <c:pt idx="551">
                  <c:v>0.76378900000000005</c:v>
                </c:pt>
                <c:pt idx="552">
                  <c:v>0.71590299999999996</c:v>
                </c:pt>
                <c:pt idx="553">
                  <c:v>0.739846</c:v>
                </c:pt>
                <c:pt idx="554">
                  <c:v>0.71350800000000003</c:v>
                </c:pt>
                <c:pt idx="555">
                  <c:v>0.73505699999999996</c:v>
                </c:pt>
                <c:pt idx="556">
                  <c:v>0.73505699999999996</c:v>
                </c:pt>
                <c:pt idx="557">
                  <c:v>0.737452</c:v>
                </c:pt>
                <c:pt idx="558">
                  <c:v>0.73026899999999995</c:v>
                </c:pt>
                <c:pt idx="559">
                  <c:v>0.76378900000000005</c:v>
                </c:pt>
                <c:pt idx="560">
                  <c:v>0.756606</c:v>
                </c:pt>
                <c:pt idx="561">
                  <c:v>0.70632499999999998</c:v>
                </c:pt>
                <c:pt idx="562">
                  <c:v>0.75900100000000004</c:v>
                </c:pt>
                <c:pt idx="563">
                  <c:v>0.74463500000000005</c:v>
                </c:pt>
                <c:pt idx="564">
                  <c:v>0.70393099999999997</c:v>
                </c:pt>
                <c:pt idx="565">
                  <c:v>0.71111400000000002</c:v>
                </c:pt>
                <c:pt idx="566">
                  <c:v>0.75181799999999999</c:v>
                </c:pt>
                <c:pt idx="567">
                  <c:v>0.71590299999999996</c:v>
                </c:pt>
                <c:pt idx="568">
                  <c:v>0.72308600000000001</c:v>
                </c:pt>
                <c:pt idx="569">
                  <c:v>0.74224000000000001</c:v>
                </c:pt>
                <c:pt idx="570">
                  <c:v>0.74224000000000001</c:v>
                </c:pt>
                <c:pt idx="571">
                  <c:v>0.641679</c:v>
                </c:pt>
                <c:pt idx="572">
                  <c:v>-1.2450479999999999</c:v>
                </c:pt>
                <c:pt idx="573">
                  <c:v>0.31605100000000003</c:v>
                </c:pt>
                <c:pt idx="574">
                  <c:v>0.29689599999999999</c:v>
                </c:pt>
                <c:pt idx="575">
                  <c:v>-0.23943200000000001</c:v>
                </c:pt>
                <c:pt idx="576">
                  <c:v>0.30407899999999999</c:v>
                </c:pt>
                <c:pt idx="577">
                  <c:v>0.87153400000000003</c:v>
                </c:pt>
                <c:pt idx="578">
                  <c:v>1.1923729999999999</c:v>
                </c:pt>
                <c:pt idx="579">
                  <c:v>0.13887099999999999</c:v>
                </c:pt>
                <c:pt idx="580">
                  <c:v>1.692787</c:v>
                </c:pt>
                <c:pt idx="581">
                  <c:v>1.4629319999999999</c:v>
                </c:pt>
                <c:pt idx="582">
                  <c:v>1.453354</c:v>
                </c:pt>
                <c:pt idx="583">
                  <c:v>2.3751690000000001</c:v>
                </c:pt>
                <c:pt idx="584">
                  <c:v>-0.29929</c:v>
                </c:pt>
                <c:pt idx="585">
                  <c:v>0.79730999999999996</c:v>
                </c:pt>
                <c:pt idx="586">
                  <c:v>0.579426</c:v>
                </c:pt>
                <c:pt idx="587">
                  <c:v>0.61055300000000001</c:v>
                </c:pt>
                <c:pt idx="588">
                  <c:v>0.68956499999999998</c:v>
                </c:pt>
                <c:pt idx="589">
                  <c:v>0.70632499999999998</c:v>
                </c:pt>
                <c:pt idx="590">
                  <c:v>0.72548000000000001</c:v>
                </c:pt>
                <c:pt idx="591">
                  <c:v>0.67519899999999999</c:v>
                </c:pt>
                <c:pt idx="592">
                  <c:v>0.72787400000000002</c:v>
                </c:pt>
                <c:pt idx="593">
                  <c:v>0.69914299999999996</c:v>
                </c:pt>
                <c:pt idx="594">
                  <c:v>0.68956499999999998</c:v>
                </c:pt>
                <c:pt idx="595">
                  <c:v>0.68477699999999997</c:v>
                </c:pt>
                <c:pt idx="596">
                  <c:v>0.68477699999999997</c:v>
                </c:pt>
                <c:pt idx="597">
                  <c:v>0.71590299999999996</c:v>
                </c:pt>
                <c:pt idx="598">
                  <c:v>0.63210100000000002</c:v>
                </c:pt>
                <c:pt idx="599">
                  <c:v>0.68238200000000004</c:v>
                </c:pt>
                <c:pt idx="600">
                  <c:v>0.68956499999999998</c:v>
                </c:pt>
                <c:pt idx="601">
                  <c:v>0.660833</c:v>
                </c:pt>
                <c:pt idx="602">
                  <c:v>0.66562200000000005</c:v>
                </c:pt>
                <c:pt idx="603">
                  <c:v>0.69196000000000002</c:v>
                </c:pt>
                <c:pt idx="604">
                  <c:v>0.68956499999999998</c:v>
                </c:pt>
                <c:pt idx="605">
                  <c:v>0.70393099999999997</c:v>
                </c:pt>
                <c:pt idx="606">
                  <c:v>0.71829699999999996</c:v>
                </c:pt>
                <c:pt idx="607">
                  <c:v>0.73505699999999996</c:v>
                </c:pt>
                <c:pt idx="608">
                  <c:v>0.70153699999999997</c:v>
                </c:pt>
                <c:pt idx="609">
                  <c:v>0.68238200000000004</c:v>
                </c:pt>
                <c:pt idx="610">
                  <c:v>0.67759400000000003</c:v>
                </c:pt>
                <c:pt idx="611">
                  <c:v>0.71111400000000002</c:v>
                </c:pt>
                <c:pt idx="612">
                  <c:v>0.67519899999999999</c:v>
                </c:pt>
                <c:pt idx="613">
                  <c:v>0.68477699999999997</c:v>
                </c:pt>
                <c:pt idx="614">
                  <c:v>0.68956499999999998</c:v>
                </c:pt>
                <c:pt idx="615">
                  <c:v>0.66322800000000004</c:v>
                </c:pt>
                <c:pt idx="616">
                  <c:v>0.67998800000000004</c:v>
                </c:pt>
                <c:pt idx="617">
                  <c:v>0.67280499999999999</c:v>
                </c:pt>
                <c:pt idx="618">
                  <c:v>0.67998800000000004</c:v>
                </c:pt>
                <c:pt idx="619">
                  <c:v>0.67280499999999999</c:v>
                </c:pt>
                <c:pt idx="620">
                  <c:v>0.68956499999999998</c:v>
                </c:pt>
                <c:pt idx="621">
                  <c:v>0.69674800000000003</c:v>
                </c:pt>
                <c:pt idx="622">
                  <c:v>0.68238200000000004</c:v>
                </c:pt>
                <c:pt idx="623">
                  <c:v>0.67998800000000004</c:v>
                </c:pt>
                <c:pt idx="624">
                  <c:v>0.72069099999999997</c:v>
                </c:pt>
                <c:pt idx="625">
                  <c:v>0.62970700000000002</c:v>
                </c:pt>
                <c:pt idx="626">
                  <c:v>0.66801600000000005</c:v>
                </c:pt>
                <c:pt idx="627">
                  <c:v>0.70393099999999997</c:v>
                </c:pt>
                <c:pt idx="628">
                  <c:v>0.71350800000000003</c:v>
                </c:pt>
                <c:pt idx="629">
                  <c:v>0.63688999999999996</c:v>
                </c:pt>
                <c:pt idx="630">
                  <c:v>0.67998800000000004</c:v>
                </c:pt>
                <c:pt idx="631">
                  <c:v>0.65604499999999999</c:v>
                </c:pt>
                <c:pt idx="632">
                  <c:v>0.68717099999999998</c:v>
                </c:pt>
                <c:pt idx="633">
                  <c:v>0.72069099999999997</c:v>
                </c:pt>
                <c:pt idx="634">
                  <c:v>0.69674800000000003</c:v>
                </c:pt>
                <c:pt idx="635">
                  <c:v>0.74224000000000001</c:v>
                </c:pt>
                <c:pt idx="636">
                  <c:v>-1.1995560000000001</c:v>
                </c:pt>
                <c:pt idx="637">
                  <c:v>0.83322499999999999</c:v>
                </c:pt>
                <c:pt idx="638">
                  <c:v>1.367159</c:v>
                </c:pt>
                <c:pt idx="639">
                  <c:v>0.43337300000000001</c:v>
                </c:pt>
                <c:pt idx="640">
                  <c:v>-5.5069E-2</c:v>
                </c:pt>
                <c:pt idx="641">
                  <c:v>1.589831</c:v>
                </c:pt>
                <c:pt idx="642">
                  <c:v>3.1126000000000001E-2</c:v>
                </c:pt>
                <c:pt idx="643">
                  <c:v>1.0056160000000001</c:v>
                </c:pt>
                <c:pt idx="644">
                  <c:v>-3.3521000000000002E-2</c:v>
                </c:pt>
                <c:pt idx="645">
                  <c:v>1.127726</c:v>
                </c:pt>
                <c:pt idx="646">
                  <c:v>0.23224900000000001</c:v>
                </c:pt>
                <c:pt idx="647">
                  <c:v>0.41182400000000002</c:v>
                </c:pt>
                <c:pt idx="648">
                  <c:v>0.72548000000000001</c:v>
                </c:pt>
                <c:pt idx="649">
                  <c:v>0.50999099999999997</c:v>
                </c:pt>
                <c:pt idx="650">
                  <c:v>0.78054999999999997</c:v>
                </c:pt>
                <c:pt idx="651">
                  <c:v>0.737452</c:v>
                </c:pt>
                <c:pt idx="652">
                  <c:v>0.61294700000000002</c:v>
                </c:pt>
                <c:pt idx="653">
                  <c:v>0.56745500000000004</c:v>
                </c:pt>
                <c:pt idx="654">
                  <c:v>0.56027199999999999</c:v>
                </c:pt>
                <c:pt idx="655">
                  <c:v>0.50759699999999996</c:v>
                </c:pt>
                <c:pt idx="656">
                  <c:v>0.56506000000000001</c:v>
                </c:pt>
                <c:pt idx="657">
                  <c:v>0.55069400000000002</c:v>
                </c:pt>
                <c:pt idx="658">
                  <c:v>0.57463799999999998</c:v>
                </c:pt>
                <c:pt idx="659">
                  <c:v>0.57463799999999998</c:v>
                </c:pt>
                <c:pt idx="660">
                  <c:v>0.56027199999999999</c:v>
                </c:pt>
                <c:pt idx="661">
                  <c:v>0.53393400000000002</c:v>
                </c:pt>
                <c:pt idx="662">
                  <c:v>0.579426</c:v>
                </c:pt>
                <c:pt idx="663">
                  <c:v>0.562666</c:v>
                </c:pt>
                <c:pt idx="664">
                  <c:v>0.53632800000000003</c:v>
                </c:pt>
                <c:pt idx="665">
                  <c:v>0.53872299999999995</c:v>
                </c:pt>
                <c:pt idx="666">
                  <c:v>0.54111699999999996</c:v>
                </c:pt>
                <c:pt idx="667">
                  <c:v>0.59379199999999999</c:v>
                </c:pt>
                <c:pt idx="668">
                  <c:v>0.55548299999999995</c:v>
                </c:pt>
                <c:pt idx="669">
                  <c:v>0.56506000000000001</c:v>
                </c:pt>
                <c:pt idx="670">
                  <c:v>0.55787699999999996</c:v>
                </c:pt>
                <c:pt idx="671">
                  <c:v>0.56027199999999999</c:v>
                </c:pt>
                <c:pt idx="672">
                  <c:v>0.59139799999999998</c:v>
                </c:pt>
                <c:pt idx="673">
                  <c:v>0.545906</c:v>
                </c:pt>
                <c:pt idx="674">
                  <c:v>0.55308900000000005</c:v>
                </c:pt>
                <c:pt idx="675">
                  <c:v>0.56027199999999999</c:v>
                </c:pt>
                <c:pt idx="676">
                  <c:v>0.59379199999999999</c:v>
                </c:pt>
                <c:pt idx="677">
                  <c:v>0.54111699999999996</c:v>
                </c:pt>
                <c:pt idx="678">
                  <c:v>0.53154000000000001</c:v>
                </c:pt>
                <c:pt idx="679">
                  <c:v>0.55548299999999995</c:v>
                </c:pt>
                <c:pt idx="680">
                  <c:v>0.56745500000000004</c:v>
                </c:pt>
                <c:pt idx="681">
                  <c:v>0.52196299999999995</c:v>
                </c:pt>
                <c:pt idx="682">
                  <c:v>0.56745500000000004</c:v>
                </c:pt>
                <c:pt idx="683">
                  <c:v>0.51478000000000002</c:v>
                </c:pt>
                <c:pt idx="684">
                  <c:v>0.55308900000000005</c:v>
                </c:pt>
                <c:pt idx="685">
                  <c:v>0.55308900000000005</c:v>
                </c:pt>
                <c:pt idx="686">
                  <c:v>0.57224299999999995</c:v>
                </c:pt>
                <c:pt idx="687">
                  <c:v>0.56745500000000004</c:v>
                </c:pt>
                <c:pt idx="688">
                  <c:v>0.60815799999999998</c:v>
                </c:pt>
                <c:pt idx="689">
                  <c:v>0.545906</c:v>
                </c:pt>
                <c:pt idx="690">
                  <c:v>0.52675099999999997</c:v>
                </c:pt>
                <c:pt idx="691">
                  <c:v>0.545906</c:v>
                </c:pt>
                <c:pt idx="692">
                  <c:v>0.58660900000000005</c:v>
                </c:pt>
                <c:pt idx="693">
                  <c:v>0.70872000000000002</c:v>
                </c:pt>
                <c:pt idx="694">
                  <c:v>0.27774199999999999</c:v>
                </c:pt>
                <c:pt idx="695">
                  <c:v>-2.8732000000000001E-2</c:v>
                </c:pt>
                <c:pt idx="696">
                  <c:v>1.460537</c:v>
                </c:pt>
                <c:pt idx="697">
                  <c:v>-0.60815799999999998</c:v>
                </c:pt>
                <c:pt idx="698">
                  <c:v>1.7143360000000001</c:v>
                </c:pt>
                <c:pt idx="699">
                  <c:v>-0.62252399999999997</c:v>
                </c:pt>
                <c:pt idx="700">
                  <c:v>1.7071529999999999</c:v>
                </c:pt>
                <c:pt idx="701">
                  <c:v>-0.14605399999999999</c:v>
                </c:pt>
                <c:pt idx="702">
                  <c:v>0.92420899999999995</c:v>
                </c:pt>
                <c:pt idx="703">
                  <c:v>0.395063</c:v>
                </c:pt>
                <c:pt idx="704">
                  <c:v>0.69914299999999996</c:v>
                </c:pt>
                <c:pt idx="705">
                  <c:v>0.42379499999999998</c:v>
                </c:pt>
                <c:pt idx="706">
                  <c:v>0.47886499999999999</c:v>
                </c:pt>
                <c:pt idx="707">
                  <c:v>0.33520499999999998</c:v>
                </c:pt>
                <c:pt idx="708">
                  <c:v>0.39027499999999998</c:v>
                </c:pt>
                <c:pt idx="709">
                  <c:v>0.32802199999999998</c:v>
                </c:pt>
                <c:pt idx="710">
                  <c:v>0.466893</c:v>
                </c:pt>
                <c:pt idx="711">
                  <c:v>0.52914600000000001</c:v>
                </c:pt>
                <c:pt idx="712">
                  <c:v>0.52196299999999995</c:v>
                </c:pt>
                <c:pt idx="713">
                  <c:v>0.52435699999999996</c:v>
                </c:pt>
                <c:pt idx="714">
                  <c:v>0.63210100000000002</c:v>
                </c:pt>
                <c:pt idx="715">
                  <c:v>0.47168199999999999</c:v>
                </c:pt>
                <c:pt idx="716">
                  <c:v>0.53632800000000003</c:v>
                </c:pt>
                <c:pt idx="717">
                  <c:v>0.55069400000000002</c:v>
                </c:pt>
                <c:pt idx="718">
                  <c:v>0.53632800000000003</c:v>
                </c:pt>
                <c:pt idx="719">
                  <c:v>0.48604799999999998</c:v>
                </c:pt>
                <c:pt idx="720">
                  <c:v>0.55548299999999995</c:v>
                </c:pt>
                <c:pt idx="721">
                  <c:v>0.54111699999999996</c:v>
                </c:pt>
                <c:pt idx="722">
                  <c:v>0.55308900000000005</c:v>
                </c:pt>
                <c:pt idx="723">
                  <c:v>0.51238499999999998</c:v>
                </c:pt>
                <c:pt idx="724">
                  <c:v>0.56506000000000001</c:v>
                </c:pt>
                <c:pt idx="725">
                  <c:v>0.55308900000000005</c:v>
                </c:pt>
                <c:pt idx="726">
                  <c:v>0.54830000000000001</c:v>
                </c:pt>
                <c:pt idx="727">
                  <c:v>0.50041400000000003</c:v>
                </c:pt>
                <c:pt idx="728">
                  <c:v>0.56745500000000004</c:v>
                </c:pt>
                <c:pt idx="729">
                  <c:v>0.60815799999999998</c:v>
                </c:pt>
                <c:pt idx="730">
                  <c:v>0.49562499999999998</c:v>
                </c:pt>
                <c:pt idx="731">
                  <c:v>0.50280800000000003</c:v>
                </c:pt>
                <c:pt idx="732">
                  <c:v>0.56745500000000004</c:v>
                </c:pt>
                <c:pt idx="733">
                  <c:v>0.53632800000000003</c:v>
                </c:pt>
                <c:pt idx="734">
                  <c:v>0.54830000000000001</c:v>
                </c:pt>
                <c:pt idx="735">
                  <c:v>0.50520200000000004</c:v>
                </c:pt>
                <c:pt idx="736">
                  <c:v>0.58182100000000003</c:v>
                </c:pt>
                <c:pt idx="737">
                  <c:v>0.59139799999999998</c:v>
                </c:pt>
                <c:pt idx="738">
                  <c:v>0.56984900000000005</c:v>
                </c:pt>
                <c:pt idx="739">
                  <c:v>0.52914600000000001</c:v>
                </c:pt>
                <c:pt idx="740">
                  <c:v>0.52196299999999995</c:v>
                </c:pt>
                <c:pt idx="741">
                  <c:v>0.56506000000000001</c:v>
                </c:pt>
                <c:pt idx="742">
                  <c:v>0.660833</c:v>
                </c:pt>
                <c:pt idx="743">
                  <c:v>0.13647599999999999</c:v>
                </c:pt>
                <c:pt idx="744">
                  <c:v>0.227461</c:v>
                </c:pt>
                <c:pt idx="745">
                  <c:v>0.62491799999999997</c:v>
                </c:pt>
                <c:pt idx="746">
                  <c:v>0.81406999999999996</c:v>
                </c:pt>
                <c:pt idx="747">
                  <c:v>2.0615130000000002</c:v>
                </c:pt>
                <c:pt idx="748">
                  <c:v>-0.34238800000000003</c:v>
                </c:pt>
                <c:pt idx="749">
                  <c:v>4.0296469999999998</c:v>
                </c:pt>
                <c:pt idx="750">
                  <c:v>0.368726</c:v>
                </c:pt>
                <c:pt idx="751">
                  <c:v>0.36633199999999999</c:v>
                </c:pt>
                <c:pt idx="752">
                  <c:v>0.49083599999999999</c:v>
                </c:pt>
                <c:pt idx="753">
                  <c:v>0.39745799999999998</c:v>
                </c:pt>
                <c:pt idx="754">
                  <c:v>0.57224299999999995</c:v>
                </c:pt>
                <c:pt idx="755">
                  <c:v>-0.447739</c:v>
                </c:pt>
                <c:pt idx="756">
                  <c:v>1.7909539999999999</c:v>
                </c:pt>
                <c:pt idx="757">
                  <c:v>1.182796</c:v>
                </c:pt>
                <c:pt idx="758">
                  <c:v>-0.66322800000000004</c:v>
                </c:pt>
                <c:pt idx="759">
                  <c:v>1.532367</c:v>
                </c:pt>
                <c:pt idx="760">
                  <c:v>0.61773599999999995</c:v>
                </c:pt>
                <c:pt idx="761">
                  <c:v>0.98646100000000003</c:v>
                </c:pt>
                <c:pt idx="762">
                  <c:v>0.67280499999999999</c:v>
                </c:pt>
                <c:pt idx="763">
                  <c:v>0.88829400000000003</c:v>
                </c:pt>
                <c:pt idx="764">
                  <c:v>0.63210100000000002</c:v>
                </c:pt>
                <c:pt idx="765">
                  <c:v>0.62731300000000001</c:v>
                </c:pt>
                <c:pt idx="766">
                  <c:v>0.61294700000000002</c:v>
                </c:pt>
                <c:pt idx="767">
                  <c:v>0.63928399999999996</c:v>
                </c:pt>
                <c:pt idx="768">
                  <c:v>0.70153699999999997</c:v>
                </c:pt>
                <c:pt idx="769">
                  <c:v>0.65604499999999999</c:v>
                </c:pt>
                <c:pt idx="770">
                  <c:v>0.65364999999999995</c:v>
                </c:pt>
                <c:pt idx="771">
                  <c:v>0.658439</c:v>
                </c:pt>
                <c:pt idx="772">
                  <c:v>0.63688999999999996</c:v>
                </c:pt>
                <c:pt idx="773">
                  <c:v>0.641679</c:v>
                </c:pt>
                <c:pt idx="774">
                  <c:v>0.64646700000000001</c:v>
                </c:pt>
                <c:pt idx="775">
                  <c:v>0.65604499999999999</c:v>
                </c:pt>
                <c:pt idx="776">
                  <c:v>0.67041099999999998</c:v>
                </c:pt>
                <c:pt idx="777">
                  <c:v>0.67759400000000003</c:v>
                </c:pt>
                <c:pt idx="778">
                  <c:v>0.66562200000000005</c:v>
                </c:pt>
                <c:pt idx="779">
                  <c:v>0.660833</c:v>
                </c:pt>
                <c:pt idx="780">
                  <c:v>0.66801600000000005</c:v>
                </c:pt>
                <c:pt idx="781">
                  <c:v>0.68238200000000004</c:v>
                </c:pt>
                <c:pt idx="782">
                  <c:v>0.63210100000000002</c:v>
                </c:pt>
                <c:pt idx="783">
                  <c:v>0.63210100000000002</c:v>
                </c:pt>
                <c:pt idx="784">
                  <c:v>0.641679</c:v>
                </c:pt>
                <c:pt idx="785">
                  <c:v>0.67519899999999999</c:v>
                </c:pt>
                <c:pt idx="786">
                  <c:v>0.65364999999999995</c:v>
                </c:pt>
                <c:pt idx="787">
                  <c:v>0.658439</c:v>
                </c:pt>
                <c:pt idx="788">
                  <c:v>0.660833</c:v>
                </c:pt>
                <c:pt idx="789">
                  <c:v>0.61055300000000001</c:v>
                </c:pt>
                <c:pt idx="790">
                  <c:v>0.66801600000000005</c:v>
                </c:pt>
                <c:pt idx="791">
                  <c:v>0.68477699999999997</c:v>
                </c:pt>
                <c:pt idx="792">
                  <c:v>0.65125599999999995</c:v>
                </c:pt>
                <c:pt idx="793">
                  <c:v>0.67519899999999999</c:v>
                </c:pt>
                <c:pt idx="794">
                  <c:v>0.63210100000000002</c:v>
                </c:pt>
                <c:pt idx="795">
                  <c:v>0.68717099999999998</c:v>
                </c:pt>
                <c:pt idx="796">
                  <c:v>0.61534100000000003</c:v>
                </c:pt>
                <c:pt idx="797">
                  <c:v>0.64407300000000001</c:v>
                </c:pt>
                <c:pt idx="798">
                  <c:v>0.62012999999999996</c:v>
                </c:pt>
                <c:pt idx="799">
                  <c:v>0.660833</c:v>
                </c:pt>
                <c:pt idx="800">
                  <c:v>0.66801600000000005</c:v>
                </c:pt>
                <c:pt idx="801">
                  <c:v>0.658439</c:v>
                </c:pt>
                <c:pt idx="802">
                  <c:v>0.60576399999999997</c:v>
                </c:pt>
                <c:pt idx="803">
                  <c:v>0.66322800000000004</c:v>
                </c:pt>
                <c:pt idx="804">
                  <c:v>0.658439</c:v>
                </c:pt>
                <c:pt idx="805">
                  <c:v>0.66801600000000005</c:v>
                </c:pt>
                <c:pt idx="806">
                  <c:v>0.66801600000000005</c:v>
                </c:pt>
                <c:pt idx="807">
                  <c:v>0.67759400000000003</c:v>
                </c:pt>
                <c:pt idx="808">
                  <c:v>0.641679</c:v>
                </c:pt>
                <c:pt idx="809">
                  <c:v>0.68717099999999998</c:v>
                </c:pt>
                <c:pt idx="810">
                  <c:v>0.64886200000000005</c:v>
                </c:pt>
                <c:pt idx="811">
                  <c:v>0.66801600000000005</c:v>
                </c:pt>
                <c:pt idx="812">
                  <c:v>0.660833</c:v>
                </c:pt>
                <c:pt idx="813">
                  <c:v>0.62012999999999996</c:v>
                </c:pt>
                <c:pt idx="814">
                  <c:v>0.64646700000000001</c:v>
                </c:pt>
                <c:pt idx="815">
                  <c:v>0.660833</c:v>
                </c:pt>
                <c:pt idx="816">
                  <c:v>0.63449599999999995</c:v>
                </c:pt>
                <c:pt idx="817">
                  <c:v>-2.822908</c:v>
                </c:pt>
                <c:pt idx="818">
                  <c:v>-2.2674249999999998</c:v>
                </c:pt>
                <c:pt idx="819">
                  <c:v>0.91223699999999996</c:v>
                </c:pt>
                <c:pt idx="820">
                  <c:v>0.13647599999999999</c:v>
                </c:pt>
                <c:pt idx="821">
                  <c:v>0.48844199999999999</c:v>
                </c:pt>
                <c:pt idx="822">
                  <c:v>0.75421199999999999</c:v>
                </c:pt>
                <c:pt idx="823">
                  <c:v>0.52196299999999995</c:v>
                </c:pt>
                <c:pt idx="824">
                  <c:v>0.562666</c:v>
                </c:pt>
                <c:pt idx="825">
                  <c:v>4.7885999999999998E-2</c:v>
                </c:pt>
                <c:pt idx="826">
                  <c:v>6.4646999999999996E-2</c:v>
                </c:pt>
                <c:pt idx="827">
                  <c:v>-0.26577000000000001</c:v>
                </c:pt>
                <c:pt idx="828">
                  <c:v>1.0535019999999999</c:v>
                </c:pt>
                <c:pt idx="829">
                  <c:v>1.424623</c:v>
                </c:pt>
                <c:pt idx="830">
                  <c:v>0.77336700000000003</c:v>
                </c:pt>
                <c:pt idx="831">
                  <c:v>0.66322800000000004</c:v>
                </c:pt>
                <c:pt idx="832">
                  <c:v>0.67041099999999998</c:v>
                </c:pt>
                <c:pt idx="833">
                  <c:v>0.79252100000000003</c:v>
                </c:pt>
                <c:pt idx="834">
                  <c:v>0.74224000000000001</c:v>
                </c:pt>
                <c:pt idx="835">
                  <c:v>0.71829699999999996</c:v>
                </c:pt>
                <c:pt idx="836">
                  <c:v>0.75421199999999999</c:v>
                </c:pt>
                <c:pt idx="837">
                  <c:v>0.73505699999999996</c:v>
                </c:pt>
                <c:pt idx="838">
                  <c:v>0.70632499999999998</c:v>
                </c:pt>
                <c:pt idx="839">
                  <c:v>0.73266299999999995</c:v>
                </c:pt>
                <c:pt idx="840">
                  <c:v>0.70872000000000002</c:v>
                </c:pt>
                <c:pt idx="841">
                  <c:v>0.74702900000000005</c:v>
                </c:pt>
                <c:pt idx="842">
                  <c:v>0.75900100000000004</c:v>
                </c:pt>
                <c:pt idx="843">
                  <c:v>0.77336700000000003</c:v>
                </c:pt>
                <c:pt idx="844">
                  <c:v>0.73266299999999995</c:v>
                </c:pt>
                <c:pt idx="845">
                  <c:v>0.78054999999999997</c:v>
                </c:pt>
                <c:pt idx="846">
                  <c:v>0.74702900000000005</c:v>
                </c:pt>
                <c:pt idx="847">
                  <c:v>0.739846</c:v>
                </c:pt>
                <c:pt idx="848">
                  <c:v>0.74224000000000001</c:v>
                </c:pt>
                <c:pt idx="849">
                  <c:v>0.72308600000000001</c:v>
                </c:pt>
                <c:pt idx="850">
                  <c:v>0.739846</c:v>
                </c:pt>
                <c:pt idx="851">
                  <c:v>0.73505699999999996</c:v>
                </c:pt>
                <c:pt idx="852">
                  <c:v>0.74942299999999995</c:v>
                </c:pt>
                <c:pt idx="853">
                  <c:v>0.737452</c:v>
                </c:pt>
                <c:pt idx="854">
                  <c:v>0.77815500000000004</c:v>
                </c:pt>
                <c:pt idx="855">
                  <c:v>0.75421199999999999</c:v>
                </c:pt>
                <c:pt idx="856">
                  <c:v>0.74463500000000005</c:v>
                </c:pt>
                <c:pt idx="857">
                  <c:v>0.74224000000000001</c:v>
                </c:pt>
                <c:pt idx="858">
                  <c:v>0.73266299999999995</c:v>
                </c:pt>
                <c:pt idx="859">
                  <c:v>0.71590299999999996</c:v>
                </c:pt>
                <c:pt idx="860">
                  <c:v>0.70632499999999998</c:v>
                </c:pt>
                <c:pt idx="861">
                  <c:v>0.66562200000000005</c:v>
                </c:pt>
                <c:pt idx="862">
                  <c:v>0.73266299999999995</c:v>
                </c:pt>
                <c:pt idx="863">
                  <c:v>0.74463500000000005</c:v>
                </c:pt>
                <c:pt idx="864">
                  <c:v>0.77336700000000003</c:v>
                </c:pt>
                <c:pt idx="865">
                  <c:v>0.77815500000000004</c:v>
                </c:pt>
                <c:pt idx="866">
                  <c:v>0.76378900000000005</c:v>
                </c:pt>
                <c:pt idx="867">
                  <c:v>0.756606</c:v>
                </c:pt>
                <c:pt idx="868">
                  <c:v>0.75181799999999999</c:v>
                </c:pt>
                <c:pt idx="869">
                  <c:v>0.74463500000000005</c:v>
                </c:pt>
                <c:pt idx="870">
                  <c:v>0.71829699999999996</c:v>
                </c:pt>
                <c:pt idx="871">
                  <c:v>0.74224000000000001</c:v>
                </c:pt>
                <c:pt idx="872">
                  <c:v>0.74463500000000005</c:v>
                </c:pt>
                <c:pt idx="873">
                  <c:v>0.80688700000000002</c:v>
                </c:pt>
                <c:pt idx="874">
                  <c:v>0.74463500000000005</c:v>
                </c:pt>
                <c:pt idx="875">
                  <c:v>1.0008269999999999</c:v>
                </c:pt>
                <c:pt idx="876">
                  <c:v>-0.55308900000000005</c:v>
                </c:pt>
                <c:pt idx="877">
                  <c:v>2.583475</c:v>
                </c:pt>
                <c:pt idx="878">
                  <c:v>0.73266299999999995</c:v>
                </c:pt>
                <c:pt idx="879">
                  <c:v>0.77097199999999999</c:v>
                </c:pt>
                <c:pt idx="880">
                  <c:v>0.852379</c:v>
                </c:pt>
                <c:pt idx="881">
                  <c:v>5.8565160000000001</c:v>
                </c:pt>
                <c:pt idx="882">
                  <c:v>1.228288</c:v>
                </c:pt>
                <c:pt idx="883">
                  <c:v>-0.351966</c:v>
                </c:pt>
                <c:pt idx="884">
                  <c:v>0.64886200000000005</c:v>
                </c:pt>
                <c:pt idx="885">
                  <c:v>0.97448999999999997</c:v>
                </c:pt>
                <c:pt idx="886">
                  <c:v>-0.658439</c:v>
                </c:pt>
                <c:pt idx="887">
                  <c:v>-0.95294100000000004</c:v>
                </c:pt>
                <c:pt idx="888">
                  <c:v>0.48604799999999998</c:v>
                </c:pt>
                <c:pt idx="889">
                  <c:v>-0.368726</c:v>
                </c:pt>
                <c:pt idx="890">
                  <c:v>0.19872899999999999</c:v>
                </c:pt>
                <c:pt idx="891">
                  <c:v>1.075051</c:v>
                </c:pt>
                <c:pt idx="892">
                  <c:v>1.8244750000000001</c:v>
                </c:pt>
                <c:pt idx="893">
                  <c:v>1.0199819999999999</c:v>
                </c:pt>
                <c:pt idx="894">
                  <c:v>0.70632499999999998</c:v>
                </c:pt>
                <c:pt idx="895">
                  <c:v>0.71590299999999996</c:v>
                </c:pt>
                <c:pt idx="896">
                  <c:v>0.72308600000000001</c:v>
                </c:pt>
                <c:pt idx="897">
                  <c:v>0.69914299999999996</c:v>
                </c:pt>
                <c:pt idx="898">
                  <c:v>0.69435400000000003</c:v>
                </c:pt>
                <c:pt idx="899">
                  <c:v>0.67280499999999999</c:v>
                </c:pt>
                <c:pt idx="900">
                  <c:v>0.71590299999999996</c:v>
                </c:pt>
                <c:pt idx="901">
                  <c:v>0.68477699999999997</c:v>
                </c:pt>
                <c:pt idx="902">
                  <c:v>0.73026899999999995</c:v>
                </c:pt>
                <c:pt idx="903">
                  <c:v>0.70872000000000002</c:v>
                </c:pt>
                <c:pt idx="904">
                  <c:v>0.71111400000000002</c:v>
                </c:pt>
                <c:pt idx="905">
                  <c:v>0.67759400000000003</c:v>
                </c:pt>
                <c:pt idx="906">
                  <c:v>0.69435400000000003</c:v>
                </c:pt>
                <c:pt idx="907">
                  <c:v>0.73026899999999995</c:v>
                </c:pt>
                <c:pt idx="908">
                  <c:v>0.739846</c:v>
                </c:pt>
                <c:pt idx="909">
                  <c:v>0.52196299999999995</c:v>
                </c:pt>
                <c:pt idx="910">
                  <c:v>-0.50520200000000004</c:v>
                </c:pt>
                <c:pt idx="911">
                  <c:v>1.529973</c:v>
                </c:pt>
                <c:pt idx="912">
                  <c:v>0.69435400000000003</c:v>
                </c:pt>
                <c:pt idx="913">
                  <c:v>0.30886799999999998</c:v>
                </c:pt>
                <c:pt idx="914">
                  <c:v>-1.6592659999999999</c:v>
                </c:pt>
                <c:pt idx="915">
                  <c:v>0.22506599999999999</c:v>
                </c:pt>
                <c:pt idx="916">
                  <c:v>-0.23224900000000001</c:v>
                </c:pt>
                <c:pt idx="917">
                  <c:v>0.90505400000000003</c:v>
                </c:pt>
                <c:pt idx="918">
                  <c:v>1.853207</c:v>
                </c:pt>
                <c:pt idx="919">
                  <c:v>0.49323099999999998</c:v>
                </c:pt>
                <c:pt idx="920">
                  <c:v>0.31605100000000003</c:v>
                </c:pt>
                <c:pt idx="921">
                  <c:v>0.13647599999999999</c:v>
                </c:pt>
                <c:pt idx="922">
                  <c:v>0.19633500000000001</c:v>
                </c:pt>
                <c:pt idx="923">
                  <c:v>0.44295000000000001</c:v>
                </c:pt>
                <c:pt idx="924">
                  <c:v>0.90744899999999995</c:v>
                </c:pt>
                <c:pt idx="925">
                  <c:v>1.4749030000000001</c:v>
                </c:pt>
                <c:pt idx="926">
                  <c:v>1.3216669999999999</c:v>
                </c:pt>
                <c:pt idx="927">
                  <c:v>1.4653259999999999</c:v>
                </c:pt>
                <c:pt idx="928">
                  <c:v>0.59858100000000003</c:v>
                </c:pt>
                <c:pt idx="929">
                  <c:v>0.57224299999999995</c:v>
                </c:pt>
                <c:pt idx="930">
                  <c:v>0.59618700000000002</c:v>
                </c:pt>
                <c:pt idx="931">
                  <c:v>0.59139799999999998</c:v>
                </c:pt>
                <c:pt idx="932">
                  <c:v>0.59379199999999999</c:v>
                </c:pt>
                <c:pt idx="933">
                  <c:v>0.59139799999999998</c:v>
                </c:pt>
                <c:pt idx="934">
                  <c:v>0.59858100000000003</c:v>
                </c:pt>
                <c:pt idx="935">
                  <c:v>0.579426</c:v>
                </c:pt>
                <c:pt idx="936">
                  <c:v>0.61294700000000002</c:v>
                </c:pt>
                <c:pt idx="937">
                  <c:v>0.54111699999999996</c:v>
                </c:pt>
                <c:pt idx="938">
                  <c:v>0.58421500000000004</c:v>
                </c:pt>
                <c:pt idx="939">
                  <c:v>0.57463799999999998</c:v>
                </c:pt>
                <c:pt idx="940">
                  <c:v>0.58182100000000003</c:v>
                </c:pt>
                <c:pt idx="941">
                  <c:v>0.545906</c:v>
                </c:pt>
                <c:pt idx="942">
                  <c:v>0.55548299999999995</c:v>
                </c:pt>
                <c:pt idx="943">
                  <c:v>0.47168199999999999</c:v>
                </c:pt>
                <c:pt idx="944">
                  <c:v>0.60097500000000004</c:v>
                </c:pt>
                <c:pt idx="945">
                  <c:v>0.56984900000000005</c:v>
                </c:pt>
                <c:pt idx="946">
                  <c:v>0.52914600000000001</c:v>
                </c:pt>
                <c:pt idx="947">
                  <c:v>0.62012999999999996</c:v>
                </c:pt>
                <c:pt idx="948">
                  <c:v>0.61294700000000002</c:v>
                </c:pt>
                <c:pt idx="949">
                  <c:v>0.56745500000000004</c:v>
                </c:pt>
                <c:pt idx="950">
                  <c:v>0.60336999999999996</c:v>
                </c:pt>
                <c:pt idx="951">
                  <c:v>0.63210100000000002</c:v>
                </c:pt>
                <c:pt idx="952">
                  <c:v>0.59139799999999998</c:v>
                </c:pt>
                <c:pt idx="953">
                  <c:v>0.59858100000000003</c:v>
                </c:pt>
                <c:pt idx="954">
                  <c:v>0.59618700000000002</c:v>
                </c:pt>
                <c:pt idx="955">
                  <c:v>0.60097500000000004</c:v>
                </c:pt>
                <c:pt idx="956">
                  <c:v>0.59858100000000003</c:v>
                </c:pt>
                <c:pt idx="957">
                  <c:v>0.63688999999999996</c:v>
                </c:pt>
                <c:pt idx="958">
                  <c:v>0.57703199999999999</c:v>
                </c:pt>
                <c:pt idx="959">
                  <c:v>0.60815799999999998</c:v>
                </c:pt>
                <c:pt idx="960">
                  <c:v>0.59618700000000002</c:v>
                </c:pt>
                <c:pt idx="961">
                  <c:v>0.59858100000000003</c:v>
                </c:pt>
                <c:pt idx="962">
                  <c:v>0.59618700000000002</c:v>
                </c:pt>
                <c:pt idx="963">
                  <c:v>0.55787699999999996</c:v>
                </c:pt>
                <c:pt idx="964">
                  <c:v>0.57703199999999999</c:v>
                </c:pt>
                <c:pt idx="965">
                  <c:v>0.58900399999999997</c:v>
                </c:pt>
                <c:pt idx="966">
                  <c:v>0.59139799999999998</c:v>
                </c:pt>
                <c:pt idx="967">
                  <c:v>0.58421500000000004</c:v>
                </c:pt>
                <c:pt idx="968">
                  <c:v>0.56984900000000005</c:v>
                </c:pt>
                <c:pt idx="969">
                  <c:v>0.53632800000000003</c:v>
                </c:pt>
                <c:pt idx="970">
                  <c:v>0.65364999999999995</c:v>
                </c:pt>
                <c:pt idx="971">
                  <c:v>0.61773599999999995</c:v>
                </c:pt>
                <c:pt idx="972">
                  <c:v>0.58182100000000003</c:v>
                </c:pt>
                <c:pt idx="973">
                  <c:v>0.55548299999999995</c:v>
                </c:pt>
                <c:pt idx="974">
                  <c:v>0.58421500000000004</c:v>
                </c:pt>
                <c:pt idx="975">
                  <c:v>0.59379199999999999</c:v>
                </c:pt>
                <c:pt idx="976">
                  <c:v>0.62731300000000001</c:v>
                </c:pt>
                <c:pt idx="977">
                  <c:v>0.61773599999999995</c:v>
                </c:pt>
                <c:pt idx="978">
                  <c:v>0.61294700000000002</c:v>
                </c:pt>
                <c:pt idx="979">
                  <c:v>0.56027199999999999</c:v>
                </c:pt>
                <c:pt idx="980">
                  <c:v>0.55308900000000005</c:v>
                </c:pt>
                <c:pt idx="981">
                  <c:v>0.59139799999999998</c:v>
                </c:pt>
                <c:pt idx="982">
                  <c:v>0.57224299999999995</c:v>
                </c:pt>
                <c:pt idx="983">
                  <c:v>0.62970700000000002</c:v>
                </c:pt>
                <c:pt idx="984">
                  <c:v>0.579426</c:v>
                </c:pt>
                <c:pt idx="985">
                  <c:v>0.59618700000000002</c:v>
                </c:pt>
                <c:pt idx="986">
                  <c:v>0.58182100000000003</c:v>
                </c:pt>
                <c:pt idx="987">
                  <c:v>0.58900399999999997</c:v>
                </c:pt>
                <c:pt idx="988">
                  <c:v>0.59618700000000002</c:v>
                </c:pt>
                <c:pt idx="989">
                  <c:v>0.55548299999999995</c:v>
                </c:pt>
                <c:pt idx="990">
                  <c:v>0.59618700000000002</c:v>
                </c:pt>
                <c:pt idx="991">
                  <c:v>0.58421500000000004</c:v>
                </c:pt>
                <c:pt idx="992">
                  <c:v>0.57224299999999995</c:v>
                </c:pt>
                <c:pt idx="993">
                  <c:v>0.60576399999999997</c:v>
                </c:pt>
                <c:pt idx="994">
                  <c:v>0.59618700000000002</c:v>
                </c:pt>
                <c:pt idx="995">
                  <c:v>0.63928399999999996</c:v>
                </c:pt>
                <c:pt idx="996">
                  <c:v>0.60815799999999998</c:v>
                </c:pt>
                <c:pt idx="997">
                  <c:v>0.61534100000000003</c:v>
                </c:pt>
                <c:pt idx="998">
                  <c:v>0.61294700000000002</c:v>
                </c:pt>
                <c:pt idx="999">
                  <c:v>0.62252399999999997</c:v>
                </c:pt>
                <c:pt idx="1000">
                  <c:v>0.579426</c:v>
                </c:pt>
                <c:pt idx="1001">
                  <c:v>0.56745500000000004</c:v>
                </c:pt>
                <c:pt idx="1002">
                  <c:v>0.60815799999999998</c:v>
                </c:pt>
                <c:pt idx="1003">
                  <c:v>0.59618700000000002</c:v>
                </c:pt>
                <c:pt idx="1004">
                  <c:v>0.56506000000000001</c:v>
                </c:pt>
                <c:pt idx="1005">
                  <c:v>0.62012999999999996</c:v>
                </c:pt>
                <c:pt idx="1006">
                  <c:v>0.63449599999999995</c:v>
                </c:pt>
                <c:pt idx="1007">
                  <c:v>0.543512</c:v>
                </c:pt>
                <c:pt idx="1008">
                  <c:v>0.48125899999999999</c:v>
                </c:pt>
                <c:pt idx="1009">
                  <c:v>0.59858100000000003</c:v>
                </c:pt>
                <c:pt idx="1010">
                  <c:v>0.60336999999999996</c:v>
                </c:pt>
                <c:pt idx="1011">
                  <c:v>0.60336999999999996</c:v>
                </c:pt>
                <c:pt idx="1012">
                  <c:v>0.58900399999999997</c:v>
                </c:pt>
                <c:pt idx="1013">
                  <c:v>0.57703199999999999</c:v>
                </c:pt>
                <c:pt idx="1014">
                  <c:v>0.56984900000000005</c:v>
                </c:pt>
                <c:pt idx="1015">
                  <c:v>0.54830000000000001</c:v>
                </c:pt>
                <c:pt idx="1016">
                  <c:v>0.53632800000000003</c:v>
                </c:pt>
                <c:pt idx="1017">
                  <c:v>0.56984900000000005</c:v>
                </c:pt>
                <c:pt idx="1018">
                  <c:v>0.58182100000000003</c:v>
                </c:pt>
                <c:pt idx="1019">
                  <c:v>0.59139799999999998</c:v>
                </c:pt>
                <c:pt idx="1020">
                  <c:v>0.59379199999999999</c:v>
                </c:pt>
                <c:pt idx="1021">
                  <c:v>0.59618700000000002</c:v>
                </c:pt>
                <c:pt idx="1022">
                  <c:v>0.60097500000000004</c:v>
                </c:pt>
                <c:pt idx="1023">
                  <c:v>0.54830000000000001</c:v>
                </c:pt>
                <c:pt idx="1024">
                  <c:v>0.62012999999999996</c:v>
                </c:pt>
                <c:pt idx="1025">
                  <c:v>0.56027199999999999</c:v>
                </c:pt>
                <c:pt idx="1026">
                  <c:v>0.60576399999999997</c:v>
                </c:pt>
                <c:pt idx="1027">
                  <c:v>0.61055300000000001</c:v>
                </c:pt>
                <c:pt idx="1028">
                  <c:v>0.60815799999999998</c:v>
                </c:pt>
                <c:pt idx="1029">
                  <c:v>0.61534100000000003</c:v>
                </c:pt>
                <c:pt idx="1030">
                  <c:v>0.60576399999999997</c:v>
                </c:pt>
                <c:pt idx="1031">
                  <c:v>0.59379199999999999</c:v>
                </c:pt>
                <c:pt idx="1032">
                  <c:v>0.59618700000000002</c:v>
                </c:pt>
                <c:pt idx="1033">
                  <c:v>0.58660900000000005</c:v>
                </c:pt>
                <c:pt idx="1034">
                  <c:v>0.60336999999999996</c:v>
                </c:pt>
                <c:pt idx="1035">
                  <c:v>0.57703199999999999</c:v>
                </c:pt>
                <c:pt idx="1036">
                  <c:v>0.61534100000000003</c:v>
                </c:pt>
                <c:pt idx="1037">
                  <c:v>0.55069400000000002</c:v>
                </c:pt>
                <c:pt idx="1038">
                  <c:v>0.62491799999999997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raw!$D$2:$D$1040</c:f>
              <c:numCache>
                <c:formatCode>General</c:formatCode>
                <c:ptCount val="1039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9.7832070000000009</c:v>
                </c:pt>
                <c:pt idx="94">
                  <c:v>9.9412319999999994</c:v>
                </c:pt>
                <c:pt idx="95">
                  <c:v>9.9747520000000005</c:v>
                </c:pt>
                <c:pt idx="96">
                  <c:v>9.9484150000000007</c:v>
                </c:pt>
                <c:pt idx="97">
                  <c:v>9.9412319999999994</c:v>
                </c:pt>
                <c:pt idx="98">
                  <c:v>9.9268669999999997</c:v>
                </c:pt>
                <c:pt idx="99">
                  <c:v>9.9795409999999993</c:v>
                </c:pt>
                <c:pt idx="100">
                  <c:v>9.9651759999999996</c:v>
                </c:pt>
                <c:pt idx="101">
                  <c:v>9.9268669999999997</c:v>
                </c:pt>
                <c:pt idx="102">
                  <c:v>9.9603859999999997</c:v>
                </c:pt>
                <c:pt idx="103">
                  <c:v>9.9627809999999997</c:v>
                </c:pt>
                <c:pt idx="104">
                  <c:v>9.9053170000000001</c:v>
                </c:pt>
                <c:pt idx="105">
                  <c:v>9.9292599999999993</c:v>
                </c:pt>
                <c:pt idx="106">
                  <c:v>9.9005290000000006</c:v>
                </c:pt>
                <c:pt idx="107">
                  <c:v>9.9771470000000004</c:v>
                </c:pt>
                <c:pt idx="108">
                  <c:v>9.9651759999999996</c:v>
                </c:pt>
                <c:pt idx="109">
                  <c:v>10.003485</c:v>
                </c:pt>
                <c:pt idx="110">
                  <c:v>9.9795409999999993</c:v>
                </c:pt>
                <c:pt idx="111">
                  <c:v>9.9508089999999996</c:v>
                </c:pt>
                <c:pt idx="112">
                  <c:v>9.8981340000000007</c:v>
                </c:pt>
                <c:pt idx="113">
                  <c:v>9.9077110000000008</c:v>
                </c:pt>
                <c:pt idx="114">
                  <c:v>10.029821999999999</c:v>
                </c:pt>
                <c:pt idx="115">
                  <c:v>9.9819359999999993</c:v>
                </c:pt>
                <c:pt idx="116">
                  <c:v>9.9939070000000001</c:v>
                </c:pt>
                <c:pt idx="117">
                  <c:v>9.9292599999999993</c:v>
                </c:pt>
                <c:pt idx="118">
                  <c:v>10.008273000000001</c:v>
                </c:pt>
                <c:pt idx="119">
                  <c:v>9.9124999999999996</c:v>
                </c:pt>
                <c:pt idx="120">
                  <c:v>9.9148940000000003</c:v>
                </c:pt>
                <c:pt idx="121">
                  <c:v>9.9436260000000001</c:v>
                </c:pt>
                <c:pt idx="122">
                  <c:v>9.996302</c:v>
                </c:pt>
                <c:pt idx="123">
                  <c:v>9.9723579999999998</c:v>
                </c:pt>
                <c:pt idx="124">
                  <c:v>9.9436260000000001</c:v>
                </c:pt>
                <c:pt idx="125">
                  <c:v>9.9484150000000007</c:v>
                </c:pt>
                <c:pt idx="126">
                  <c:v>9.9699639999999992</c:v>
                </c:pt>
                <c:pt idx="127">
                  <c:v>9.9867240000000006</c:v>
                </c:pt>
                <c:pt idx="128">
                  <c:v>9.9579930000000001</c:v>
                </c:pt>
                <c:pt idx="129">
                  <c:v>10.017849999999999</c:v>
                </c:pt>
                <c:pt idx="130">
                  <c:v>9.9699639999999992</c:v>
                </c:pt>
                <c:pt idx="131">
                  <c:v>9.9939070000000001</c:v>
                </c:pt>
                <c:pt idx="132">
                  <c:v>9.9651759999999996</c:v>
                </c:pt>
                <c:pt idx="133">
                  <c:v>9.9627809999999997</c:v>
                </c:pt>
                <c:pt idx="134">
                  <c:v>9.9675689999999992</c:v>
                </c:pt>
                <c:pt idx="135">
                  <c:v>9.9508089999999996</c:v>
                </c:pt>
                <c:pt idx="136">
                  <c:v>10.008273000000001</c:v>
                </c:pt>
                <c:pt idx="137">
                  <c:v>10.003485</c:v>
                </c:pt>
                <c:pt idx="138">
                  <c:v>9.9220769999999998</c:v>
                </c:pt>
                <c:pt idx="139">
                  <c:v>9.9843299999999999</c:v>
                </c:pt>
                <c:pt idx="140">
                  <c:v>9.9555980000000002</c:v>
                </c:pt>
                <c:pt idx="141">
                  <c:v>9.9101060000000007</c:v>
                </c:pt>
                <c:pt idx="142">
                  <c:v>9.946021</c:v>
                </c:pt>
                <c:pt idx="143">
                  <c:v>9.9915129999999994</c:v>
                </c:pt>
                <c:pt idx="144">
                  <c:v>9.946021</c:v>
                </c:pt>
                <c:pt idx="145">
                  <c:v>9.9101060000000007</c:v>
                </c:pt>
                <c:pt idx="146">
                  <c:v>10.008273000000001</c:v>
                </c:pt>
                <c:pt idx="147">
                  <c:v>9.9508089999999996</c:v>
                </c:pt>
                <c:pt idx="148">
                  <c:v>9.9124999999999996</c:v>
                </c:pt>
                <c:pt idx="149">
                  <c:v>9.9579930000000001</c:v>
                </c:pt>
                <c:pt idx="150">
                  <c:v>9.9364430000000006</c:v>
                </c:pt>
                <c:pt idx="151">
                  <c:v>10.015456</c:v>
                </c:pt>
                <c:pt idx="152">
                  <c:v>9.9579930000000001</c:v>
                </c:pt>
                <c:pt idx="153">
                  <c:v>9.9723579999999998</c:v>
                </c:pt>
                <c:pt idx="154">
                  <c:v>9.9436260000000001</c:v>
                </c:pt>
                <c:pt idx="155">
                  <c:v>9.9627809999999997</c:v>
                </c:pt>
                <c:pt idx="156">
                  <c:v>9.9603859999999997</c:v>
                </c:pt>
                <c:pt idx="157">
                  <c:v>9.9316549999999992</c:v>
                </c:pt>
                <c:pt idx="158">
                  <c:v>9.9579930000000001</c:v>
                </c:pt>
                <c:pt idx="159">
                  <c:v>9.9053170000000001</c:v>
                </c:pt>
                <c:pt idx="160">
                  <c:v>10.005877999999999</c:v>
                </c:pt>
                <c:pt idx="161">
                  <c:v>9.9268669999999997</c:v>
                </c:pt>
                <c:pt idx="162">
                  <c:v>9.9651759999999996</c:v>
                </c:pt>
                <c:pt idx="163">
                  <c:v>9.9101060000000007</c:v>
                </c:pt>
                <c:pt idx="164">
                  <c:v>9.9316549999999992</c:v>
                </c:pt>
                <c:pt idx="165">
                  <c:v>9.9915129999999994</c:v>
                </c:pt>
                <c:pt idx="166">
                  <c:v>9.9795409999999993</c:v>
                </c:pt>
                <c:pt idx="167">
                  <c:v>9.9388380000000005</c:v>
                </c:pt>
                <c:pt idx="168">
                  <c:v>9.9316549999999992</c:v>
                </c:pt>
                <c:pt idx="169">
                  <c:v>9.9508089999999996</c:v>
                </c:pt>
                <c:pt idx="170">
                  <c:v>9.9508089999999996</c:v>
                </c:pt>
                <c:pt idx="171">
                  <c:v>9.9292599999999993</c:v>
                </c:pt>
                <c:pt idx="172">
                  <c:v>9.9699639999999992</c:v>
                </c:pt>
                <c:pt idx="173">
                  <c:v>9.9364430000000006</c:v>
                </c:pt>
                <c:pt idx="174">
                  <c:v>9.9747520000000005</c:v>
                </c:pt>
                <c:pt idx="175">
                  <c:v>10.008273000000001</c:v>
                </c:pt>
                <c:pt idx="176">
                  <c:v>9.9675689999999992</c:v>
                </c:pt>
                <c:pt idx="177">
                  <c:v>9.9699639999999992</c:v>
                </c:pt>
                <c:pt idx="178">
                  <c:v>9.9484150000000007</c:v>
                </c:pt>
                <c:pt idx="179">
                  <c:v>10.048977000000001</c:v>
                </c:pt>
                <c:pt idx="180">
                  <c:v>9.9651759999999996</c:v>
                </c:pt>
                <c:pt idx="181">
                  <c:v>9.9532030000000002</c:v>
                </c:pt>
                <c:pt idx="182">
                  <c:v>9.9699639999999992</c:v>
                </c:pt>
                <c:pt idx="183">
                  <c:v>9.9412319999999994</c:v>
                </c:pt>
                <c:pt idx="184">
                  <c:v>9.8885559999999995</c:v>
                </c:pt>
                <c:pt idx="185">
                  <c:v>9.9388380000000005</c:v>
                </c:pt>
                <c:pt idx="186">
                  <c:v>9.9532030000000002</c:v>
                </c:pt>
                <c:pt idx="187">
                  <c:v>9.9819359999999993</c:v>
                </c:pt>
                <c:pt idx="188">
                  <c:v>9.8837679999999999</c:v>
                </c:pt>
                <c:pt idx="189">
                  <c:v>9.9986949999999997</c:v>
                </c:pt>
                <c:pt idx="190">
                  <c:v>9.89574</c:v>
                </c:pt>
                <c:pt idx="191">
                  <c:v>9.9005290000000006</c:v>
                </c:pt>
                <c:pt idx="192">
                  <c:v>9.9843299999999999</c:v>
                </c:pt>
                <c:pt idx="193">
                  <c:v>9.9148940000000003</c:v>
                </c:pt>
                <c:pt idx="194">
                  <c:v>9.9819359999999993</c:v>
                </c:pt>
                <c:pt idx="195">
                  <c:v>9.9532030000000002</c:v>
                </c:pt>
                <c:pt idx="196">
                  <c:v>9.9388380000000005</c:v>
                </c:pt>
                <c:pt idx="197">
                  <c:v>9.9579930000000001</c:v>
                </c:pt>
                <c:pt idx="198">
                  <c:v>9.9148940000000003</c:v>
                </c:pt>
                <c:pt idx="199">
                  <c:v>9.9771470000000004</c:v>
                </c:pt>
                <c:pt idx="200">
                  <c:v>9.9555980000000002</c:v>
                </c:pt>
                <c:pt idx="201">
                  <c:v>9.9124999999999996</c:v>
                </c:pt>
                <c:pt idx="202">
                  <c:v>9.9053170000000001</c:v>
                </c:pt>
                <c:pt idx="203">
                  <c:v>9.9579930000000001</c:v>
                </c:pt>
                <c:pt idx="204">
                  <c:v>9.9986949999999997</c:v>
                </c:pt>
                <c:pt idx="205">
                  <c:v>9.9148940000000003</c:v>
                </c:pt>
                <c:pt idx="206">
                  <c:v>9.89574</c:v>
                </c:pt>
                <c:pt idx="207">
                  <c:v>10.015456</c:v>
                </c:pt>
                <c:pt idx="208">
                  <c:v>9.9316549999999992</c:v>
                </c:pt>
                <c:pt idx="209">
                  <c:v>10.017849999999999</c:v>
                </c:pt>
                <c:pt idx="210">
                  <c:v>9.9771470000000004</c:v>
                </c:pt>
                <c:pt idx="211">
                  <c:v>10.013062</c:v>
                </c:pt>
                <c:pt idx="212">
                  <c:v>9.9891190000000005</c:v>
                </c:pt>
                <c:pt idx="213">
                  <c:v>9.9627809999999997</c:v>
                </c:pt>
                <c:pt idx="214">
                  <c:v>10.223763</c:v>
                </c:pt>
                <c:pt idx="215">
                  <c:v>9.9532030000000002</c:v>
                </c:pt>
                <c:pt idx="216">
                  <c:v>9.9795409999999993</c:v>
                </c:pt>
                <c:pt idx="217">
                  <c:v>9.8885559999999995</c:v>
                </c:pt>
                <c:pt idx="218">
                  <c:v>9.9148940000000003</c:v>
                </c:pt>
                <c:pt idx="219">
                  <c:v>9.9292599999999993</c:v>
                </c:pt>
                <c:pt idx="220">
                  <c:v>9.9532030000000002</c:v>
                </c:pt>
                <c:pt idx="221">
                  <c:v>9.9675689999999992</c:v>
                </c:pt>
                <c:pt idx="222">
                  <c:v>9.9651759999999996</c:v>
                </c:pt>
                <c:pt idx="223">
                  <c:v>9.9508089999999996</c:v>
                </c:pt>
                <c:pt idx="224">
                  <c:v>9.9771470000000004</c:v>
                </c:pt>
                <c:pt idx="225">
                  <c:v>10.015456</c:v>
                </c:pt>
                <c:pt idx="226">
                  <c:v>9.9364430000000006</c:v>
                </c:pt>
                <c:pt idx="227">
                  <c:v>9.9220769999999998</c:v>
                </c:pt>
                <c:pt idx="228">
                  <c:v>9.9508089999999996</c:v>
                </c:pt>
                <c:pt idx="229">
                  <c:v>10.044188</c:v>
                </c:pt>
                <c:pt idx="230">
                  <c:v>10.027428</c:v>
                </c:pt>
                <c:pt idx="231">
                  <c:v>9.9603859999999997</c:v>
                </c:pt>
                <c:pt idx="232">
                  <c:v>9.9292599999999993</c:v>
                </c:pt>
                <c:pt idx="233">
                  <c:v>9.9508089999999996</c:v>
                </c:pt>
                <c:pt idx="234">
                  <c:v>10.010668000000001</c:v>
                </c:pt>
                <c:pt idx="235">
                  <c:v>9.9699639999999992</c:v>
                </c:pt>
                <c:pt idx="236">
                  <c:v>9.9723579999999998</c:v>
                </c:pt>
                <c:pt idx="237">
                  <c:v>10.008273000000001</c:v>
                </c:pt>
                <c:pt idx="238">
                  <c:v>9.9412319999999994</c:v>
                </c:pt>
                <c:pt idx="239">
                  <c:v>9.9795409999999993</c:v>
                </c:pt>
                <c:pt idx="240">
                  <c:v>9.9077110000000008</c:v>
                </c:pt>
                <c:pt idx="241">
                  <c:v>10.041793999999999</c:v>
                </c:pt>
                <c:pt idx="242">
                  <c:v>9.9819359999999993</c:v>
                </c:pt>
                <c:pt idx="243">
                  <c:v>9.7927839999999993</c:v>
                </c:pt>
                <c:pt idx="244">
                  <c:v>10.379394</c:v>
                </c:pt>
                <c:pt idx="245">
                  <c:v>10.700233000000001</c:v>
                </c:pt>
                <c:pt idx="246">
                  <c:v>10.183059</c:v>
                </c:pt>
                <c:pt idx="247">
                  <c:v>9.9484150000000007</c:v>
                </c:pt>
                <c:pt idx="248">
                  <c:v>9.7927839999999993</c:v>
                </c:pt>
                <c:pt idx="249">
                  <c:v>9.8478539999999999</c:v>
                </c:pt>
                <c:pt idx="250">
                  <c:v>9.7927839999999993</c:v>
                </c:pt>
                <c:pt idx="251">
                  <c:v>9.5581399999999999</c:v>
                </c:pt>
                <c:pt idx="252">
                  <c:v>10.305168999999999</c:v>
                </c:pt>
                <c:pt idx="253">
                  <c:v>9.7856009999999998</c:v>
                </c:pt>
                <c:pt idx="254">
                  <c:v>9.5246200000000005</c:v>
                </c:pt>
                <c:pt idx="255">
                  <c:v>9.9436260000000001</c:v>
                </c:pt>
                <c:pt idx="256">
                  <c:v>9.9603859999999997</c:v>
                </c:pt>
                <c:pt idx="257">
                  <c:v>9.9795409999999993</c:v>
                </c:pt>
                <c:pt idx="258">
                  <c:v>9.9053170000000001</c:v>
                </c:pt>
                <c:pt idx="259">
                  <c:v>9.9867240000000006</c:v>
                </c:pt>
                <c:pt idx="260">
                  <c:v>9.8933459999999993</c:v>
                </c:pt>
                <c:pt idx="261">
                  <c:v>10.058554000000001</c:v>
                </c:pt>
                <c:pt idx="262">
                  <c:v>9.8861629999999998</c:v>
                </c:pt>
                <c:pt idx="263">
                  <c:v>9.9819359999999993</c:v>
                </c:pt>
                <c:pt idx="264">
                  <c:v>9.9196829999999991</c:v>
                </c:pt>
                <c:pt idx="265">
                  <c:v>9.9220769999999998</c:v>
                </c:pt>
                <c:pt idx="266">
                  <c:v>10.017849999999999</c:v>
                </c:pt>
                <c:pt idx="267">
                  <c:v>9.9364430000000006</c:v>
                </c:pt>
                <c:pt idx="268">
                  <c:v>9.9651759999999996</c:v>
                </c:pt>
                <c:pt idx="269">
                  <c:v>9.9795409999999993</c:v>
                </c:pt>
                <c:pt idx="270">
                  <c:v>9.9196829999999991</c:v>
                </c:pt>
                <c:pt idx="271">
                  <c:v>9.9172890000000002</c:v>
                </c:pt>
                <c:pt idx="272">
                  <c:v>10.032216</c:v>
                </c:pt>
                <c:pt idx="273">
                  <c:v>9.9771470000000004</c:v>
                </c:pt>
                <c:pt idx="274">
                  <c:v>9.9627809999999997</c:v>
                </c:pt>
                <c:pt idx="275">
                  <c:v>10.017849999999999</c:v>
                </c:pt>
                <c:pt idx="276">
                  <c:v>9.9412319999999994</c:v>
                </c:pt>
                <c:pt idx="277">
                  <c:v>9.9316549999999992</c:v>
                </c:pt>
                <c:pt idx="278">
                  <c:v>9.9603859999999997</c:v>
                </c:pt>
                <c:pt idx="279">
                  <c:v>9.9843299999999999</c:v>
                </c:pt>
                <c:pt idx="280">
                  <c:v>9.9196829999999991</c:v>
                </c:pt>
                <c:pt idx="281">
                  <c:v>9.9867240000000006</c:v>
                </c:pt>
                <c:pt idx="282">
                  <c:v>10.003485</c:v>
                </c:pt>
                <c:pt idx="283">
                  <c:v>9.9268669999999997</c:v>
                </c:pt>
                <c:pt idx="284">
                  <c:v>9.9627809999999997</c:v>
                </c:pt>
                <c:pt idx="285">
                  <c:v>9.9484150000000007</c:v>
                </c:pt>
                <c:pt idx="286">
                  <c:v>10.003485</c:v>
                </c:pt>
                <c:pt idx="287">
                  <c:v>9.9555980000000002</c:v>
                </c:pt>
                <c:pt idx="288">
                  <c:v>10.005877999999999</c:v>
                </c:pt>
                <c:pt idx="289">
                  <c:v>9.9771470000000004</c:v>
                </c:pt>
                <c:pt idx="290">
                  <c:v>9.9819359999999993</c:v>
                </c:pt>
                <c:pt idx="291">
                  <c:v>10.00109</c:v>
                </c:pt>
                <c:pt idx="292">
                  <c:v>9.9388380000000005</c:v>
                </c:pt>
                <c:pt idx="293">
                  <c:v>9.9484150000000007</c:v>
                </c:pt>
                <c:pt idx="294">
                  <c:v>9.9603859999999997</c:v>
                </c:pt>
                <c:pt idx="295">
                  <c:v>10.008273000000001</c:v>
                </c:pt>
                <c:pt idx="296">
                  <c:v>9.9412319999999994</c:v>
                </c:pt>
                <c:pt idx="297">
                  <c:v>9.9532030000000002</c:v>
                </c:pt>
                <c:pt idx="298">
                  <c:v>10.022639</c:v>
                </c:pt>
                <c:pt idx="299">
                  <c:v>9.9986949999999997</c:v>
                </c:pt>
                <c:pt idx="300">
                  <c:v>9.9603859999999997</c:v>
                </c:pt>
                <c:pt idx="301">
                  <c:v>9.9986949999999997</c:v>
                </c:pt>
                <c:pt idx="302">
                  <c:v>9.9436260000000001</c:v>
                </c:pt>
                <c:pt idx="303">
                  <c:v>9.8837679999999999</c:v>
                </c:pt>
                <c:pt idx="304">
                  <c:v>9.89574</c:v>
                </c:pt>
                <c:pt idx="305">
                  <c:v>9.9627809999999997</c:v>
                </c:pt>
                <c:pt idx="306">
                  <c:v>9.9364430000000006</c:v>
                </c:pt>
                <c:pt idx="307">
                  <c:v>9.9220769999999998</c:v>
                </c:pt>
                <c:pt idx="308">
                  <c:v>9.9053170000000001</c:v>
                </c:pt>
                <c:pt idx="309">
                  <c:v>10.005877999999999</c:v>
                </c:pt>
                <c:pt idx="310">
                  <c:v>10.013062</c:v>
                </c:pt>
                <c:pt idx="311">
                  <c:v>9.996302</c:v>
                </c:pt>
                <c:pt idx="312">
                  <c:v>9.9747520000000005</c:v>
                </c:pt>
                <c:pt idx="313">
                  <c:v>10.010668000000001</c:v>
                </c:pt>
                <c:pt idx="314">
                  <c:v>9.9843299999999999</c:v>
                </c:pt>
                <c:pt idx="315">
                  <c:v>9.9795409999999993</c:v>
                </c:pt>
                <c:pt idx="316">
                  <c:v>9.9172890000000002</c:v>
                </c:pt>
                <c:pt idx="317">
                  <c:v>9.8909509999999994</c:v>
                </c:pt>
                <c:pt idx="318">
                  <c:v>9.9388380000000005</c:v>
                </c:pt>
                <c:pt idx="319">
                  <c:v>9.9843299999999999</c:v>
                </c:pt>
                <c:pt idx="320">
                  <c:v>9.9603859999999997</c:v>
                </c:pt>
                <c:pt idx="321">
                  <c:v>9.9795409999999993</c:v>
                </c:pt>
                <c:pt idx="322">
                  <c:v>9.9196829999999991</c:v>
                </c:pt>
                <c:pt idx="323">
                  <c:v>9.9532030000000002</c:v>
                </c:pt>
                <c:pt idx="324">
                  <c:v>9.9364430000000006</c:v>
                </c:pt>
                <c:pt idx="325">
                  <c:v>9.9436260000000001</c:v>
                </c:pt>
                <c:pt idx="326">
                  <c:v>9.9124999999999996</c:v>
                </c:pt>
                <c:pt idx="327">
                  <c:v>9.9532030000000002</c:v>
                </c:pt>
                <c:pt idx="328">
                  <c:v>10.020244999999999</c:v>
                </c:pt>
                <c:pt idx="329">
                  <c:v>9.9388380000000005</c:v>
                </c:pt>
                <c:pt idx="330">
                  <c:v>9.9172890000000002</c:v>
                </c:pt>
                <c:pt idx="331">
                  <c:v>9.9867240000000006</c:v>
                </c:pt>
                <c:pt idx="332">
                  <c:v>10.025033000000001</c:v>
                </c:pt>
                <c:pt idx="333">
                  <c:v>9.9316549999999992</c:v>
                </c:pt>
                <c:pt idx="334">
                  <c:v>9.9172890000000002</c:v>
                </c:pt>
                <c:pt idx="335">
                  <c:v>9.9579930000000001</c:v>
                </c:pt>
                <c:pt idx="336">
                  <c:v>9.9005290000000006</c:v>
                </c:pt>
                <c:pt idx="337">
                  <c:v>9.9508089999999996</c:v>
                </c:pt>
                <c:pt idx="338">
                  <c:v>9.9819359999999993</c:v>
                </c:pt>
                <c:pt idx="339">
                  <c:v>9.9412319999999994</c:v>
                </c:pt>
                <c:pt idx="340">
                  <c:v>10.010668000000001</c:v>
                </c:pt>
                <c:pt idx="341">
                  <c:v>9.9172890000000002</c:v>
                </c:pt>
                <c:pt idx="342">
                  <c:v>9.9627809999999997</c:v>
                </c:pt>
                <c:pt idx="343">
                  <c:v>9.9244719999999997</c:v>
                </c:pt>
                <c:pt idx="344">
                  <c:v>10.003485</c:v>
                </c:pt>
                <c:pt idx="345">
                  <c:v>9.9292599999999993</c:v>
                </c:pt>
                <c:pt idx="346">
                  <c:v>9.9699639999999992</c:v>
                </c:pt>
                <c:pt idx="347">
                  <c:v>9.9771470000000004</c:v>
                </c:pt>
                <c:pt idx="348">
                  <c:v>9.9891190000000005</c:v>
                </c:pt>
                <c:pt idx="349">
                  <c:v>9.9986949999999997</c:v>
                </c:pt>
                <c:pt idx="350">
                  <c:v>9.9340489999999999</c:v>
                </c:pt>
                <c:pt idx="351">
                  <c:v>9.9747520000000005</c:v>
                </c:pt>
                <c:pt idx="352">
                  <c:v>9.9843299999999999</c:v>
                </c:pt>
                <c:pt idx="353">
                  <c:v>9.9292599999999993</c:v>
                </c:pt>
                <c:pt idx="354">
                  <c:v>9.9148940000000003</c:v>
                </c:pt>
                <c:pt idx="355">
                  <c:v>9.9172890000000002</c:v>
                </c:pt>
                <c:pt idx="356">
                  <c:v>10.005877999999999</c:v>
                </c:pt>
                <c:pt idx="357">
                  <c:v>9.9603859999999997</c:v>
                </c:pt>
                <c:pt idx="358">
                  <c:v>9.9843299999999999</c:v>
                </c:pt>
                <c:pt idx="359">
                  <c:v>9.996302</c:v>
                </c:pt>
                <c:pt idx="360">
                  <c:v>9.9771470000000004</c:v>
                </c:pt>
                <c:pt idx="361">
                  <c:v>9.9029229999999995</c:v>
                </c:pt>
                <c:pt idx="362">
                  <c:v>9.9101060000000007</c:v>
                </c:pt>
                <c:pt idx="363">
                  <c:v>9.9364430000000006</c:v>
                </c:pt>
                <c:pt idx="364">
                  <c:v>10.020244999999999</c:v>
                </c:pt>
                <c:pt idx="365">
                  <c:v>9.9651759999999996</c:v>
                </c:pt>
                <c:pt idx="366">
                  <c:v>9.946021</c:v>
                </c:pt>
                <c:pt idx="367">
                  <c:v>9.9555980000000002</c:v>
                </c:pt>
                <c:pt idx="368">
                  <c:v>9.9436260000000001</c:v>
                </c:pt>
                <c:pt idx="369">
                  <c:v>9.9532030000000002</c:v>
                </c:pt>
                <c:pt idx="370">
                  <c:v>9.9244719999999997</c:v>
                </c:pt>
                <c:pt idx="371">
                  <c:v>10.027428</c:v>
                </c:pt>
                <c:pt idx="372">
                  <c:v>9.9627809999999997</c:v>
                </c:pt>
                <c:pt idx="373">
                  <c:v>9.9939070000000001</c:v>
                </c:pt>
                <c:pt idx="374">
                  <c:v>9.9819359999999993</c:v>
                </c:pt>
                <c:pt idx="375">
                  <c:v>9.9891190000000005</c:v>
                </c:pt>
                <c:pt idx="376">
                  <c:v>9.9675689999999992</c:v>
                </c:pt>
                <c:pt idx="377">
                  <c:v>9.946021</c:v>
                </c:pt>
                <c:pt idx="378">
                  <c:v>10.010668000000001</c:v>
                </c:pt>
                <c:pt idx="379">
                  <c:v>9.9891190000000005</c:v>
                </c:pt>
                <c:pt idx="380">
                  <c:v>9.9795409999999993</c:v>
                </c:pt>
                <c:pt idx="381">
                  <c:v>9.946021</c:v>
                </c:pt>
                <c:pt idx="382">
                  <c:v>9.9508089999999996</c:v>
                </c:pt>
                <c:pt idx="383">
                  <c:v>9.9532030000000002</c:v>
                </c:pt>
                <c:pt idx="384">
                  <c:v>9.9388380000000005</c:v>
                </c:pt>
                <c:pt idx="385">
                  <c:v>9.9891190000000005</c:v>
                </c:pt>
                <c:pt idx="386">
                  <c:v>9.9388380000000005</c:v>
                </c:pt>
                <c:pt idx="387">
                  <c:v>9.9484150000000007</c:v>
                </c:pt>
                <c:pt idx="388">
                  <c:v>9.9196829999999991</c:v>
                </c:pt>
                <c:pt idx="389">
                  <c:v>9.9364430000000006</c:v>
                </c:pt>
                <c:pt idx="390">
                  <c:v>9.9292599999999993</c:v>
                </c:pt>
                <c:pt idx="391">
                  <c:v>9.9579930000000001</c:v>
                </c:pt>
                <c:pt idx="392">
                  <c:v>9.9603859999999997</c:v>
                </c:pt>
                <c:pt idx="393">
                  <c:v>9.9268669999999997</c:v>
                </c:pt>
                <c:pt idx="394">
                  <c:v>10.027428</c:v>
                </c:pt>
                <c:pt idx="395">
                  <c:v>9.9915129999999994</c:v>
                </c:pt>
                <c:pt idx="396">
                  <c:v>9.9220769999999998</c:v>
                </c:pt>
                <c:pt idx="397">
                  <c:v>9.9867240000000006</c:v>
                </c:pt>
                <c:pt idx="398">
                  <c:v>9.9555980000000002</c:v>
                </c:pt>
                <c:pt idx="399">
                  <c:v>9.996302</c:v>
                </c:pt>
                <c:pt idx="400">
                  <c:v>9.9579930000000001</c:v>
                </c:pt>
                <c:pt idx="401">
                  <c:v>9.9244719999999997</c:v>
                </c:pt>
                <c:pt idx="402">
                  <c:v>9.9747520000000005</c:v>
                </c:pt>
                <c:pt idx="403">
                  <c:v>9.9723579999999998</c:v>
                </c:pt>
                <c:pt idx="404">
                  <c:v>9.9148940000000003</c:v>
                </c:pt>
                <c:pt idx="405">
                  <c:v>10.104046</c:v>
                </c:pt>
                <c:pt idx="406">
                  <c:v>9.8191210000000009</c:v>
                </c:pt>
                <c:pt idx="407">
                  <c:v>9.5389850000000003</c:v>
                </c:pt>
                <c:pt idx="408">
                  <c:v>9.3857490000000006</c:v>
                </c:pt>
                <c:pt idx="409">
                  <c:v>9.9364430000000006</c:v>
                </c:pt>
                <c:pt idx="410">
                  <c:v>10.044188</c:v>
                </c:pt>
                <c:pt idx="411">
                  <c:v>9.5150419999999993</c:v>
                </c:pt>
                <c:pt idx="412">
                  <c:v>9.4049029999999991</c:v>
                </c:pt>
                <c:pt idx="413">
                  <c:v>9.656307</c:v>
                </c:pt>
                <c:pt idx="414">
                  <c:v>10.027428</c:v>
                </c:pt>
                <c:pt idx="415">
                  <c:v>9.4623670000000004</c:v>
                </c:pt>
                <c:pt idx="416">
                  <c:v>9.9795409999999993</c:v>
                </c:pt>
                <c:pt idx="417">
                  <c:v>9.4647620000000003</c:v>
                </c:pt>
                <c:pt idx="418">
                  <c:v>10.233339000000001</c:v>
                </c:pt>
                <c:pt idx="419">
                  <c:v>9.6443359999999991</c:v>
                </c:pt>
                <c:pt idx="420">
                  <c:v>9.7448979999999992</c:v>
                </c:pt>
                <c:pt idx="421">
                  <c:v>10.010668000000001</c:v>
                </c:pt>
                <c:pt idx="422">
                  <c:v>9.9316549999999992</c:v>
                </c:pt>
                <c:pt idx="423">
                  <c:v>9.9148940000000003</c:v>
                </c:pt>
                <c:pt idx="424">
                  <c:v>9.996302</c:v>
                </c:pt>
                <c:pt idx="425">
                  <c:v>9.6706730000000007</c:v>
                </c:pt>
                <c:pt idx="426">
                  <c:v>10.106441</c:v>
                </c:pt>
                <c:pt idx="427">
                  <c:v>10.010668000000001</c:v>
                </c:pt>
                <c:pt idx="428">
                  <c:v>10.051371</c:v>
                </c:pt>
                <c:pt idx="429">
                  <c:v>9.9771470000000004</c:v>
                </c:pt>
                <c:pt idx="430">
                  <c:v>9.9388380000000005</c:v>
                </c:pt>
                <c:pt idx="431">
                  <c:v>9.9555980000000002</c:v>
                </c:pt>
                <c:pt idx="432">
                  <c:v>9.9148940000000003</c:v>
                </c:pt>
                <c:pt idx="433">
                  <c:v>9.9436260000000001</c:v>
                </c:pt>
                <c:pt idx="434">
                  <c:v>9.9508089999999996</c:v>
                </c:pt>
                <c:pt idx="435">
                  <c:v>9.9747520000000005</c:v>
                </c:pt>
                <c:pt idx="436">
                  <c:v>9.9843299999999999</c:v>
                </c:pt>
                <c:pt idx="437">
                  <c:v>9.9843299999999999</c:v>
                </c:pt>
                <c:pt idx="438">
                  <c:v>9.9579930000000001</c:v>
                </c:pt>
                <c:pt idx="439">
                  <c:v>9.9675689999999992</c:v>
                </c:pt>
                <c:pt idx="440">
                  <c:v>9.9555980000000002</c:v>
                </c:pt>
                <c:pt idx="441">
                  <c:v>9.9532030000000002</c:v>
                </c:pt>
                <c:pt idx="442">
                  <c:v>9.996302</c:v>
                </c:pt>
                <c:pt idx="443">
                  <c:v>9.9172890000000002</c:v>
                </c:pt>
                <c:pt idx="444">
                  <c:v>9.8981340000000007</c:v>
                </c:pt>
                <c:pt idx="445">
                  <c:v>9.9819359999999993</c:v>
                </c:pt>
                <c:pt idx="446">
                  <c:v>9.9196829999999991</c:v>
                </c:pt>
                <c:pt idx="447">
                  <c:v>10.020244999999999</c:v>
                </c:pt>
                <c:pt idx="448">
                  <c:v>9.9603859999999997</c:v>
                </c:pt>
                <c:pt idx="449">
                  <c:v>10.032216</c:v>
                </c:pt>
                <c:pt idx="450">
                  <c:v>9.9675689999999992</c:v>
                </c:pt>
                <c:pt idx="451">
                  <c:v>10.003485</c:v>
                </c:pt>
                <c:pt idx="452">
                  <c:v>9.9603859999999997</c:v>
                </c:pt>
                <c:pt idx="453">
                  <c:v>10.039399</c:v>
                </c:pt>
                <c:pt idx="454">
                  <c:v>10.022639</c:v>
                </c:pt>
                <c:pt idx="455">
                  <c:v>9.9101060000000007</c:v>
                </c:pt>
                <c:pt idx="456">
                  <c:v>9.9364430000000006</c:v>
                </c:pt>
                <c:pt idx="457">
                  <c:v>9.9172890000000002</c:v>
                </c:pt>
                <c:pt idx="458">
                  <c:v>9.8981340000000007</c:v>
                </c:pt>
                <c:pt idx="459">
                  <c:v>10.020244999999999</c:v>
                </c:pt>
                <c:pt idx="460">
                  <c:v>10.068130999999999</c:v>
                </c:pt>
                <c:pt idx="461">
                  <c:v>9.9388380000000005</c:v>
                </c:pt>
                <c:pt idx="462">
                  <c:v>9.9532030000000002</c:v>
                </c:pt>
                <c:pt idx="463">
                  <c:v>9.9651759999999996</c:v>
                </c:pt>
                <c:pt idx="464">
                  <c:v>9.9723579999999998</c:v>
                </c:pt>
                <c:pt idx="465">
                  <c:v>9.9532030000000002</c:v>
                </c:pt>
                <c:pt idx="466">
                  <c:v>9.946021</c:v>
                </c:pt>
                <c:pt idx="467">
                  <c:v>10.025033000000001</c:v>
                </c:pt>
                <c:pt idx="468">
                  <c:v>9.9555980000000002</c:v>
                </c:pt>
                <c:pt idx="469">
                  <c:v>9.9651759999999996</c:v>
                </c:pt>
                <c:pt idx="470">
                  <c:v>9.9508089999999996</c:v>
                </c:pt>
                <c:pt idx="471">
                  <c:v>9.9915129999999994</c:v>
                </c:pt>
                <c:pt idx="472">
                  <c:v>10.017849999999999</c:v>
                </c:pt>
                <c:pt idx="473">
                  <c:v>10.053765</c:v>
                </c:pt>
                <c:pt idx="474">
                  <c:v>9.9484150000000007</c:v>
                </c:pt>
                <c:pt idx="475">
                  <c:v>9.9939070000000001</c:v>
                </c:pt>
                <c:pt idx="476">
                  <c:v>9.9579930000000001</c:v>
                </c:pt>
                <c:pt idx="477">
                  <c:v>9.9627809999999997</c:v>
                </c:pt>
                <c:pt idx="478">
                  <c:v>9.9292599999999993</c:v>
                </c:pt>
                <c:pt idx="479">
                  <c:v>9.946021</c:v>
                </c:pt>
                <c:pt idx="480">
                  <c:v>9.9005290000000006</c:v>
                </c:pt>
                <c:pt idx="481">
                  <c:v>9.9268669999999997</c:v>
                </c:pt>
                <c:pt idx="482">
                  <c:v>10.00109</c:v>
                </c:pt>
                <c:pt idx="483">
                  <c:v>9.9603859999999997</c:v>
                </c:pt>
                <c:pt idx="484">
                  <c:v>9.9412319999999994</c:v>
                </c:pt>
                <c:pt idx="485">
                  <c:v>10.017849999999999</c:v>
                </c:pt>
                <c:pt idx="486">
                  <c:v>9.8478539999999999</c:v>
                </c:pt>
                <c:pt idx="487">
                  <c:v>9.9268669999999997</c:v>
                </c:pt>
                <c:pt idx="488">
                  <c:v>9.9555980000000002</c:v>
                </c:pt>
                <c:pt idx="489">
                  <c:v>9.9292599999999993</c:v>
                </c:pt>
                <c:pt idx="490">
                  <c:v>10.034611</c:v>
                </c:pt>
                <c:pt idx="491">
                  <c:v>9.9124999999999996</c:v>
                </c:pt>
                <c:pt idx="492">
                  <c:v>9.9148940000000003</c:v>
                </c:pt>
                <c:pt idx="493">
                  <c:v>9.9484150000000007</c:v>
                </c:pt>
                <c:pt idx="494">
                  <c:v>9.9699639999999992</c:v>
                </c:pt>
                <c:pt idx="495">
                  <c:v>9.9364430000000006</c:v>
                </c:pt>
                <c:pt idx="496">
                  <c:v>9.946021</c:v>
                </c:pt>
                <c:pt idx="497">
                  <c:v>10.008273000000001</c:v>
                </c:pt>
                <c:pt idx="498">
                  <c:v>10.116016999999999</c:v>
                </c:pt>
                <c:pt idx="499">
                  <c:v>9.8502469999999995</c:v>
                </c:pt>
                <c:pt idx="500">
                  <c:v>9.9412319999999994</c:v>
                </c:pt>
                <c:pt idx="501">
                  <c:v>9.6012380000000004</c:v>
                </c:pt>
                <c:pt idx="502">
                  <c:v>10.508687</c:v>
                </c:pt>
                <c:pt idx="503">
                  <c:v>9.4599729999999997</c:v>
                </c:pt>
                <c:pt idx="504">
                  <c:v>10.252494</c:v>
                </c:pt>
                <c:pt idx="505">
                  <c:v>9.5006760000000003</c:v>
                </c:pt>
                <c:pt idx="506">
                  <c:v>9.9220769999999998</c:v>
                </c:pt>
                <c:pt idx="507">
                  <c:v>9.8334879999999991</c:v>
                </c:pt>
                <c:pt idx="508">
                  <c:v>9.8239099999999997</c:v>
                </c:pt>
                <c:pt idx="509">
                  <c:v>9.8191210000000009</c:v>
                </c:pt>
                <c:pt idx="510">
                  <c:v>9.6610969999999998</c:v>
                </c:pt>
                <c:pt idx="511">
                  <c:v>9.8598250000000007</c:v>
                </c:pt>
                <c:pt idx="512">
                  <c:v>10.130383</c:v>
                </c:pt>
                <c:pt idx="513">
                  <c:v>9.6922230000000003</c:v>
                </c:pt>
                <c:pt idx="514">
                  <c:v>11.006705999999999</c:v>
                </c:pt>
                <c:pt idx="515">
                  <c:v>10.341084</c:v>
                </c:pt>
                <c:pt idx="516">
                  <c:v>9.8263040000000004</c:v>
                </c:pt>
                <c:pt idx="517">
                  <c:v>9.9292599999999993</c:v>
                </c:pt>
                <c:pt idx="518">
                  <c:v>10.082497</c:v>
                </c:pt>
                <c:pt idx="519">
                  <c:v>9.9555980000000002</c:v>
                </c:pt>
                <c:pt idx="520">
                  <c:v>9.8885559999999995</c:v>
                </c:pt>
                <c:pt idx="521">
                  <c:v>9.9795409999999993</c:v>
                </c:pt>
                <c:pt idx="522">
                  <c:v>9.9532030000000002</c:v>
                </c:pt>
                <c:pt idx="523">
                  <c:v>9.9124999999999996</c:v>
                </c:pt>
                <c:pt idx="524">
                  <c:v>9.9915129999999994</c:v>
                </c:pt>
                <c:pt idx="525">
                  <c:v>9.9292599999999993</c:v>
                </c:pt>
                <c:pt idx="526">
                  <c:v>9.9148940000000003</c:v>
                </c:pt>
                <c:pt idx="527">
                  <c:v>9.9675689999999992</c:v>
                </c:pt>
                <c:pt idx="528">
                  <c:v>9.9316549999999992</c:v>
                </c:pt>
                <c:pt idx="529">
                  <c:v>9.9148940000000003</c:v>
                </c:pt>
                <c:pt idx="530">
                  <c:v>9.9771470000000004</c:v>
                </c:pt>
                <c:pt idx="531">
                  <c:v>9.9723579999999998</c:v>
                </c:pt>
                <c:pt idx="532">
                  <c:v>10.00109</c:v>
                </c:pt>
                <c:pt idx="533">
                  <c:v>9.9364430000000006</c:v>
                </c:pt>
                <c:pt idx="534">
                  <c:v>9.9484150000000007</c:v>
                </c:pt>
                <c:pt idx="535">
                  <c:v>9.9627809999999997</c:v>
                </c:pt>
                <c:pt idx="536">
                  <c:v>9.9364430000000006</c:v>
                </c:pt>
                <c:pt idx="537">
                  <c:v>9.9843299999999999</c:v>
                </c:pt>
                <c:pt idx="538">
                  <c:v>9.996302</c:v>
                </c:pt>
                <c:pt idx="539">
                  <c:v>10.020244999999999</c:v>
                </c:pt>
                <c:pt idx="540">
                  <c:v>9.9316549999999992</c:v>
                </c:pt>
                <c:pt idx="541">
                  <c:v>9.9532030000000002</c:v>
                </c:pt>
                <c:pt idx="542">
                  <c:v>9.9101060000000007</c:v>
                </c:pt>
                <c:pt idx="543">
                  <c:v>9.9101060000000007</c:v>
                </c:pt>
                <c:pt idx="544">
                  <c:v>9.9795409999999993</c:v>
                </c:pt>
                <c:pt idx="545">
                  <c:v>9.9555980000000002</c:v>
                </c:pt>
                <c:pt idx="546">
                  <c:v>9.9484150000000007</c:v>
                </c:pt>
                <c:pt idx="547">
                  <c:v>9.9388380000000005</c:v>
                </c:pt>
                <c:pt idx="548">
                  <c:v>9.9053170000000001</c:v>
                </c:pt>
                <c:pt idx="549">
                  <c:v>9.9268669999999997</c:v>
                </c:pt>
                <c:pt idx="550">
                  <c:v>9.9627809999999997</c:v>
                </c:pt>
                <c:pt idx="551">
                  <c:v>9.9029229999999995</c:v>
                </c:pt>
                <c:pt idx="552">
                  <c:v>9.9819359999999993</c:v>
                </c:pt>
                <c:pt idx="553">
                  <c:v>9.9675689999999992</c:v>
                </c:pt>
                <c:pt idx="554">
                  <c:v>9.9292599999999993</c:v>
                </c:pt>
                <c:pt idx="555">
                  <c:v>9.9651759999999996</c:v>
                </c:pt>
                <c:pt idx="556">
                  <c:v>10.053765</c:v>
                </c:pt>
                <c:pt idx="557">
                  <c:v>10.022639</c:v>
                </c:pt>
                <c:pt idx="558">
                  <c:v>9.8646139999999995</c:v>
                </c:pt>
                <c:pt idx="559">
                  <c:v>9.9316549999999992</c:v>
                </c:pt>
                <c:pt idx="560">
                  <c:v>9.9579930000000001</c:v>
                </c:pt>
                <c:pt idx="561">
                  <c:v>9.9484150000000007</c:v>
                </c:pt>
                <c:pt idx="562">
                  <c:v>9.9292599999999993</c:v>
                </c:pt>
                <c:pt idx="563">
                  <c:v>9.8813739999999992</c:v>
                </c:pt>
                <c:pt idx="564">
                  <c:v>9.8789800000000003</c:v>
                </c:pt>
                <c:pt idx="565">
                  <c:v>9.9795409999999993</c:v>
                </c:pt>
                <c:pt idx="566">
                  <c:v>9.9388380000000005</c:v>
                </c:pt>
                <c:pt idx="567">
                  <c:v>9.9029229999999995</c:v>
                </c:pt>
                <c:pt idx="568">
                  <c:v>9.8981340000000007</c:v>
                </c:pt>
                <c:pt idx="569">
                  <c:v>10.005877999999999</c:v>
                </c:pt>
                <c:pt idx="570">
                  <c:v>9.9532030000000002</c:v>
                </c:pt>
                <c:pt idx="571">
                  <c:v>10.448829</c:v>
                </c:pt>
                <c:pt idx="572">
                  <c:v>9.9723579999999998</c:v>
                </c:pt>
                <c:pt idx="573">
                  <c:v>9.6754619999999996</c:v>
                </c:pt>
                <c:pt idx="574">
                  <c:v>10.252494</c:v>
                </c:pt>
                <c:pt idx="575">
                  <c:v>9.9843299999999999</c:v>
                </c:pt>
                <c:pt idx="576">
                  <c:v>9.8239099999999997</c:v>
                </c:pt>
                <c:pt idx="577">
                  <c:v>9.5150419999999993</c:v>
                </c:pt>
                <c:pt idx="578">
                  <c:v>9.656307</c:v>
                </c:pt>
                <c:pt idx="579">
                  <c:v>8.9978689999999997</c:v>
                </c:pt>
                <c:pt idx="580">
                  <c:v>10.626009</c:v>
                </c:pt>
                <c:pt idx="581">
                  <c:v>10.839104000000001</c:v>
                </c:pt>
                <c:pt idx="582">
                  <c:v>12.563017</c:v>
                </c:pt>
                <c:pt idx="583">
                  <c:v>9.3881440000000005</c:v>
                </c:pt>
                <c:pt idx="584">
                  <c:v>9.9029229999999995</c:v>
                </c:pt>
                <c:pt idx="585">
                  <c:v>9.8670080000000002</c:v>
                </c:pt>
                <c:pt idx="586">
                  <c:v>9.9867240000000006</c:v>
                </c:pt>
                <c:pt idx="587">
                  <c:v>10.163904</c:v>
                </c:pt>
                <c:pt idx="588">
                  <c:v>9.9268669999999997</c:v>
                </c:pt>
                <c:pt idx="589">
                  <c:v>9.9364430000000006</c:v>
                </c:pt>
                <c:pt idx="590">
                  <c:v>9.9340489999999999</c:v>
                </c:pt>
                <c:pt idx="591">
                  <c:v>9.9651759999999996</c:v>
                </c:pt>
                <c:pt idx="592">
                  <c:v>9.9388380000000005</c:v>
                </c:pt>
                <c:pt idx="593">
                  <c:v>9.9436260000000001</c:v>
                </c:pt>
                <c:pt idx="594">
                  <c:v>9.89574</c:v>
                </c:pt>
                <c:pt idx="595">
                  <c:v>9.9364430000000006</c:v>
                </c:pt>
                <c:pt idx="596">
                  <c:v>9.9939070000000001</c:v>
                </c:pt>
                <c:pt idx="597">
                  <c:v>9.9005290000000006</c:v>
                </c:pt>
                <c:pt idx="598">
                  <c:v>9.9723579999999998</c:v>
                </c:pt>
                <c:pt idx="599">
                  <c:v>10.015456</c:v>
                </c:pt>
                <c:pt idx="600">
                  <c:v>9.9723579999999998</c:v>
                </c:pt>
                <c:pt idx="601">
                  <c:v>9.8981340000000007</c:v>
                </c:pt>
                <c:pt idx="602">
                  <c:v>9.8933459999999993</c:v>
                </c:pt>
                <c:pt idx="603">
                  <c:v>9.9268669999999997</c:v>
                </c:pt>
                <c:pt idx="604">
                  <c:v>9.9555980000000002</c:v>
                </c:pt>
                <c:pt idx="605">
                  <c:v>9.9220769999999998</c:v>
                </c:pt>
                <c:pt idx="606">
                  <c:v>9.9819359999999993</c:v>
                </c:pt>
                <c:pt idx="607">
                  <c:v>9.8861629999999998</c:v>
                </c:pt>
                <c:pt idx="608">
                  <c:v>9.9436260000000001</c:v>
                </c:pt>
                <c:pt idx="609">
                  <c:v>9.9388380000000005</c:v>
                </c:pt>
                <c:pt idx="610">
                  <c:v>9.9747520000000005</c:v>
                </c:pt>
                <c:pt idx="611">
                  <c:v>9.9603859999999997</c:v>
                </c:pt>
                <c:pt idx="612">
                  <c:v>9.8981340000000007</c:v>
                </c:pt>
                <c:pt idx="613">
                  <c:v>9.9316549999999992</c:v>
                </c:pt>
                <c:pt idx="614">
                  <c:v>10.080102999999999</c:v>
                </c:pt>
                <c:pt idx="615">
                  <c:v>9.9867240000000006</c:v>
                </c:pt>
                <c:pt idx="616">
                  <c:v>9.9555980000000002</c:v>
                </c:pt>
                <c:pt idx="617">
                  <c:v>9.9508089999999996</c:v>
                </c:pt>
                <c:pt idx="618">
                  <c:v>9.9986949999999997</c:v>
                </c:pt>
                <c:pt idx="619">
                  <c:v>9.9819359999999993</c:v>
                </c:pt>
                <c:pt idx="620">
                  <c:v>9.9292599999999993</c:v>
                </c:pt>
                <c:pt idx="621">
                  <c:v>9.996302</c:v>
                </c:pt>
                <c:pt idx="622">
                  <c:v>9.9436260000000001</c:v>
                </c:pt>
                <c:pt idx="623">
                  <c:v>9.9891190000000005</c:v>
                </c:pt>
                <c:pt idx="624">
                  <c:v>9.89574</c:v>
                </c:pt>
                <c:pt idx="625">
                  <c:v>9.946021</c:v>
                </c:pt>
                <c:pt idx="626">
                  <c:v>9.9627809999999997</c:v>
                </c:pt>
                <c:pt idx="627">
                  <c:v>9.9484150000000007</c:v>
                </c:pt>
                <c:pt idx="628">
                  <c:v>9.9723579999999998</c:v>
                </c:pt>
                <c:pt idx="629">
                  <c:v>10.015456</c:v>
                </c:pt>
                <c:pt idx="630">
                  <c:v>9.9412319999999994</c:v>
                </c:pt>
                <c:pt idx="631">
                  <c:v>9.8981340000000007</c:v>
                </c:pt>
                <c:pt idx="632">
                  <c:v>9.9388380000000005</c:v>
                </c:pt>
                <c:pt idx="633">
                  <c:v>9.9867240000000006</c:v>
                </c:pt>
                <c:pt idx="634">
                  <c:v>9.9915129999999994</c:v>
                </c:pt>
                <c:pt idx="635">
                  <c:v>10.563756</c:v>
                </c:pt>
                <c:pt idx="636">
                  <c:v>9.6826450000000008</c:v>
                </c:pt>
                <c:pt idx="637">
                  <c:v>10.223763</c:v>
                </c:pt>
                <c:pt idx="638">
                  <c:v>9.8310929999999992</c:v>
                </c:pt>
                <c:pt idx="639">
                  <c:v>9.7041939999999993</c:v>
                </c:pt>
                <c:pt idx="640">
                  <c:v>10.063342</c:v>
                </c:pt>
                <c:pt idx="641">
                  <c:v>10.252494</c:v>
                </c:pt>
                <c:pt idx="642">
                  <c:v>9.8023609999999994</c:v>
                </c:pt>
                <c:pt idx="643">
                  <c:v>9.9843299999999999</c:v>
                </c:pt>
                <c:pt idx="644">
                  <c:v>9.6922230000000003</c:v>
                </c:pt>
                <c:pt idx="645">
                  <c:v>10.398548</c:v>
                </c:pt>
                <c:pt idx="646">
                  <c:v>9.7329249999999998</c:v>
                </c:pt>
                <c:pt idx="647">
                  <c:v>10.135172000000001</c:v>
                </c:pt>
                <c:pt idx="648">
                  <c:v>9.8239099999999997</c:v>
                </c:pt>
                <c:pt idx="649">
                  <c:v>10.149538</c:v>
                </c:pt>
                <c:pt idx="650">
                  <c:v>9.6084209999999999</c:v>
                </c:pt>
                <c:pt idx="651">
                  <c:v>10.262072</c:v>
                </c:pt>
                <c:pt idx="652">
                  <c:v>10.032216</c:v>
                </c:pt>
                <c:pt idx="653">
                  <c:v>10.005877999999999</c:v>
                </c:pt>
                <c:pt idx="654">
                  <c:v>9.9508089999999996</c:v>
                </c:pt>
                <c:pt idx="655">
                  <c:v>9.9915129999999994</c:v>
                </c:pt>
                <c:pt idx="656">
                  <c:v>10.029821999999999</c:v>
                </c:pt>
                <c:pt idx="657">
                  <c:v>9.9508089999999996</c:v>
                </c:pt>
                <c:pt idx="658">
                  <c:v>9.9771470000000004</c:v>
                </c:pt>
                <c:pt idx="659">
                  <c:v>9.996302</c:v>
                </c:pt>
                <c:pt idx="660">
                  <c:v>9.9292599999999993</c:v>
                </c:pt>
                <c:pt idx="661">
                  <c:v>10.034611</c:v>
                </c:pt>
                <c:pt idx="662">
                  <c:v>9.9340489999999999</c:v>
                </c:pt>
                <c:pt idx="663">
                  <c:v>9.9364430000000006</c:v>
                </c:pt>
                <c:pt idx="664">
                  <c:v>9.9939070000000001</c:v>
                </c:pt>
                <c:pt idx="665">
                  <c:v>9.9795409999999993</c:v>
                </c:pt>
                <c:pt idx="666">
                  <c:v>9.9484150000000007</c:v>
                </c:pt>
                <c:pt idx="667">
                  <c:v>9.9603859999999997</c:v>
                </c:pt>
                <c:pt idx="668">
                  <c:v>9.9340489999999999</c:v>
                </c:pt>
                <c:pt idx="669">
                  <c:v>10.013062</c:v>
                </c:pt>
                <c:pt idx="670">
                  <c:v>9.9124999999999996</c:v>
                </c:pt>
                <c:pt idx="671">
                  <c:v>9.9675689999999992</c:v>
                </c:pt>
                <c:pt idx="672">
                  <c:v>9.9867240000000006</c:v>
                </c:pt>
                <c:pt idx="673">
                  <c:v>9.9699639999999992</c:v>
                </c:pt>
                <c:pt idx="674">
                  <c:v>9.996302</c:v>
                </c:pt>
                <c:pt idx="675">
                  <c:v>9.9867240000000006</c:v>
                </c:pt>
                <c:pt idx="676">
                  <c:v>9.9364430000000006</c:v>
                </c:pt>
                <c:pt idx="677">
                  <c:v>9.9555980000000002</c:v>
                </c:pt>
                <c:pt idx="678">
                  <c:v>9.9915129999999994</c:v>
                </c:pt>
                <c:pt idx="679">
                  <c:v>9.9939070000000001</c:v>
                </c:pt>
                <c:pt idx="680">
                  <c:v>9.996302</c:v>
                </c:pt>
                <c:pt idx="681">
                  <c:v>9.9795409999999993</c:v>
                </c:pt>
                <c:pt idx="682">
                  <c:v>9.996302</c:v>
                </c:pt>
                <c:pt idx="683">
                  <c:v>9.9053170000000001</c:v>
                </c:pt>
                <c:pt idx="684">
                  <c:v>9.9196829999999991</c:v>
                </c:pt>
                <c:pt idx="685">
                  <c:v>10.032216</c:v>
                </c:pt>
                <c:pt idx="686">
                  <c:v>9.9005290000000006</c:v>
                </c:pt>
                <c:pt idx="687">
                  <c:v>9.9196829999999991</c:v>
                </c:pt>
                <c:pt idx="688">
                  <c:v>9.9292599999999993</c:v>
                </c:pt>
                <c:pt idx="689">
                  <c:v>9.9508089999999996</c:v>
                </c:pt>
                <c:pt idx="690">
                  <c:v>9.9986949999999997</c:v>
                </c:pt>
                <c:pt idx="691">
                  <c:v>10.111229</c:v>
                </c:pt>
                <c:pt idx="692">
                  <c:v>9.9699639999999992</c:v>
                </c:pt>
                <c:pt idx="693">
                  <c:v>9.8981340000000007</c:v>
                </c:pt>
                <c:pt idx="694">
                  <c:v>9.9915129999999994</c:v>
                </c:pt>
                <c:pt idx="695">
                  <c:v>9.8765850000000004</c:v>
                </c:pt>
                <c:pt idx="696">
                  <c:v>9.9220769999999998</c:v>
                </c:pt>
                <c:pt idx="697">
                  <c:v>10.046582000000001</c:v>
                </c:pt>
                <c:pt idx="698">
                  <c:v>9.4216639999999998</c:v>
                </c:pt>
                <c:pt idx="699">
                  <c:v>10.041793999999999</c:v>
                </c:pt>
                <c:pt idx="700">
                  <c:v>9.6539129999999993</c:v>
                </c:pt>
                <c:pt idx="701">
                  <c:v>10.365027</c:v>
                </c:pt>
                <c:pt idx="702">
                  <c:v>9.8167279999999995</c:v>
                </c:pt>
                <c:pt idx="703">
                  <c:v>10.118411999999999</c:v>
                </c:pt>
                <c:pt idx="704">
                  <c:v>9.3905370000000001</c:v>
                </c:pt>
                <c:pt idx="705">
                  <c:v>10.084891000000001</c:v>
                </c:pt>
                <c:pt idx="706">
                  <c:v>9.6850400000000008</c:v>
                </c:pt>
                <c:pt idx="707">
                  <c:v>9.9053170000000001</c:v>
                </c:pt>
                <c:pt idx="708">
                  <c:v>9.9747520000000005</c:v>
                </c:pt>
                <c:pt idx="709">
                  <c:v>9.9484150000000007</c:v>
                </c:pt>
                <c:pt idx="710">
                  <c:v>9.9101060000000007</c:v>
                </c:pt>
                <c:pt idx="711">
                  <c:v>9.9388380000000005</c:v>
                </c:pt>
                <c:pt idx="712">
                  <c:v>9.8717970000000008</c:v>
                </c:pt>
                <c:pt idx="713">
                  <c:v>9.9220769999999998</c:v>
                </c:pt>
                <c:pt idx="714">
                  <c:v>9.9340489999999999</c:v>
                </c:pt>
                <c:pt idx="715">
                  <c:v>9.9795409999999993</c:v>
                </c:pt>
                <c:pt idx="716">
                  <c:v>9.9795409999999993</c:v>
                </c:pt>
                <c:pt idx="717">
                  <c:v>9.9579930000000001</c:v>
                </c:pt>
                <c:pt idx="718">
                  <c:v>9.9699639999999992</c:v>
                </c:pt>
                <c:pt idx="719">
                  <c:v>9.9124999999999996</c:v>
                </c:pt>
                <c:pt idx="720">
                  <c:v>9.9124999999999996</c:v>
                </c:pt>
                <c:pt idx="721">
                  <c:v>9.9484150000000007</c:v>
                </c:pt>
                <c:pt idx="722">
                  <c:v>9.8861629999999998</c:v>
                </c:pt>
                <c:pt idx="723">
                  <c:v>9.9053170000000001</c:v>
                </c:pt>
                <c:pt idx="724">
                  <c:v>9.9484150000000007</c:v>
                </c:pt>
                <c:pt idx="725">
                  <c:v>9.9603859999999997</c:v>
                </c:pt>
                <c:pt idx="726">
                  <c:v>9.8909509999999994</c:v>
                </c:pt>
                <c:pt idx="727">
                  <c:v>9.946021</c:v>
                </c:pt>
                <c:pt idx="728">
                  <c:v>9.9699639999999992</c:v>
                </c:pt>
                <c:pt idx="729">
                  <c:v>9.9292599999999993</c:v>
                </c:pt>
                <c:pt idx="730">
                  <c:v>9.9124999999999996</c:v>
                </c:pt>
                <c:pt idx="731">
                  <c:v>9.9316549999999992</c:v>
                </c:pt>
                <c:pt idx="732">
                  <c:v>9.9101060000000007</c:v>
                </c:pt>
                <c:pt idx="733">
                  <c:v>9.9101060000000007</c:v>
                </c:pt>
                <c:pt idx="734">
                  <c:v>9.9843299999999999</c:v>
                </c:pt>
                <c:pt idx="735">
                  <c:v>10.00109</c:v>
                </c:pt>
                <c:pt idx="736">
                  <c:v>9.9939070000000001</c:v>
                </c:pt>
                <c:pt idx="737">
                  <c:v>9.9412319999999994</c:v>
                </c:pt>
                <c:pt idx="738">
                  <c:v>9.9867240000000006</c:v>
                </c:pt>
                <c:pt idx="739">
                  <c:v>9.9220769999999998</c:v>
                </c:pt>
                <c:pt idx="740">
                  <c:v>10.037005000000001</c:v>
                </c:pt>
                <c:pt idx="741">
                  <c:v>9.9819359999999993</c:v>
                </c:pt>
                <c:pt idx="742">
                  <c:v>9.9292599999999993</c:v>
                </c:pt>
                <c:pt idx="743">
                  <c:v>9.6227870000000006</c:v>
                </c:pt>
                <c:pt idx="744">
                  <c:v>9.7951779999999999</c:v>
                </c:pt>
                <c:pt idx="745">
                  <c:v>10.106441</c:v>
                </c:pt>
                <c:pt idx="746">
                  <c:v>10.266859999999999</c:v>
                </c:pt>
                <c:pt idx="747">
                  <c:v>9.8717970000000008</c:v>
                </c:pt>
                <c:pt idx="748">
                  <c:v>9.9986949999999997</c:v>
                </c:pt>
                <c:pt idx="749">
                  <c:v>10.463195000000001</c:v>
                </c:pt>
                <c:pt idx="750">
                  <c:v>9.996302</c:v>
                </c:pt>
                <c:pt idx="751">
                  <c:v>9.8119379999999996</c:v>
                </c:pt>
                <c:pt idx="752">
                  <c:v>9.8478539999999999</c:v>
                </c:pt>
                <c:pt idx="753">
                  <c:v>9.3354680000000005</c:v>
                </c:pt>
                <c:pt idx="754">
                  <c:v>9.4216639999999998</c:v>
                </c:pt>
                <c:pt idx="755">
                  <c:v>10.843892</c:v>
                </c:pt>
                <c:pt idx="756">
                  <c:v>11.291631000000001</c:v>
                </c:pt>
                <c:pt idx="757">
                  <c:v>9.4072980000000008</c:v>
                </c:pt>
                <c:pt idx="758">
                  <c:v>9.9077110000000008</c:v>
                </c:pt>
                <c:pt idx="759">
                  <c:v>9.80715</c:v>
                </c:pt>
                <c:pt idx="760">
                  <c:v>11.234166999999999</c:v>
                </c:pt>
                <c:pt idx="761">
                  <c:v>10.132778</c:v>
                </c:pt>
                <c:pt idx="762">
                  <c:v>10.008273000000001</c:v>
                </c:pt>
                <c:pt idx="763">
                  <c:v>10.116016999999999</c:v>
                </c:pt>
                <c:pt idx="764">
                  <c:v>9.9412319999999994</c:v>
                </c:pt>
                <c:pt idx="765">
                  <c:v>9.9364430000000006</c:v>
                </c:pt>
                <c:pt idx="766">
                  <c:v>9.9939070000000001</c:v>
                </c:pt>
                <c:pt idx="767">
                  <c:v>9.9532030000000002</c:v>
                </c:pt>
                <c:pt idx="768">
                  <c:v>9.8981340000000007</c:v>
                </c:pt>
                <c:pt idx="769">
                  <c:v>9.9244719999999997</c:v>
                </c:pt>
                <c:pt idx="770">
                  <c:v>9.9412319999999994</c:v>
                </c:pt>
                <c:pt idx="771">
                  <c:v>9.9292599999999993</c:v>
                </c:pt>
                <c:pt idx="772">
                  <c:v>9.946021</c:v>
                </c:pt>
                <c:pt idx="773">
                  <c:v>9.9340489999999999</c:v>
                </c:pt>
                <c:pt idx="774">
                  <c:v>10.003485</c:v>
                </c:pt>
                <c:pt idx="775">
                  <c:v>9.9148940000000003</c:v>
                </c:pt>
                <c:pt idx="776">
                  <c:v>9.9268669999999997</c:v>
                </c:pt>
                <c:pt idx="777">
                  <c:v>9.9891190000000005</c:v>
                </c:pt>
                <c:pt idx="778">
                  <c:v>9.9412319999999994</c:v>
                </c:pt>
                <c:pt idx="779">
                  <c:v>9.9436260000000001</c:v>
                </c:pt>
                <c:pt idx="780">
                  <c:v>9.9699639999999992</c:v>
                </c:pt>
                <c:pt idx="781">
                  <c:v>9.89574</c:v>
                </c:pt>
                <c:pt idx="782">
                  <c:v>9.9388380000000005</c:v>
                </c:pt>
                <c:pt idx="783">
                  <c:v>9.9292599999999993</c:v>
                </c:pt>
                <c:pt idx="784">
                  <c:v>9.9340489999999999</c:v>
                </c:pt>
                <c:pt idx="785">
                  <c:v>9.9555980000000002</c:v>
                </c:pt>
                <c:pt idx="786">
                  <c:v>9.9747520000000005</c:v>
                </c:pt>
                <c:pt idx="787">
                  <c:v>9.9388380000000005</c:v>
                </c:pt>
                <c:pt idx="788">
                  <c:v>9.9148940000000003</c:v>
                </c:pt>
                <c:pt idx="789">
                  <c:v>9.9053170000000001</c:v>
                </c:pt>
                <c:pt idx="790">
                  <c:v>10.013062</c:v>
                </c:pt>
                <c:pt idx="791">
                  <c:v>9.9148940000000003</c:v>
                </c:pt>
                <c:pt idx="792">
                  <c:v>9.9101060000000007</c:v>
                </c:pt>
                <c:pt idx="793">
                  <c:v>9.946021</c:v>
                </c:pt>
                <c:pt idx="794">
                  <c:v>9.9747520000000005</c:v>
                </c:pt>
                <c:pt idx="795">
                  <c:v>9.8334879999999991</c:v>
                </c:pt>
                <c:pt idx="796">
                  <c:v>9.9268669999999997</c:v>
                </c:pt>
                <c:pt idx="797">
                  <c:v>10.005877999999999</c:v>
                </c:pt>
                <c:pt idx="798">
                  <c:v>9.9220769999999998</c:v>
                </c:pt>
                <c:pt idx="799">
                  <c:v>9.9244719999999997</c:v>
                </c:pt>
                <c:pt idx="800">
                  <c:v>9.9268669999999997</c:v>
                </c:pt>
                <c:pt idx="801">
                  <c:v>10.017849999999999</c:v>
                </c:pt>
                <c:pt idx="802">
                  <c:v>9.9101060000000007</c:v>
                </c:pt>
                <c:pt idx="803">
                  <c:v>9.9148940000000003</c:v>
                </c:pt>
                <c:pt idx="804">
                  <c:v>9.9699639999999992</c:v>
                </c:pt>
                <c:pt idx="805">
                  <c:v>10.003485</c:v>
                </c:pt>
                <c:pt idx="806">
                  <c:v>9.9172890000000002</c:v>
                </c:pt>
                <c:pt idx="807">
                  <c:v>9.9508089999999996</c:v>
                </c:pt>
                <c:pt idx="808">
                  <c:v>10.034611</c:v>
                </c:pt>
                <c:pt idx="809">
                  <c:v>9.9627809999999997</c:v>
                </c:pt>
                <c:pt idx="810">
                  <c:v>9.9436260000000001</c:v>
                </c:pt>
                <c:pt idx="811">
                  <c:v>9.9532030000000002</c:v>
                </c:pt>
                <c:pt idx="812">
                  <c:v>9.9436260000000001</c:v>
                </c:pt>
                <c:pt idx="813">
                  <c:v>9.9484150000000007</c:v>
                </c:pt>
                <c:pt idx="814">
                  <c:v>9.8885559999999995</c:v>
                </c:pt>
                <c:pt idx="815">
                  <c:v>9.9579930000000001</c:v>
                </c:pt>
                <c:pt idx="816">
                  <c:v>9.9077110000000008</c:v>
                </c:pt>
                <c:pt idx="817">
                  <c:v>5.6362379999999996</c:v>
                </c:pt>
                <c:pt idx="818">
                  <c:v>10.209396</c:v>
                </c:pt>
                <c:pt idx="819">
                  <c:v>10.048977000000001</c:v>
                </c:pt>
                <c:pt idx="820">
                  <c:v>9.9675689999999992</c:v>
                </c:pt>
                <c:pt idx="821">
                  <c:v>10.087286000000001</c:v>
                </c:pt>
                <c:pt idx="822">
                  <c:v>9.5725060000000006</c:v>
                </c:pt>
                <c:pt idx="823">
                  <c:v>10.353056</c:v>
                </c:pt>
                <c:pt idx="824">
                  <c:v>9.7951779999999999</c:v>
                </c:pt>
                <c:pt idx="825">
                  <c:v>10.125595000000001</c:v>
                </c:pt>
                <c:pt idx="826">
                  <c:v>8.7847740000000005</c:v>
                </c:pt>
                <c:pt idx="827">
                  <c:v>10.302773999999999</c:v>
                </c:pt>
                <c:pt idx="828">
                  <c:v>9.9986949999999997</c:v>
                </c:pt>
                <c:pt idx="829">
                  <c:v>10.719386999999999</c:v>
                </c:pt>
                <c:pt idx="830">
                  <c:v>9.8310929999999992</c:v>
                </c:pt>
                <c:pt idx="831">
                  <c:v>9.9172890000000002</c:v>
                </c:pt>
                <c:pt idx="832">
                  <c:v>9.9508089999999996</c:v>
                </c:pt>
                <c:pt idx="833">
                  <c:v>9.9364430000000006</c:v>
                </c:pt>
                <c:pt idx="834">
                  <c:v>9.9579930000000001</c:v>
                </c:pt>
                <c:pt idx="835">
                  <c:v>9.9915129999999994</c:v>
                </c:pt>
                <c:pt idx="836">
                  <c:v>9.9484150000000007</c:v>
                </c:pt>
                <c:pt idx="837">
                  <c:v>9.9436260000000001</c:v>
                </c:pt>
                <c:pt idx="838">
                  <c:v>9.996302</c:v>
                </c:pt>
                <c:pt idx="839">
                  <c:v>10.020244999999999</c:v>
                </c:pt>
                <c:pt idx="840">
                  <c:v>9.9723579999999998</c:v>
                </c:pt>
                <c:pt idx="841">
                  <c:v>9.8885559999999995</c:v>
                </c:pt>
                <c:pt idx="842">
                  <c:v>9.9292599999999993</c:v>
                </c:pt>
                <c:pt idx="843">
                  <c:v>9.9603859999999997</c:v>
                </c:pt>
                <c:pt idx="844">
                  <c:v>9.9484150000000007</c:v>
                </c:pt>
                <c:pt idx="845">
                  <c:v>9.9843299999999999</c:v>
                </c:pt>
                <c:pt idx="846">
                  <c:v>9.9244719999999997</c:v>
                </c:pt>
                <c:pt idx="847">
                  <c:v>9.9747520000000005</c:v>
                </c:pt>
                <c:pt idx="848">
                  <c:v>10.058554000000001</c:v>
                </c:pt>
                <c:pt idx="849">
                  <c:v>9.9268669999999997</c:v>
                </c:pt>
                <c:pt idx="850">
                  <c:v>9.9268669999999997</c:v>
                </c:pt>
                <c:pt idx="851">
                  <c:v>9.9747520000000005</c:v>
                </c:pt>
                <c:pt idx="852">
                  <c:v>9.9675689999999992</c:v>
                </c:pt>
                <c:pt idx="853">
                  <c:v>9.9508089999999996</c:v>
                </c:pt>
                <c:pt idx="854">
                  <c:v>9.8885559999999995</c:v>
                </c:pt>
                <c:pt idx="855">
                  <c:v>9.9795409999999993</c:v>
                </c:pt>
                <c:pt idx="856">
                  <c:v>9.8885559999999995</c:v>
                </c:pt>
                <c:pt idx="857">
                  <c:v>9.8837679999999999</c:v>
                </c:pt>
                <c:pt idx="858">
                  <c:v>10.00109</c:v>
                </c:pt>
                <c:pt idx="859">
                  <c:v>9.9148940000000003</c:v>
                </c:pt>
                <c:pt idx="860">
                  <c:v>9.9651759999999996</c:v>
                </c:pt>
                <c:pt idx="861">
                  <c:v>9.9172890000000002</c:v>
                </c:pt>
                <c:pt idx="862">
                  <c:v>9.946021</c:v>
                </c:pt>
                <c:pt idx="863">
                  <c:v>9.8622189999999996</c:v>
                </c:pt>
                <c:pt idx="864">
                  <c:v>9.8741909999999997</c:v>
                </c:pt>
                <c:pt idx="865">
                  <c:v>9.9699639999999992</c:v>
                </c:pt>
                <c:pt idx="866">
                  <c:v>9.9843299999999999</c:v>
                </c:pt>
                <c:pt idx="867">
                  <c:v>9.9532030000000002</c:v>
                </c:pt>
                <c:pt idx="868">
                  <c:v>9.9053170000000001</c:v>
                </c:pt>
                <c:pt idx="869">
                  <c:v>9.9699639999999992</c:v>
                </c:pt>
                <c:pt idx="870">
                  <c:v>10.003485</c:v>
                </c:pt>
                <c:pt idx="871">
                  <c:v>9.8909509999999994</c:v>
                </c:pt>
                <c:pt idx="872">
                  <c:v>9.9555980000000002</c:v>
                </c:pt>
                <c:pt idx="873">
                  <c:v>9.9939070000000001</c:v>
                </c:pt>
                <c:pt idx="874">
                  <c:v>9.9795409999999993</c:v>
                </c:pt>
                <c:pt idx="875">
                  <c:v>10.003485</c:v>
                </c:pt>
                <c:pt idx="876">
                  <c:v>9.8550369999999994</c:v>
                </c:pt>
                <c:pt idx="877">
                  <c:v>10.190242</c:v>
                </c:pt>
                <c:pt idx="878">
                  <c:v>9.996302</c:v>
                </c:pt>
                <c:pt idx="879">
                  <c:v>9.9436260000000001</c:v>
                </c:pt>
                <c:pt idx="880">
                  <c:v>9.9819359999999993</c:v>
                </c:pt>
                <c:pt idx="881">
                  <c:v>9.9196829999999991</c:v>
                </c:pt>
                <c:pt idx="882">
                  <c:v>9.9986949999999997</c:v>
                </c:pt>
                <c:pt idx="883">
                  <c:v>9.3713829999999998</c:v>
                </c:pt>
                <c:pt idx="884">
                  <c:v>9.7951779999999999</c:v>
                </c:pt>
                <c:pt idx="885">
                  <c:v>9.9364430000000006</c:v>
                </c:pt>
                <c:pt idx="886">
                  <c:v>10.159115999999999</c:v>
                </c:pt>
                <c:pt idx="887">
                  <c:v>9.8167279999999995</c:v>
                </c:pt>
                <c:pt idx="888">
                  <c:v>9.9699639999999992</c:v>
                </c:pt>
                <c:pt idx="889">
                  <c:v>9.8670080000000002</c:v>
                </c:pt>
                <c:pt idx="890">
                  <c:v>9.6251809999999995</c:v>
                </c:pt>
                <c:pt idx="891">
                  <c:v>9.8119379999999996</c:v>
                </c:pt>
                <c:pt idx="892">
                  <c:v>10.032216</c:v>
                </c:pt>
                <c:pt idx="893">
                  <c:v>10.008273000000001</c:v>
                </c:pt>
                <c:pt idx="894">
                  <c:v>9.9412319999999994</c:v>
                </c:pt>
                <c:pt idx="895">
                  <c:v>9.946021</c:v>
                </c:pt>
                <c:pt idx="896">
                  <c:v>9.9627809999999997</c:v>
                </c:pt>
                <c:pt idx="897">
                  <c:v>9.9292599999999993</c:v>
                </c:pt>
                <c:pt idx="898">
                  <c:v>9.9340489999999999</c:v>
                </c:pt>
                <c:pt idx="899">
                  <c:v>9.9220769999999998</c:v>
                </c:pt>
                <c:pt idx="900">
                  <c:v>9.9579930000000001</c:v>
                </c:pt>
                <c:pt idx="901">
                  <c:v>9.9675689999999992</c:v>
                </c:pt>
                <c:pt idx="902">
                  <c:v>9.9436260000000001</c:v>
                </c:pt>
                <c:pt idx="903">
                  <c:v>9.8813739999999992</c:v>
                </c:pt>
                <c:pt idx="904">
                  <c:v>10.025033000000001</c:v>
                </c:pt>
                <c:pt idx="905">
                  <c:v>9.9819359999999993</c:v>
                </c:pt>
                <c:pt idx="906">
                  <c:v>9.9699639999999992</c:v>
                </c:pt>
                <c:pt idx="907">
                  <c:v>9.8981340000000007</c:v>
                </c:pt>
                <c:pt idx="908">
                  <c:v>9.9795409999999993</c:v>
                </c:pt>
                <c:pt idx="909">
                  <c:v>10.118411999999999</c:v>
                </c:pt>
                <c:pt idx="910">
                  <c:v>9.5844769999999997</c:v>
                </c:pt>
                <c:pt idx="911">
                  <c:v>9.7975720000000006</c:v>
                </c:pt>
                <c:pt idx="912">
                  <c:v>9.9603859999999997</c:v>
                </c:pt>
                <c:pt idx="913">
                  <c:v>9.7544749999999993</c:v>
                </c:pt>
                <c:pt idx="914">
                  <c:v>9.9795409999999993</c:v>
                </c:pt>
                <c:pt idx="915">
                  <c:v>9.8406710000000004</c:v>
                </c:pt>
                <c:pt idx="916">
                  <c:v>9.7089820000000007</c:v>
                </c:pt>
                <c:pt idx="917">
                  <c:v>10.139961</c:v>
                </c:pt>
                <c:pt idx="918">
                  <c:v>9.4934930000000008</c:v>
                </c:pt>
                <c:pt idx="919">
                  <c:v>10.051371</c:v>
                </c:pt>
                <c:pt idx="920">
                  <c:v>9.6323640000000008</c:v>
                </c:pt>
                <c:pt idx="921">
                  <c:v>9.6371529999999996</c:v>
                </c:pt>
                <c:pt idx="922">
                  <c:v>10.041793999999999</c:v>
                </c:pt>
                <c:pt idx="923">
                  <c:v>9.9699639999999992</c:v>
                </c:pt>
                <c:pt idx="924">
                  <c:v>10.207001999999999</c:v>
                </c:pt>
                <c:pt idx="925">
                  <c:v>9.845459</c:v>
                </c:pt>
                <c:pt idx="926">
                  <c:v>10.005877999999999</c:v>
                </c:pt>
                <c:pt idx="927">
                  <c:v>9.8143329999999995</c:v>
                </c:pt>
                <c:pt idx="928">
                  <c:v>9.9101060000000007</c:v>
                </c:pt>
                <c:pt idx="929">
                  <c:v>9.9148940000000003</c:v>
                </c:pt>
                <c:pt idx="930">
                  <c:v>10.032216</c:v>
                </c:pt>
                <c:pt idx="931">
                  <c:v>9.9101060000000007</c:v>
                </c:pt>
                <c:pt idx="932">
                  <c:v>9.9771470000000004</c:v>
                </c:pt>
                <c:pt idx="933">
                  <c:v>9.9436260000000001</c:v>
                </c:pt>
                <c:pt idx="934">
                  <c:v>9.9555980000000002</c:v>
                </c:pt>
                <c:pt idx="935">
                  <c:v>9.9723579999999998</c:v>
                </c:pt>
                <c:pt idx="936">
                  <c:v>9.946021</c:v>
                </c:pt>
                <c:pt idx="937">
                  <c:v>9.9867240000000006</c:v>
                </c:pt>
                <c:pt idx="938">
                  <c:v>10.010668000000001</c:v>
                </c:pt>
                <c:pt idx="939">
                  <c:v>10.027428</c:v>
                </c:pt>
                <c:pt idx="940">
                  <c:v>9.9771470000000004</c:v>
                </c:pt>
                <c:pt idx="941">
                  <c:v>10.142355</c:v>
                </c:pt>
                <c:pt idx="942">
                  <c:v>9.8622189999999996</c:v>
                </c:pt>
                <c:pt idx="943">
                  <c:v>9.9723579999999998</c:v>
                </c:pt>
                <c:pt idx="944">
                  <c:v>9.9843299999999999</c:v>
                </c:pt>
                <c:pt idx="945">
                  <c:v>9.9388380000000005</c:v>
                </c:pt>
                <c:pt idx="946">
                  <c:v>9.9292599999999993</c:v>
                </c:pt>
                <c:pt idx="947">
                  <c:v>9.9172890000000002</c:v>
                </c:pt>
                <c:pt idx="948">
                  <c:v>10.015456</c:v>
                </c:pt>
                <c:pt idx="949">
                  <c:v>9.9579930000000001</c:v>
                </c:pt>
                <c:pt idx="950">
                  <c:v>9.8861629999999998</c:v>
                </c:pt>
                <c:pt idx="951">
                  <c:v>9.9220769999999998</c:v>
                </c:pt>
                <c:pt idx="952">
                  <c:v>9.9939070000000001</c:v>
                </c:pt>
                <c:pt idx="953">
                  <c:v>9.9364430000000006</c:v>
                </c:pt>
                <c:pt idx="954">
                  <c:v>9.9292599999999993</c:v>
                </c:pt>
                <c:pt idx="955">
                  <c:v>9.9508089999999996</c:v>
                </c:pt>
                <c:pt idx="956">
                  <c:v>9.9651759999999996</c:v>
                </c:pt>
                <c:pt idx="957">
                  <c:v>10.00109</c:v>
                </c:pt>
                <c:pt idx="958">
                  <c:v>9.9555980000000002</c:v>
                </c:pt>
                <c:pt idx="959">
                  <c:v>9.9579930000000001</c:v>
                </c:pt>
                <c:pt idx="960">
                  <c:v>10.00109</c:v>
                </c:pt>
                <c:pt idx="961">
                  <c:v>9.9316549999999992</c:v>
                </c:pt>
                <c:pt idx="962">
                  <c:v>9.9292599999999993</c:v>
                </c:pt>
                <c:pt idx="963">
                  <c:v>9.9891190000000005</c:v>
                </c:pt>
                <c:pt idx="964">
                  <c:v>9.8813739999999992</c:v>
                </c:pt>
                <c:pt idx="965">
                  <c:v>10.027428</c:v>
                </c:pt>
                <c:pt idx="966">
                  <c:v>10.044188</c:v>
                </c:pt>
                <c:pt idx="967">
                  <c:v>9.9220769999999998</c:v>
                </c:pt>
                <c:pt idx="968">
                  <c:v>9.9268669999999997</c:v>
                </c:pt>
                <c:pt idx="969">
                  <c:v>9.8885559999999995</c:v>
                </c:pt>
                <c:pt idx="970">
                  <c:v>9.8694019999999991</c:v>
                </c:pt>
                <c:pt idx="971">
                  <c:v>9.9532030000000002</c:v>
                </c:pt>
                <c:pt idx="972">
                  <c:v>9.9603859999999997</c:v>
                </c:pt>
                <c:pt idx="973">
                  <c:v>9.9316549999999992</c:v>
                </c:pt>
                <c:pt idx="974">
                  <c:v>9.9555980000000002</c:v>
                </c:pt>
                <c:pt idx="975">
                  <c:v>9.9795409999999993</c:v>
                </c:pt>
                <c:pt idx="976">
                  <c:v>9.8382760000000005</c:v>
                </c:pt>
                <c:pt idx="977">
                  <c:v>9.9292599999999993</c:v>
                </c:pt>
                <c:pt idx="978">
                  <c:v>9.9316549999999992</c:v>
                </c:pt>
                <c:pt idx="979">
                  <c:v>9.9795409999999993</c:v>
                </c:pt>
                <c:pt idx="980">
                  <c:v>9.9292599999999993</c:v>
                </c:pt>
                <c:pt idx="981">
                  <c:v>9.9244719999999997</c:v>
                </c:pt>
                <c:pt idx="982">
                  <c:v>9.9867240000000006</c:v>
                </c:pt>
                <c:pt idx="983">
                  <c:v>9.9484150000000007</c:v>
                </c:pt>
                <c:pt idx="984">
                  <c:v>9.9340489999999999</c:v>
                </c:pt>
                <c:pt idx="985">
                  <c:v>9.9053170000000001</c:v>
                </c:pt>
                <c:pt idx="986">
                  <c:v>9.9627809999999997</c:v>
                </c:pt>
                <c:pt idx="987">
                  <c:v>9.8310929999999992</c:v>
                </c:pt>
                <c:pt idx="988">
                  <c:v>9.9579930000000001</c:v>
                </c:pt>
                <c:pt idx="989">
                  <c:v>9.9244719999999997</c:v>
                </c:pt>
                <c:pt idx="990">
                  <c:v>9.9101060000000007</c:v>
                </c:pt>
                <c:pt idx="991">
                  <c:v>9.9148940000000003</c:v>
                </c:pt>
                <c:pt idx="992">
                  <c:v>9.9053170000000001</c:v>
                </c:pt>
                <c:pt idx="993">
                  <c:v>9.89574</c:v>
                </c:pt>
                <c:pt idx="994">
                  <c:v>9.8598250000000007</c:v>
                </c:pt>
                <c:pt idx="995">
                  <c:v>9.9747520000000005</c:v>
                </c:pt>
                <c:pt idx="996">
                  <c:v>9.9627809999999997</c:v>
                </c:pt>
                <c:pt idx="997">
                  <c:v>9.9316549999999992</c:v>
                </c:pt>
                <c:pt idx="998">
                  <c:v>9.9124999999999996</c:v>
                </c:pt>
                <c:pt idx="999">
                  <c:v>10.116016999999999</c:v>
                </c:pt>
                <c:pt idx="1000">
                  <c:v>9.9268669999999997</c:v>
                </c:pt>
                <c:pt idx="1001">
                  <c:v>9.9651759999999996</c:v>
                </c:pt>
                <c:pt idx="1002">
                  <c:v>10.025033000000001</c:v>
                </c:pt>
                <c:pt idx="1003">
                  <c:v>9.996302</c:v>
                </c:pt>
                <c:pt idx="1004">
                  <c:v>9.9364430000000006</c:v>
                </c:pt>
                <c:pt idx="1005">
                  <c:v>9.8598250000000007</c:v>
                </c:pt>
                <c:pt idx="1006">
                  <c:v>9.9555980000000002</c:v>
                </c:pt>
                <c:pt idx="1007">
                  <c:v>10.159115999999999</c:v>
                </c:pt>
                <c:pt idx="1008">
                  <c:v>9.8598250000000007</c:v>
                </c:pt>
                <c:pt idx="1009">
                  <c:v>9.9771470000000004</c:v>
                </c:pt>
                <c:pt idx="1010">
                  <c:v>9.9747520000000005</c:v>
                </c:pt>
                <c:pt idx="1011">
                  <c:v>10.003485</c:v>
                </c:pt>
                <c:pt idx="1012">
                  <c:v>9.8717970000000008</c:v>
                </c:pt>
                <c:pt idx="1013">
                  <c:v>9.9292599999999993</c:v>
                </c:pt>
                <c:pt idx="1014">
                  <c:v>9.9388380000000005</c:v>
                </c:pt>
                <c:pt idx="1015">
                  <c:v>9.996302</c:v>
                </c:pt>
                <c:pt idx="1016">
                  <c:v>9.9029229999999995</c:v>
                </c:pt>
                <c:pt idx="1017">
                  <c:v>9.9555980000000002</c:v>
                </c:pt>
                <c:pt idx="1018">
                  <c:v>9.9388380000000005</c:v>
                </c:pt>
                <c:pt idx="1019">
                  <c:v>9.9795409999999993</c:v>
                </c:pt>
                <c:pt idx="1020">
                  <c:v>10.068130999999999</c:v>
                </c:pt>
                <c:pt idx="1021">
                  <c:v>9.9436260000000001</c:v>
                </c:pt>
                <c:pt idx="1022">
                  <c:v>9.9723579999999998</c:v>
                </c:pt>
                <c:pt idx="1023">
                  <c:v>9.946021</c:v>
                </c:pt>
                <c:pt idx="1024">
                  <c:v>9.9723579999999998</c:v>
                </c:pt>
                <c:pt idx="1025">
                  <c:v>9.9508089999999996</c:v>
                </c:pt>
                <c:pt idx="1026">
                  <c:v>9.9508089999999996</c:v>
                </c:pt>
                <c:pt idx="1027">
                  <c:v>9.9603859999999997</c:v>
                </c:pt>
                <c:pt idx="1028">
                  <c:v>9.9508089999999996</c:v>
                </c:pt>
                <c:pt idx="1029">
                  <c:v>9.9771470000000004</c:v>
                </c:pt>
                <c:pt idx="1030">
                  <c:v>9.9699639999999992</c:v>
                </c:pt>
                <c:pt idx="1031">
                  <c:v>9.9723579999999998</c:v>
                </c:pt>
                <c:pt idx="1032">
                  <c:v>9.9651759999999996</c:v>
                </c:pt>
                <c:pt idx="1033">
                  <c:v>9.8526419999999995</c:v>
                </c:pt>
                <c:pt idx="1034">
                  <c:v>9.9723579999999998</c:v>
                </c:pt>
                <c:pt idx="1035">
                  <c:v>9.89574</c:v>
                </c:pt>
                <c:pt idx="1036">
                  <c:v>10.015456</c:v>
                </c:pt>
                <c:pt idx="1037">
                  <c:v>9.9364430000000006</c:v>
                </c:pt>
                <c:pt idx="1038">
                  <c:v>8.9164619999999992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raw!$E$2:$E$1040</c:f>
              <c:numCache>
                <c:formatCode>General</c:formatCode>
                <c:ptCount val="1039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1.598E-3</c:v>
                </c:pt>
                <c:pt idx="94">
                  <c:v>-7.9900000000000001E-4</c:v>
                </c:pt>
                <c:pt idx="95">
                  <c:v>-7.7229999999999998E-3</c:v>
                </c:pt>
                <c:pt idx="96">
                  <c:v>-1.864E-3</c:v>
                </c:pt>
                <c:pt idx="97">
                  <c:v>-1.864E-3</c:v>
                </c:pt>
                <c:pt idx="98">
                  <c:v>-4.7939999999999997E-3</c:v>
                </c:pt>
                <c:pt idx="99">
                  <c:v>-1.864E-3</c:v>
                </c:pt>
                <c:pt idx="100">
                  <c:v>-5.8589999999999996E-3</c:v>
                </c:pt>
                <c:pt idx="101">
                  <c:v>5.3300000000000005E-4</c:v>
                </c:pt>
                <c:pt idx="102">
                  <c:v>-1.864E-3</c:v>
                </c:pt>
                <c:pt idx="103">
                  <c:v>-3.4619999999999998E-3</c:v>
                </c:pt>
                <c:pt idx="104">
                  <c:v>-1.864E-3</c:v>
                </c:pt>
                <c:pt idx="105">
                  <c:v>-5.8589999999999996E-3</c:v>
                </c:pt>
                <c:pt idx="106">
                  <c:v>-5.8589999999999996E-3</c:v>
                </c:pt>
                <c:pt idx="107">
                  <c:v>-1.864E-3</c:v>
                </c:pt>
                <c:pt idx="108">
                  <c:v>-1.065E-3</c:v>
                </c:pt>
                <c:pt idx="109">
                  <c:v>-1.864E-3</c:v>
                </c:pt>
                <c:pt idx="110">
                  <c:v>-1.3320000000000001E-3</c:v>
                </c:pt>
                <c:pt idx="111">
                  <c:v>-2.9299999999999999E-3</c:v>
                </c:pt>
                <c:pt idx="112">
                  <c:v>-2.9299999999999999E-3</c:v>
                </c:pt>
                <c:pt idx="113">
                  <c:v>-5.0600000000000003E-3</c:v>
                </c:pt>
                <c:pt idx="114">
                  <c:v>-5.326E-3</c:v>
                </c:pt>
                <c:pt idx="115">
                  <c:v>-6.1250000000000002E-3</c:v>
                </c:pt>
                <c:pt idx="116">
                  <c:v>-3.9950000000000003E-3</c:v>
                </c:pt>
                <c:pt idx="117">
                  <c:v>-4.7939999999999997E-3</c:v>
                </c:pt>
                <c:pt idx="118">
                  <c:v>-2.3969999999999998E-3</c:v>
                </c:pt>
                <c:pt idx="119">
                  <c:v>-2.9299999999999999E-3</c:v>
                </c:pt>
                <c:pt idx="120">
                  <c:v>-5.0600000000000003E-3</c:v>
                </c:pt>
                <c:pt idx="121">
                  <c:v>-4.261E-3</c:v>
                </c:pt>
                <c:pt idx="122">
                  <c:v>-1.864E-3</c:v>
                </c:pt>
                <c:pt idx="123">
                  <c:v>-3.1960000000000001E-3</c:v>
                </c:pt>
                <c:pt idx="124">
                  <c:v>-4.5269999999999998E-3</c:v>
                </c:pt>
                <c:pt idx="125">
                  <c:v>-2.9299999999999999E-3</c:v>
                </c:pt>
                <c:pt idx="126">
                  <c:v>-5.8589999999999996E-3</c:v>
                </c:pt>
                <c:pt idx="127">
                  <c:v>-5.8589999999999996E-3</c:v>
                </c:pt>
                <c:pt idx="128">
                  <c:v>-2.9299999999999999E-3</c:v>
                </c:pt>
                <c:pt idx="129">
                  <c:v>-5.3300000000000005E-4</c:v>
                </c:pt>
                <c:pt idx="130">
                  <c:v>-5.3300000000000005E-4</c:v>
                </c:pt>
                <c:pt idx="131">
                  <c:v>0</c:v>
                </c:pt>
                <c:pt idx="132">
                  <c:v>-5.326E-3</c:v>
                </c:pt>
                <c:pt idx="133">
                  <c:v>-2.663E-3</c:v>
                </c:pt>
                <c:pt idx="134">
                  <c:v>-5.0600000000000003E-3</c:v>
                </c:pt>
                <c:pt idx="135">
                  <c:v>-2.9299999999999999E-3</c:v>
                </c:pt>
                <c:pt idx="136">
                  <c:v>-1.598E-3</c:v>
                </c:pt>
                <c:pt idx="137">
                  <c:v>-7.4570000000000001E-3</c:v>
                </c:pt>
                <c:pt idx="138">
                  <c:v>-3.1960000000000001E-3</c:v>
                </c:pt>
                <c:pt idx="139">
                  <c:v>-6.1250000000000002E-3</c:v>
                </c:pt>
                <c:pt idx="140">
                  <c:v>-2.3969999999999998E-3</c:v>
                </c:pt>
                <c:pt idx="141">
                  <c:v>-2.1310000000000001E-3</c:v>
                </c:pt>
                <c:pt idx="142">
                  <c:v>-4.261E-3</c:v>
                </c:pt>
                <c:pt idx="143">
                  <c:v>-5.8589999999999996E-3</c:v>
                </c:pt>
                <c:pt idx="144">
                  <c:v>-2.663E-3</c:v>
                </c:pt>
                <c:pt idx="145">
                  <c:v>-4.7939999999999997E-3</c:v>
                </c:pt>
                <c:pt idx="146">
                  <c:v>0</c:v>
                </c:pt>
                <c:pt idx="147">
                  <c:v>-7.4570000000000001E-3</c:v>
                </c:pt>
                <c:pt idx="148">
                  <c:v>-5.3300000000000005E-4</c:v>
                </c:pt>
                <c:pt idx="149">
                  <c:v>-3.4619999999999998E-3</c:v>
                </c:pt>
                <c:pt idx="150">
                  <c:v>-7.4570000000000001E-3</c:v>
                </c:pt>
                <c:pt idx="151">
                  <c:v>-2.9299999999999999E-3</c:v>
                </c:pt>
                <c:pt idx="152">
                  <c:v>-3.9950000000000003E-3</c:v>
                </c:pt>
                <c:pt idx="153">
                  <c:v>-3.1960000000000001E-3</c:v>
                </c:pt>
                <c:pt idx="154">
                  <c:v>-2.9299999999999999E-3</c:v>
                </c:pt>
                <c:pt idx="155">
                  <c:v>-6.6579999999999999E-3</c:v>
                </c:pt>
                <c:pt idx="156">
                  <c:v>-2.663E-3</c:v>
                </c:pt>
                <c:pt idx="157">
                  <c:v>-4.5269999999999998E-3</c:v>
                </c:pt>
                <c:pt idx="158">
                  <c:v>-4.7939999999999997E-3</c:v>
                </c:pt>
                <c:pt idx="159">
                  <c:v>-5.5929999999999999E-3</c:v>
                </c:pt>
                <c:pt idx="160">
                  <c:v>-3.728E-3</c:v>
                </c:pt>
                <c:pt idx="161">
                  <c:v>-1.598E-3</c:v>
                </c:pt>
                <c:pt idx="162">
                  <c:v>-5.8589999999999996E-3</c:v>
                </c:pt>
                <c:pt idx="163">
                  <c:v>2.6600000000000001E-4</c:v>
                </c:pt>
                <c:pt idx="164">
                  <c:v>-3.9950000000000003E-3</c:v>
                </c:pt>
                <c:pt idx="165">
                  <c:v>-2.663E-3</c:v>
                </c:pt>
                <c:pt idx="166">
                  <c:v>-6.3920000000000001E-3</c:v>
                </c:pt>
                <c:pt idx="167">
                  <c:v>-2.9299999999999999E-3</c:v>
                </c:pt>
                <c:pt idx="168">
                  <c:v>-2.6600000000000001E-4</c:v>
                </c:pt>
                <c:pt idx="169">
                  <c:v>-2.1310000000000001E-3</c:v>
                </c:pt>
                <c:pt idx="170">
                  <c:v>-6.1250000000000002E-3</c:v>
                </c:pt>
                <c:pt idx="171">
                  <c:v>-3.9950000000000003E-3</c:v>
                </c:pt>
                <c:pt idx="172">
                  <c:v>-2.3969999999999998E-3</c:v>
                </c:pt>
                <c:pt idx="173">
                  <c:v>-1.864E-3</c:v>
                </c:pt>
                <c:pt idx="174">
                  <c:v>-5.8589999999999996E-3</c:v>
                </c:pt>
                <c:pt idx="175">
                  <c:v>-5.326E-3</c:v>
                </c:pt>
                <c:pt idx="176">
                  <c:v>-4.7939999999999997E-3</c:v>
                </c:pt>
                <c:pt idx="177">
                  <c:v>-2.663E-3</c:v>
                </c:pt>
                <c:pt idx="178">
                  <c:v>-5.0600000000000003E-3</c:v>
                </c:pt>
                <c:pt idx="179">
                  <c:v>-3.9950000000000003E-3</c:v>
                </c:pt>
                <c:pt idx="180">
                  <c:v>1.065E-3</c:v>
                </c:pt>
                <c:pt idx="181">
                  <c:v>-2.3969999999999998E-3</c:v>
                </c:pt>
                <c:pt idx="182">
                  <c:v>-3.728E-3</c:v>
                </c:pt>
                <c:pt idx="183">
                  <c:v>-5.5929999999999999E-3</c:v>
                </c:pt>
                <c:pt idx="184">
                  <c:v>-3.728E-3</c:v>
                </c:pt>
                <c:pt idx="185">
                  <c:v>-3.4619999999999998E-3</c:v>
                </c:pt>
                <c:pt idx="186">
                  <c:v>-1.065E-3</c:v>
                </c:pt>
                <c:pt idx="187">
                  <c:v>-2.9299999999999999E-3</c:v>
                </c:pt>
                <c:pt idx="188">
                  <c:v>-5.0600000000000003E-3</c:v>
                </c:pt>
                <c:pt idx="189">
                  <c:v>-3.9950000000000003E-3</c:v>
                </c:pt>
                <c:pt idx="190">
                  <c:v>-5.326E-3</c:v>
                </c:pt>
                <c:pt idx="191">
                  <c:v>-4.261E-3</c:v>
                </c:pt>
                <c:pt idx="192">
                  <c:v>-7.9900000000000001E-4</c:v>
                </c:pt>
                <c:pt idx="193">
                  <c:v>-3.1960000000000001E-3</c:v>
                </c:pt>
                <c:pt idx="194">
                  <c:v>-7.9900000000000001E-4</c:v>
                </c:pt>
                <c:pt idx="195">
                  <c:v>-4.5269999999999998E-3</c:v>
                </c:pt>
                <c:pt idx="196">
                  <c:v>0</c:v>
                </c:pt>
                <c:pt idx="197">
                  <c:v>-5.5929999999999999E-3</c:v>
                </c:pt>
                <c:pt idx="198">
                  <c:v>-1.864E-3</c:v>
                </c:pt>
                <c:pt idx="199">
                  <c:v>-4.261E-3</c:v>
                </c:pt>
                <c:pt idx="200">
                  <c:v>0</c:v>
                </c:pt>
                <c:pt idx="201">
                  <c:v>-4.5269999999999998E-3</c:v>
                </c:pt>
                <c:pt idx="202">
                  <c:v>-1.9175000000000001E-2</c:v>
                </c:pt>
                <c:pt idx="203">
                  <c:v>1.864E-3</c:v>
                </c:pt>
                <c:pt idx="204">
                  <c:v>-1.4381E-2</c:v>
                </c:pt>
                <c:pt idx="205">
                  <c:v>-1.0652999999999999E-2</c:v>
                </c:pt>
                <c:pt idx="206">
                  <c:v>5.3300000000000005E-4</c:v>
                </c:pt>
                <c:pt idx="207">
                  <c:v>-5.3300000000000005E-4</c:v>
                </c:pt>
                <c:pt idx="208">
                  <c:v>-7.1910000000000003E-3</c:v>
                </c:pt>
                <c:pt idx="209">
                  <c:v>1.864E-3</c:v>
                </c:pt>
                <c:pt idx="210">
                  <c:v>-2.9299999999999999E-3</c:v>
                </c:pt>
                <c:pt idx="211">
                  <c:v>-8.7889999999999999E-3</c:v>
                </c:pt>
                <c:pt idx="212">
                  <c:v>7.9900000000000001E-4</c:v>
                </c:pt>
                <c:pt idx="213">
                  <c:v>5.5929999999999999E-3</c:v>
                </c:pt>
                <c:pt idx="214">
                  <c:v>1.5979E-2</c:v>
                </c:pt>
                <c:pt idx="215">
                  <c:v>-5.5929999999999999E-3</c:v>
                </c:pt>
                <c:pt idx="216">
                  <c:v>-7.9900000000000006E-3</c:v>
                </c:pt>
                <c:pt idx="217">
                  <c:v>-5.3300000000000005E-4</c:v>
                </c:pt>
                <c:pt idx="218">
                  <c:v>-2.3969999999999998E-3</c:v>
                </c:pt>
                <c:pt idx="219">
                  <c:v>-5.5929999999999999E-3</c:v>
                </c:pt>
                <c:pt idx="220">
                  <c:v>-6.9239999999999996E-3</c:v>
                </c:pt>
                <c:pt idx="221">
                  <c:v>-1.598E-3</c:v>
                </c:pt>
                <c:pt idx="222">
                  <c:v>-2.663E-3</c:v>
                </c:pt>
                <c:pt idx="223">
                  <c:v>-5.8589999999999996E-3</c:v>
                </c:pt>
                <c:pt idx="224">
                  <c:v>-7.4570000000000001E-3</c:v>
                </c:pt>
                <c:pt idx="225">
                  <c:v>-3.728E-3</c:v>
                </c:pt>
                <c:pt idx="226">
                  <c:v>-2.1310000000000001E-3</c:v>
                </c:pt>
                <c:pt idx="227">
                  <c:v>-3.1960000000000001E-3</c:v>
                </c:pt>
                <c:pt idx="228">
                  <c:v>-5.8589999999999996E-3</c:v>
                </c:pt>
                <c:pt idx="229">
                  <c:v>-5.0600000000000003E-3</c:v>
                </c:pt>
                <c:pt idx="230">
                  <c:v>-2.3969999999999998E-3</c:v>
                </c:pt>
                <c:pt idx="231">
                  <c:v>-6.6579999999999999E-3</c:v>
                </c:pt>
                <c:pt idx="232">
                  <c:v>-2.1310000000000001E-3</c:v>
                </c:pt>
                <c:pt idx="233">
                  <c:v>-7.4570000000000001E-3</c:v>
                </c:pt>
                <c:pt idx="234">
                  <c:v>-7.4570000000000001E-3</c:v>
                </c:pt>
                <c:pt idx="235">
                  <c:v>-5.326E-3</c:v>
                </c:pt>
                <c:pt idx="236">
                  <c:v>-1.065E-3</c:v>
                </c:pt>
                <c:pt idx="237">
                  <c:v>-9.0550000000000005E-3</c:v>
                </c:pt>
                <c:pt idx="238">
                  <c:v>-7.4570000000000001E-3</c:v>
                </c:pt>
                <c:pt idx="239">
                  <c:v>-6.6579999999999999E-3</c:v>
                </c:pt>
                <c:pt idx="240">
                  <c:v>-4.5269999999999998E-3</c:v>
                </c:pt>
                <c:pt idx="241">
                  <c:v>0.27404299999999998</c:v>
                </c:pt>
                <c:pt idx="242">
                  <c:v>-4.1546E-2</c:v>
                </c:pt>
                <c:pt idx="243">
                  <c:v>5.5929999999999999E-3</c:v>
                </c:pt>
                <c:pt idx="244">
                  <c:v>1.7843000000000001E-2</c:v>
                </c:pt>
                <c:pt idx="245">
                  <c:v>1.0385999999999999E-2</c:v>
                </c:pt>
                <c:pt idx="246">
                  <c:v>-2.2370999999999999E-2</c:v>
                </c:pt>
                <c:pt idx="247">
                  <c:v>2.0240000000000001E-2</c:v>
                </c:pt>
                <c:pt idx="248">
                  <c:v>0.12410499999999999</c:v>
                </c:pt>
                <c:pt idx="249">
                  <c:v>7.1910000000000003E-3</c:v>
                </c:pt>
                <c:pt idx="250">
                  <c:v>-3.5952999999999999E-2</c:v>
                </c:pt>
                <c:pt idx="251">
                  <c:v>1.6246E-2</c:v>
                </c:pt>
                <c:pt idx="252">
                  <c:v>-8.5220000000000001E-3</c:v>
                </c:pt>
                <c:pt idx="253">
                  <c:v>-3.329E-2</c:v>
                </c:pt>
                <c:pt idx="254">
                  <c:v>1.3849E-2</c:v>
                </c:pt>
                <c:pt idx="255">
                  <c:v>1.8110000000000001E-2</c:v>
                </c:pt>
                <c:pt idx="256">
                  <c:v>-2.6600000000000001E-4</c:v>
                </c:pt>
                <c:pt idx="257">
                  <c:v>-2.1310000000000001E-3</c:v>
                </c:pt>
                <c:pt idx="258">
                  <c:v>-1.1717999999999999E-2</c:v>
                </c:pt>
                <c:pt idx="259">
                  <c:v>-5.5929999999999999E-3</c:v>
                </c:pt>
                <c:pt idx="260">
                  <c:v>7.7229999999999998E-3</c:v>
                </c:pt>
                <c:pt idx="261">
                  <c:v>-1.0919E-2</c:v>
                </c:pt>
                <c:pt idx="262">
                  <c:v>2.663E-3</c:v>
                </c:pt>
                <c:pt idx="263">
                  <c:v>1.2782999999999999E-2</c:v>
                </c:pt>
                <c:pt idx="264">
                  <c:v>-1.4914E-2</c:v>
                </c:pt>
                <c:pt idx="265">
                  <c:v>-1.8376E-2</c:v>
                </c:pt>
                <c:pt idx="266">
                  <c:v>7.9900000000000001E-4</c:v>
                </c:pt>
                <c:pt idx="267">
                  <c:v>-1.3320000000000001E-3</c:v>
                </c:pt>
                <c:pt idx="268">
                  <c:v>-4.5269999999999998E-3</c:v>
                </c:pt>
                <c:pt idx="269">
                  <c:v>-3.9950000000000003E-3</c:v>
                </c:pt>
                <c:pt idx="270">
                  <c:v>-7.9900000000000006E-3</c:v>
                </c:pt>
                <c:pt idx="271">
                  <c:v>-1.1185E-2</c:v>
                </c:pt>
                <c:pt idx="272">
                  <c:v>3.1960000000000001E-3</c:v>
                </c:pt>
                <c:pt idx="273">
                  <c:v>2.663E-3</c:v>
                </c:pt>
                <c:pt idx="274">
                  <c:v>-4.7939999999999997E-3</c:v>
                </c:pt>
                <c:pt idx="275">
                  <c:v>-3.1960000000000001E-3</c:v>
                </c:pt>
                <c:pt idx="276">
                  <c:v>-5.326E-3</c:v>
                </c:pt>
                <c:pt idx="277">
                  <c:v>-7.4570000000000001E-3</c:v>
                </c:pt>
                <c:pt idx="278">
                  <c:v>-5.326E-3</c:v>
                </c:pt>
                <c:pt idx="279">
                  <c:v>-3.1960000000000001E-3</c:v>
                </c:pt>
                <c:pt idx="280">
                  <c:v>-1.0120000000000001E-2</c:v>
                </c:pt>
                <c:pt idx="281">
                  <c:v>-3.1960000000000001E-3</c:v>
                </c:pt>
                <c:pt idx="282">
                  <c:v>-2.663E-3</c:v>
                </c:pt>
                <c:pt idx="283">
                  <c:v>-2.663E-3</c:v>
                </c:pt>
                <c:pt idx="284">
                  <c:v>0</c:v>
                </c:pt>
                <c:pt idx="285">
                  <c:v>-2.3969999999999998E-3</c:v>
                </c:pt>
                <c:pt idx="286">
                  <c:v>-4.5269999999999998E-3</c:v>
                </c:pt>
                <c:pt idx="287">
                  <c:v>-2.663E-3</c:v>
                </c:pt>
                <c:pt idx="288">
                  <c:v>-4.5269999999999998E-3</c:v>
                </c:pt>
                <c:pt idx="289">
                  <c:v>-3.728E-3</c:v>
                </c:pt>
                <c:pt idx="290">
                  <c:v>-4.261E-3</c:v>
                </c:pt>
                <c:pt idx="291">
                  <c:v>-6.6579999999999999E-3</c:v>
                </c:pt>
                <c:pt idx="292">
                  <c:v>-5.3300000000000005E-4</c:v>
                </c:pt>
                <c:pt idx="293">
                  <c:v>-7.9900000000000006E-3</c:v>
                </c:pt>
                <c:pt idx="294">
                  <c:v>-2.3969999999999998E-3</c:v>
                </c:pt>
                <c:pt idx="295">
                  <c:v>-3.9950000000000003E-3</c:v>
                </c:pt>
                <c:pt idx="296">
                  <c:v>0</c:v>
                </c:pt>
                <c:pt idx="297">
                  <c:v>-2.9299999999999999E-3</c:v>
                </c:pt>
                <c:pt idx="298">
                  <c:v>-3.1960000000000001E-3</c:v>
                </c:pt>
                <c:pt idx="299">
                  <c:v>-1.065E-3</c:v>
                </c:pt>
                <c:pt idx="300">
                  <c:v>-6.9239999999999996E-3</c:v>
                </c:pt>
                <c:pt idx="301">
                  <c:v>-4.7939999999999997E-3</c:v>
                </c:pt>
                <c:pt idx="302">
                  <c:v>-4.7939999999999997E-3</c:v>
                </c:pt>
                <c:pt idx="303">
                  <c:v>-1.598E-3</c:v>
                </c:pt>
                <c:pt idx="304">
                  <c:v>-2.1310000000000001E-3</c:v>
                </c:pt>
                <c:pt idx="305">
                  <c:v>-6.6579999999999999E-3</c:v>
                </c:pt>
                <c:pt idx="306">
                  <c:v>2.6600000000000001E-4</c:v>
                </c:pt>
                <c:pt idx="307">
                  <c:v>-7.9900000000000001E-4</c:v>
                </c:pt>
                <c:pt idx="308">
                  <c:v>-3.4619999999999998E-3</c:v>
                </c:pt>
                <c:pt idx="309">
                  <c:v>-2.1310000000000001E-3</c:v>
                </c:pt>
                <c:pt idx="310">
                  <c:v>-5.326E-3</c:v>
                </c:pt>
                <c:pt idx="311">
                  <c:v>-3.1960000000000001E-3</c:v>
                </c:pt>
                <c:pt idx="312">
                  <c:v>-2.1310000000000001E-3</c:v>
                </c:pt>
                <c:pt idx="313">
                  <c:v>-6.6579999999999999E-3</c:v>
                </c:pt>
                <c:pt idx="314">
                  <c:v>-4.261E-3</c:v>
                </c:pt>
                <c:pt idx="315">
                  <c:v>-2.663E-3</c:v>
                </c:pt>
                <c:pt idx="316">
                  <c:v>-5.5929999999999999E-3</c:v>
                </c:pt>
                <c:pt idx="317">
                  <c:v>-5.8589999999999996E-3</c:v>
                </c:pt>
                <c:pt idx="318">
                  <c:v>-6.9239999999999996E-3</c:v>
                </c:pt>
                <c:pt idx="319">
                  <c:v>-5.326E-3</c:v>
                </c:pt>
                <c:pt idx="320">
                  <c:v>-2.663E-3</c:v>
                </c:pt>
                <c:pt idx="321">
                  <c:v>-4.261E-3</c:v>
                </c:pt>
                <c:pt idx="322">
                  <c:v>-3.1960000000000001E-3</c:v>
                </c:pt>
                <c:pt idx="323">
                  <c:v>-3.4619999999999998E-3</c:v>
                </c:pt>
                <c:pt idx="324">
                  <c:v>2.663E-3</c:v>
                </c:pt>
                <c:pt idx="325">
                  <c:v>-2.663E-3</c:v>
                </c:pt>
                <c:pt idx="326">
                  <c:v>-4.5269999999999998E-3</c:v>
                </c:pt>
                <c:pt idx="327">
                  <c:v>-5.3300000000000005E-4</c:v>
                </c:pt>
                <c:pt idx="328">
                  <c:v>-3.1960000000000001E-3</c:v>
                </c:pt>
                <c:pt idx="329">
                  <c:v>-4.5269999999999998E-3</c:v>
                </c:pt>
                <c:pt idx="330">
                  <c:v>-4.261E-3</c:v>
                </c:pt>
                <c:pt idx="331">
                  <c:v>-6.9239999999999996E-3</c:v>
                </c:pt>
                <c:pt idx="332">
                  <c:v>-7.9900000000000006E-3</c:v>
                </c:pt>
                <c:pt idx="333">
                  <c:v>-5.3300000000000005E-4</c:v>
                </c:pt>
                <c:pt idx="334">
                  <c:v>0</c:v>
                </c:pt>
                <c:pt idx="335">
                  <c:v>-5.326E-3</c:v>
                </c:pt>
                <c:pt idx="336">
                  <c:v>-7.9900000000000001E-4</c:v>
                </c:pt>
                <c:pt idx="337">
                  <c:v>-3.4619999999999998E-3</c:v>
                </c:pt>
                <c:pt idx="338">
                  <c:v>5.3300000000000005E-4</c:v>
                </c:pt>
                <c:pt idx="339">
                  <c:v>-1.864E-3</c:v>
                </c:pt>
                <c:pt idx="340">
                  <c:v>-4.261E-3</c:v>
                </c:pt>
                <c:pt idx="341">
                  <c:v>-6.3920000000000001E-3</c:v>
                </c:pt>
                <c:pt idx="342">
                  <c:v>-4.261E-3</c:v>
                </c:pt>
                <c:pt idx="343">
                  <c:v>-1.598E-3</c:v>
                </c:pt>
                <c:pt idx="344">
                  <c:v>-3.9950000000000003E-3</c:v>
                </c:pt>
                <c:pt idx="345">
                  <c:v>-1.598E-3</c:v>
                </c:pt>
                <c:pt idx="346">
                  <c:v>-3.1960000000000001E-3</c:v>
                </c:pt>
                <c:pt idx="347">
                  <c:v>-4.5269999999999998E-3</c:v>
                </c:pt>
                <c:pt idx="348">
                  <c:v>-4.261E-3</c:v>
                </c:pt>
                <c:pt idx="349">
                  <c:v>-3.728E-3</c:v>
                </c:pt>
                <c:pt idx="350">
                  <c:v>-5.0600000000000003E-3</c:v>
                </c:pt>
                <c:pt idx="351">
                  <c:v>-5.0600000000000003E-3</c:v>
                </c:pt>
                <c:pt idx="352">
                  <c:v>-2.1310000000000001E-3</c:v>
                </c:pt>
                <c:pt idx="353">
                  <c:v>-3.9950000000000003E-3</c:v>
                </c:pt>
                <c:pt idx="354">
                  <c:v>-4.7939999999999997E-3</c:v>
                </c:pt>
                <c:pt idx="355">
                  <c:v>-2.6600000000000001E-4</c:v>
                </c:pt>
                <c:pt idx="356">
                  <c:v>-2.9299999999999999E-3</c:v>
                </c:pt>
                <c:pt idx="357">
                  <c:v>-2.3969999999999998E-3</c:v>
                </c:pt>
                <c:pt idx="358">
                  <c:v>-2.6600000000000001E-4</c:v>
                </c:pt>
                <c:pt idx="359">
                  <c:v>0</c:v>
                </c:pt>
                <c:pt idx="360">
                  <c:v>-2.9299999999999999E-3</c:v>
                </c:pt>
                <c:pt idx="361">
                  <c:v>-3.1960000000000001E-3</c:v>
                </c:pt>
                <c:pt idx="362">
                  <c:v>-2.9299999999999999E-3</c:v>
                </c:pt>
                <c:pt idx="363">
                  <c:v>-6.3920000000000001E-3</c:v>
                </c:pt>
                <c:pt idx="364">
                  <c:v>-2.3969999999999998E-3</c:v>
                </c:pt>
                <c:pt idx="365">
                  <c:v>-6.6579999999999999E-3</c:v>
                </c:pt>
                <c:pt idx="366">
                  <c:v>-2.1310000000000001E-3</c:v>
                </c:pt>
                <c:pt idx="367">
                  <c:v>-3.4619999999999998E-3</c:v>
                </c:pt>
                <c:pt idx="368">
                  <c:v>-5.0600000000000003E-3</c:v>
                </c:pt>
                <c:pt idx="369">
                  <c:v>-3.4619999999999998E-3</c:v>
                </c:pt>
                <c:pt idx="370">
                  <c:v>-1.864E-3</c:v>
                </c:pt>
                <c:pt idx="371">
                  <c:v>-3.9950000000000003E-3</c:v>
                </c:pt>
                <c:pt idx="372">
                  <c:v>-5.8589999999999996E-3</c:v>
                </c:pt>
                <c:pt idx="373">
                  <c:v>-5.3300000000000005E-4</c:v>
                </c:pt>
                <c:pt idx="374">
                  <c:v>-4.7939999999999997E-3</c:v>
                </c:pt>
                <c:pt idx="375">
                  <c:v>-4.5269999999999998E-3</c:v>
                </c:pt>
                <c:pt idx="376">
                  <c:v>-4.7939999999999997E-3</c:v>
                </c:pt>
                <c:pt idx="377">
                  <c:v>-3.728E-3</c:v>
                </c:pt>
                <c:pt idx="378">
                  <c:v>-1.3320000000000001E-3</c:v>
                </c:pt>
                <c:pt idx="379">
                  <c:v>-2.9299999999999999E-3</c:v>
                </c:pt>
                <c:pt idx="380">
                  <c:v>-7.7229999999999998E-3</c:v>
                </c:pt>
                <c:pt idx="381">
                  <c:v>-5.0600000000000003E-3</c:v>
                </c:pt>
                <c:pt idx="382">
                  <c:v>-1.598E-3</c:v>
                </c:pt>
                <c:pt idx="383">
                  <c:v>-3.4619999999999998E-3</c:v>
                </c:pt>
                <c:pt idx="384">
                  <c:v>-4.7939999999999997E-3</c:v>
                </c:pt>
                <c:pt idx="385">
                  <c:v>-7.9900000000000001E-4</c:v>
                </c:pt>
                <c:pt idx="386">
                  <c:v>-1.065E-3</c:v>
                </c:pt>
                <c:pt idx="387">
                  <c:v>-4.5269999999999998E-3</c:v>
                </c:pt>
                <c:pt idx="388">
                  <c:v>-2.1310000000000001E-3</c:v>
                </c:pt>
                <c:pt idx="389">
                  <c:v>-1.598E-3</c:v>
                </c:pt>
                <c:pt idx="390">
                  <c:v>-5.0600000000000003E-3</c:v>
                </c:pt>
                <c:pt idx="391">
                  <c:v>-4.7939999999999997E-3</c:v>
                </c:pt>
                <c:pt idx="392">
                  <c:v>-5.0600000000000003E-3</c:v>
                </c:pt>
                <c:pt idx="393">
                  <c:v>-2.6600000000000001E-4</c:v>
                </c:pt>
                <c:pt idx="394">
                  <c:v>-2.6600000000000001E-4</c:v>
                </c:pt>
                <c:pt idx="395">
                  <c:v>-1.864E-3</c:v>
                </c:pt>
                <c:pt idx="396">
                  <c:v>-4.261E-3</c:v>
                </c:pt>
                <c:pt idx="397">
                  <c:v>-3.728E-3</c:v>
                </c:pt>
                <c:pt idx="398">
                  <c:v>-3.728E-3</c:v>
                </c:pt>
                <c:pt idx="399">
                  <c:v>1.864E-3</c:v>
                </c:pt>
                <c:pt idx="400">
                  <c:v>-3.1960000000000001E-3</c:v>
                </c:pt>
                <c:pt idx="401">
                  <c:v>-3.9950000000000003E-3</c:v>
                </c:pt>
                <c:pt idx="402">
                  <c:v>-3.9950000000000003E-3</c:v>
                </c:pt>
                <c:pt idx="403">
                  <c:v>-4.5269999999999998E-3</c:v>
                </c:pt>
                <c:pt idx="404">
                  <c:v>-9.8805000000000004E-2</c:v>
                </c:pt>
                <c:pt idx="405">
                  <c:v>0.26259199999999999</c:v>
                </c:pt>
                <c:pt idx="406">
                  <c:v>6.7912E-2</c:v>
                </c:pt>
                <c:pt idx="407">
                  <c:v>-2.5566999999999999E-2</c:v>
                </c:pt>
                <c:pt idx="408">
                  <c:v>6.6579999999999999E-3</c:v>
                </c:pt>
                <c:pt idx="409">
                  <c:v>5.2464999999999998E-2</c:v>
                </c:pt>
                <c:pt idx="410">
                  <c:v>-3.2224999999999997E-2</c:v>
                </c:pt>
                <c:pt idx="411">
                  <c:v>-4.0481000000000003E-2</c:v>
                </c:pt>
                <c:pt idx="412">
                  <c:v>3.6485999999999998E-2</c:v>
                </c:pt>
                <c:pt idx="413">
                  <c:v>6.1250000000000002E-3</c:v>
                </c:pt>
                <c:pt idx="414">
                  <c:v>-3.6752E-2</c:v>
                </c:pt>
                <c:pt idx="415">
                  <c:v>2.2904000000000001E-2</c:v>
                </c:pt>
                <c:pt idx="416">
                  <c:v>-4.4208999999999998E-2</c:v>
                </c:pt>
                <c:pt idx="417">
                  <c:v>0.119045</c:v>
                </c:pt>
                <c:pt idx="418">
                  <c:v>-8.7889999999999999E-3</c:v>
                </c:pt>
                <c:pt idx="419">
                  <c:v>0.101734</c:v>
                </c:pt>
                <c:pt idx="420">
                  <c:v>-1.9441E-2</c:v>
                </c:pt>
                <c:pt idx="421">
                  <c:v>-2.3969999999999998E-3</c:v>
                </c:pt>
                <c:pt idx="422">
                  <c:v>-3.1960000000000001E-3</c:v>
                </c:pt>
                <c:pt idx="423">
                  <c:v>-1.1717999999999999E-2</c:v>
                </c:pt>
                <c:pt idx="424">
                  <c:v>2.3969000000000001E-2</c:v>
                </c:pt>
                <c:pt idx="425">
                  <c:v>-3.8084E-2</c:v>
                </c:pt>
                <c:pt idx="426">
                  <c:v>-6.9239999999999996E-3</c:v>
                </c:pt>
                <c:pt idx="427">
                  <c:v>4.6606000000000002E-2</c:v>
                </c:pt>
                <c:pt idx="428">
                  <c:v>-0.104131</c:v>
                </c:pt>
                <c:pt idx="429">
                  <c:v>-1.065E-3</c:v>
                </c:pt>
                <c:pt idx="430">
                  <c:v>7.9900000000000001E-4</c:v>
                </c:pt>
                <c:pt idx="431">
                  <c:v>-2.9299999999999999E-3</c:v>
                </c:pt>
                <c:pt idx="432">
                  <c:v>-3.728E-3</c:v>
                </c:pt>
                <c:pt idx="433">
                  <c:v>-7.9900000000000001E-4</c:v>
                </c:pt>
                <c:pt idx="434">
                  <c:v>-3.9950000000000003E-3</c:v>
                </c:pt>
                <c:pt idx="435">
                  <c:v>0</c:v>
                </c:pt>
                <c:pt idx="436">
                  <c:v>-4.7939999999999997E-3</c:v>
                </c:pt>
                <c:pt idx="437">
                  <c:v>-1.3320000000000001E-3</c:v>
                </c:pt>
                <c:pt idx="438">
                  <c:v>-2.9299999999999999E-3</c:v>
                </c:pt>
                <c:pt idx="439">
                  <c:v>-1.065E-3</c:v>
                </c:pt>
                <c:pt idx="440">
                  <c:v>2.6600000000000001E-4</c:v>
                </c:pt>
                <c:pt idx="441">
                  <c:v>-7.9900000000000001E-4</c:v>
                </c:pt>
                <c:pt idx="442">
                  <c:v>-4.7939999999999997E-3</c:v>
                </c:pt>
                <c:pt idx="443">
                  <c:v>-5.326E-3</c:v>
                </c:pt>
                <c:pt idx="444">
                  <c:v>-2.663E-3</c:v>
                </c:pt>
                <c:pt idx="445">
                  <c:v>-3.728E-3</c:v>
                </c:pt>
                <c:pt idx="446">
                  <c:v>-1.864E-3</c:v>
                </c:pt>
                <c:pt idx="447">
                  <c:v>-5.326E-3</c:v>
                </c:pt>
                <c:pt idx="448">
                  <c:v>-3.728E-3</c:v>
                </c:pt>
                <c:pt idx="449">
                  <c:v>-1.3320000000000001E-3</c:v>
                </c:pt>
                <c:pt idx="450">
                  <c:v>-1.065E-3</c:v>
                </c:pt>
                <c:pt idx="451">
                  <c:v>-1.864E-3</c:v>
                </c:pt>
                <c:pt idx="452">
                  <c:v>-1.864E-3</c:v>
                </c:pt>
                <c:pt idx="453">
                  <c:v>-3.9950000000000003E-3</c:v>
                </c:pt>
                <c:pt idx="454">
                  <c:v>-3.728E-3</c:v>
                </c:pt>
                <c:pt idx="455">
                  <c:v>-2.663E-3</c:v>
                </c:pt>
                <c:pt idx="456">
                  <c:v>-4.5269999999999998E-3</c:v>
                </c:pt>
                <c:pt idx="457">
                  <c:v>-3.4619999999999998E-3</c:v>
                </c:pt>
                <c:pt idx="458">
                  <c:v>-2.3969999999999998E-3</c:v>
                </c:pt>
                <c:pt idx="459">
                  <c:v>-2.663E-3</c:v>
                </c:pt>
                <c:pt idx="460">
                  <c:v>-5.5929999999999999E-3</c:v>
                </c:pt>
                <c:pt idx="461">
                  <c:v>-1.3320000000000001E-3</c:v>
                </c:pt>
                <c:pt idx="462">
                  <c:v>-3.728E-3</c:v>
                </c:pt>
                <c:pt idx="463">
                  <c:v>-2.1310000000000001E-3</c:v>
                </c:pt>
                <c:pt idx="464">
                  <c:v>-2.3969999999999998E-3</c:v>
                </c:pt>
                <c:pt idx="465">
                  <c:v>-3.9950000000000003E-3</c:v>
                </c:pt>
                <c:pt idx="466">
                  <c:v>-6.9239999999999996E-3</c:v>
                </c:pt>
                <c:pt idx="467">
                  <c:v>-3.9950000000000003E-3</c:v>
                </c:pt>
                <c:pt idx="468">
                  <c:v>-2.9299999999999999E-3</c:v>
                </c:pt>
                <c:pt idx="469">
                  <c:v>-2.6600000000000001E-4</c:v>
                </c:pt>
                <c:pt idx="470">
                  <c:v>-4.261E-3</c:v>
                </c:pt>
                <c:pt idx="471">
                  <c:v>-3.9950000000000003E-3</c:v>
                </c:pt>
                <c:pt idx="472">
                  <c:v>-3.9950000000000003E-3</c:v>
                </c:pt>
                <c:pt idx="473">
                  <c:v>-2.6600000000000001E-4</c:v>
                </c:pt>
                <c:pt idx="474">
                  <c:v>-1.598E-3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-6.6579999999999999E-3</c:v>
                </c:pt>
                <c:pt idx="478">
                  <c:v>-2.663E-3</c:v>
                </c:pt>
                <c:pt idx="479">
                  <c:v>-7.9900000000000006E-3</c:v>
                </c:pt>
                <c:pt idx="480">
                  <c:v>-2.1310000000000001E-3</c:v>
                </c:pt>
                <c:pt idx="481">
                  <c:v>-3.4619999999999998E-3</c:v>
                </c:pt>
                <c:pt idx="482">
                  <c:v>-2.1310000000000001E-3</c:v>
                </c:pt>
                <c:pt idx="483">
                  <c:v>-1.864E-3</c:v>
                </c:pt>
                <c:pt idx="484">
                  <c:v>-2.9299999999999999E-3</c:v>
                </c:pt>
                <c:pt idx="485">
                  <c:v>-4.5269999999999998E-3</c:v>
                </c:pt>
                <c:pt idx="486">
                  <c:v>-6.1250000000000002E-3</c:v>
                </c:pt>
                <c:pt idx="487">
                  <c:v>-5.326E-3</c:v>
                </c:pt>
                <c:pt idx="488">
                  <c:v>-3.1960000000000001E-3</c:v>
                </c:pt>
                <c:pt idx="489">
                  <c:v>-5.0600000000000003E-3</c:v>
                </c:pt>
                <c:pt idx="490">
                  <c:v>-5.0600000000000003E-3</c:v>
                </c:pt>
                <c:pt idx="491">
                  <c:v>-1.864E-3</c:v>
                </c:pt>
                <c:pt idx="492">
                  <c:v>-6.1250000000000002E-3</c:v>
                </c:pt>
                <c:pt idx="493">
                  <c:v>-3.9950000000000003E-3</c:v>
                </c:pt>
                <c:pt idx="494">
                  <c:v>-4.261E-3</c:v>
                </c:pt>
                <c:pt idx="495">
                  <c:v>-6.3920000000000001E-3</c:v>
                </c:pt>
                <c:pt idx="496">
                  <c:v>-5.5929999999999999E-3</c:v>
                </c:pt>
                <c:pt idx="497">
                  <c:v>-6.3920000000000001E-3</c:v>
                </c:pt>
                <c:pt idx="498">
                  <c:v>-0.13688900000000001</c:v>
                </c:pt>
                <c:pt idx="499">
                  <c:v>-0.11718099999999999</c:v>
                </c:pt>
                <c:pt idx="500">
                  <c:v>-5.4595999999999999E-2</c:v>
                </c:pt>
                <c:pt idx="501">
                  <c:v>9.8539999999999999E-3</c:v>
                </c:pt>
                <c:pt idx="502">
                  <c:v>-6.6579999999999999E-3</c:v>
                </c:pt>
                <c:pt idx="503">
                  <c:v>0.130497</c:v>
                </c:pt>
                <c:pt idx="504">
                  <c:v>0.13555700000000001</c:v>
                </c:pt>
                <c:pt idx="505">
                  <c:v>-2.4235E-2</c:v>
                </c:pt>
                <c:pt idx="506">
                  <c:v>5.0601E-2</c:v>
                </c:pt>
                <c:pt idx="507">
                  <c:v>6.6579999999999999E-3</c:v>
                </c:pt>
                <c:pt idx="508">
                  <c:v>0.162189</c:v>
                </c:pt>
                <c:pt idx="509">
                  <c:v>-3.8615999999999998E-2</c:v>
                </c:pt>
                <c:pt idx="510">
                  <c:v>-1.0120000000000001E-2</c:v>
                </c:pt>
                <c:pt idx="511">
                  <c:v>-2.9028999999999999E-2</c:v>
                </c:pt>
                <c:pt idx="512">
                  <c:v>-4.9535999999999997E-2</c:v>
                </c:pt>
                <c:pt idx="513">
                  <c:v>1.8110000000000001E-2</c:v>
                </c:pt>
                <c:pt idx="514">
                  <c:v>8.2559999999999995E-3</c:v>
                </c:pt>
                <c:pt idx="515">
                  <c:v>-1.2517E-2</c:v>
                </c:pt>
                <c:pt idx="516">
                  <c:v>5.4329000000000002E-2</c:v>
                </c:pt>
                <c:pt idx="517">
                  <c:v>2.53E-2</c:v>
                </c:pt>
                <c:pt idx="518">
                  <c:v>0.16245499999999999</c:v>
                </c:pt>
                <c:pt idx="519">
                  <c:v>5.0068000000000001E-2</c:v>
                </c:pt>
                <c:pt idx="520">
                  <c:v>-2.0773E-2</c:v>
                </c:pt>
                <c:pt idx="521">
                  <c:v>6.6579999999999999E-3</c:v>
                </c:pt>
                <c:pt idx="522">
                  <c:v>-1.1452E-2</c:v>
                </c:pt>
                <c:pt idx="523">
                  <c:v>-1.3320000000000001E-3</c:v>
                </c:pt>
                <c:pt idx="524">
                  <c:v>6.3920000000000001E-3</c:v>
                </c:pt>
                <c:pt idx="525">
                  <c:v>-2.6600000000000001E-4</c:v>
                </c:pt>
                <c:pt idx="526">
                  <c:v>-6.3920000000000001E-3</c:v>
                </c:pt>
                <c:pt idx="527">
                  <c:v>-2.663E-3</c:v>
                </c:pt>
                <c:pt idx="528">
                  <c:v>-5.326E-3</c:v>
                </c:pt>
                <c:pt idx="529">
                  <c:v>-1.864E-3</c:v>
                </c:pt>
                <c:pt idx="530">
                  <c:v>-3.728E-3</c:v>
                </c:pt>
                <c:pt idx="531">
                  <c:v>-4.261E-3</c:v>
                </c:pt>
                <c:pt idx="532">
                  <c:v>-5.326E-3</c:v>
                </c:pt>
                <c:pt idx="533">
                  <c:v>-1.598E-3</c:v>
                </c:pt>
                <c:pt idx="534">
                  <c:v>-1.864E-3</c:v>
                </c:pt>
                <c:pt idx="535">
                  <c:v>-2.663E-3</c:v>
                </c:pt>
                <c:pt idx="536">
                  <c:v>-7.1910000000000003E-3</c:v>
                </c:pt>
                <c:pt idx="537">
                  <c:v>-4.7939999999999997E-3</c:v>
                </c:pt>
                <c:pt idx="538">
                  <c:v>1.065E-3</c:v>
                </c:pt>
                <c:pt idx="539">
                  <c:v>-2.663E-3</c:v>
                </c:pt>
                <c:pt idx="540">
                  <c:v>-3.9950000000000003E-3</c:v>
                </c:pt>
                <c:pt idx="541">
                  <c:v>-2.6600000000000001E-4</c:v>
                </c:pt>
                <c:pt idx="542">
                  <c:v>-6.3920000000000001E-3</c:v>
                </c:pt>
                <c:pt idx="543">
                  <c:v>-2.6600000000000001E-4</c:v>
                </c:pt>
                <c:pt idx="544">
                  <c:v>0</c:v>
                </c:pt>
                <c:pt idx="545">
                  <c:v>-2.9299999999999999E-3</c:v>
                </c:pt>
                <c:pt idx="546">
                  <c:v>-7.9900000000000001E-4</c:v>
                </c:pt>
                <c:pt idx="547">
                  <c:v>2.6600000000000001E-4</c:v>
                </c:pt>
                <c:pt idx="548">
                  <c:v>-5.8589999999999996E-3</c:v>
                </c:pt>
                <c:pt idx="549">
                  <c:v>-2.663E-3</c:v>
                </c:pt>
                <c:pt idx="550">
                  <c:v>-5.3300000000000005E-4</c:v>
                </c:pt>
                <c:pt idx="551">
                  <c:v>-4.261E-3</c:v>
                </c:pt>
                <c:pt idx="552">
                  <c:v>-2.3969999999999998E-3</c:v>
                </c:pt>
                <c:pt idx="553">
                  <c:v>-3.1960000000000001E-3</c:v>
                </c:pt>
                <c:pt idx="554">
                  <c:v>-1.864E-3</c:v>
                </c:pt>
                <c:pt idx="555">
                  <c:v>-3.728E-3</c:v>
                </c:pt>
                <c:pt idx="556">
                  <c:v>-7.9900000000000001E-4</c:v>
                </c:pt>
                <c:pt idx="557">
                  <c:v>-2.9299999999999999E-3</c:v>
                </c:pt>
                <c:pt idx="558">
                  <c:v>-2.9299999999999999E-3</c:v>
                </c:pt>
                <c:pt idx="559">
                  <c:v>-3.728E-3</c:v>
                </c:pt>
                <c:pt idx="560">
                  <c:v>-3.1960000000000001E-3</c:v>
                </c:pt>
                <c:pt idx="561">
                  <c:v>-5.3300000000000005E-4</c:v>
                </c:pt>
                <c:pt idx="562">
                  <c:v>-5.326E-3</c:v>
                </c:pt>
                <c:pt idx="563">
                  <c:v>-7.7229999999999998E-3</c:v>
                </c:pt>
                <c:pt idx="564">
                  <c:v>-1.598E-3</c:v>
                </c:pt>
                <c:pt idx="565">
                  <c:v>-2.9299999999999999E-3</c:v>
                </c:pt>
                <c:pt idx="566">
                  <c:v>-8.2559999999999995E-3</c:v>
                </c:pt>
                <c:pt idx="567">
                  <c:v>-3.9950000000000003E-3</c:v>
                </c:pt>
                <c:pt idx="568">
                  <c:v>-1.065E-3</c:v>
                </c:pt>
                <c:pt idx="569">
                  <c:v>-1.864E-3</c:v>
                </c:pt>
                <c:pt idx="570">
                  <c:v>-3.728E-3</c:v>
                </c:pt>
                <c:pt idx="571">
                  <c:v>-3.9950000000000003E-3</c:v>
                </c:pt>
                <c:pt idx="572">
                  <c:v>0.13103000000000001</c:v>
                </c:pt>
                <c:pt idx="573">
                  <c:v>5.1665999999999997E-2</c:v>
                </c:pt>
                <c:pt idx="574">
                  <c:v>3.5153999999999998E-2</c:v>
                </c:pt>
                <c:pt idx="575">
                  <c:v>9.5075999999999994E-2</c:v>
                </c:pt>
                <c:pt idx="576">
                  <c:v>8.5754999999999998E-2</c:v>
                </c:pt>
                <c:pt idx="577">
                  <c:v>2.1310000000000001E-3</c:v>
                </c:pt>
                <c:pt idx="578">
                  <c:v>4.0746999999999998E-2</c:v>
                </c:pt>
                <c:pt idx="579">
                  <c:v>7.1910000000000003E-3</c:v>
                </c:pt>
                <c:pt idx="580">
                  <c:v>-1.3320000000000001E-3</c:v>
                </c:pt>
                <c:pt idx="581">
                  <c:v>-3.6220000000000002E-2</c:v>
                </c:pt>
                <c:pt idx="582">
                  <c:v>-8.7086999999999998E-2</c:v>
                </c:pt>
                <c:pt idx="583">
                  <c:v>-8.4422999999999998E-2</c:v>
                </c:pt>
                <c:pt idx="584">
                  <c:v>-9.7473000000000004E-2</c:v>
                </c:pt>
                <c:pt idx="585">
                  <c:v>-9.5879999999999993E-3</c:v>
                </c:pt>
                <c:pt idx="586">
                  <c:v>0.111854</c:v>
                </c:pt>
                <c:pt idx="587">
                  <c:v>0.103865</c:v>
                </c:pt>
                <c:pt idx="588">
                  <c:v>-1.0120000000000001E-2</c:v>
                </c:pt>
                <c:pt idx="589">
                  <c:v>-3.728E-3</c:v>
                </c:pt>
                <c:pt idx="590">
                  <c:v>-1.3320000000000001E-3</c:v>
                </c:pt>
                <c:pt idx="591">
                  <c:v>-3.728E-3</c:v>
                </c:pt>
                <c:pt idx="592">
                  <c:v>-4.7939999999999997E-3</c:v>
                </c:pt>
                <c:pt idx="593">
                  <c:v>-1.864E-3</c:v>
                </c:pt>
                <c:pt idx="594">
                  <c:v>-3.728E-3</c:v>
                </c:pt>
                <c:pt idx="595">
                  <c:v>-2.9299999999999999E-3</c:v>
                </c:pt>
                <c:pt idx="596">
                  <c:v>0</c:v>
                </c:pt>
                <c:pt idx="597">
                  <c:v>-3.4619999999999998E-3</c:v>
                </c:pt>
                <c:pt idx="598">
                  <c:v>-2.3969999999999998E-3</c:v>
                </c:pt>
                <c:pt idx="599">
                  <c:v>-8.2559999999999995E-3</c:v>
                </c:pt>
                <c:pt idx="600">
                  <c:v>-3.9950000000000003E-3</c:v>
                </c:pt>
                <c:pt idx="601">
                  <c:v>-2.1310000000000001E-3</c:v>
                </c:pt>
                <c:pt idx="602">
                  <c:v>-3.4619999999999998E-3</c:v>
                </c:pt>
                <c:pt idx="603">
                  <c:v>-2.6600000000000001E-4</c:v>
                </c:pt>
                <c:pt idx="604">
                  <c:v>-3.9950000000000003E-3</c:v>
                </c:pt>
                <c:pt idx="605">
                  <c:v>-2.3969999999999998E-3</c:v>
                </c:pt>
                <c:pt idx="606">
                  <c:v>-1.3320000000000001E-3</c:v>
                </c:pt>
                <c:pt idx="607">
                  <c:v>-5.3300000000000005E-4</c:v>
                </c:pt>
                <c:pt idx="608">
                  <c:v>-2.3969999999999998E-3</c:v>
                </c:pt>
                <c:pt idx="609">
                  <c:v>-3.728E-3</c:v>
                </c:pt>
                <c:pt idx="610">
                  <c:v>-3.1960000000000001E-3</c:v>
                </c:pt>
                <c:pt idx="611">
                  <c:v>-6.1250000000000002E-3</c:v>
                </c:pt>
                <c:pt idx="612">
                  <c:v>-4.7939999999999997E-3</c:v>
                </c:pt>
                <c:pt idx="613">
                  <c:v>-6.9239999999999996E-3</c:v>
                </c:pt>
                <c:pt idx="614">
                  <c:v>-7.9900000000000001E-4</c:v>
                </c:pt>
                <c:pt idx="615">
                  <c:v>-4.261E-3</c:v>
                </c:pt>
                <c:pt idx="616">
                  <c:v>-3.728E-3</c:v>
                </c:pt>
                <c:pt idx="617">
                  <c:v>-4.261E-3</c:v>
                </c:pt>
                <c:pt idx="618">
                  <c:v>-3.728E-3</c:v>
                </c:pt>
                <c:pt idx="619">
                  <c:v>-1.065E-3</c:v>
                </c:pt>
                <c:pt idx="620">
                  <c:v>-3.1960000000000001E-3</c:v>
                </c:pt>
                <c:pt idx="621">
                  <c:v>-4.261E-3</c:v>
                </c:pt>
                <c:pt idx="622">
                  <c:v>-2.9299999999999999E-3</c:v>
                </c:pt>
                <c:pt idx="623">
                  <c:v>-6.9239999999999996E-3</c:v>
                </c:pt>
                <c:pt idx="624">
                  <c:v>-7.4570000000000001E-3</c:v>
                </c:pt>
                <c:pt idx="625">
                  <c:v>-2.9299999999999999E-3</c:v>
                </c:pt>
                <c:pt idx="626">
                  <c:v>-4.5269999999999998E-3</c:v>
                </c:pt>
                <c:pt idx="627">
                  <c:v>-2.1310000000000001E-3</c:v>
                </c:pt>
                <c:pt idx="628">
                  <c:v>7.9900000000000001E-4</c:v>
                </c:pt>
                <c:pt idx="629">
                  <c:v>-6.9239999999999996E-3</c:v>
                </c:pt>
                <c:pt idx="630">
                  <c:v>-5.8589999999999996E-3</c:v>
                </c:pt>
                <c:pt idx="631">
                  <c:v>-7.9900000000000001E-4</c:v>
                </c:pt>
                <c:pt idx="632">
                  <c:v>5.3300000000000005E-4</c:v>
                </c:pt>
                <c:pt idx="633">
                  <c:v>-4.7939999999999997E-3</c:v>
                </c:pt>
                <c:pt idx="634">
                  <c:v>-7.9900000000000001E-4</c:v>
                </c:pt>
                <c:pt idx="635">
                  <c:v>-0.13422500000000001</c:v>
                </c:pt>
                <c:pt idx="636">
                  <c:v>5.5395E-2</c:v>
                </c:pt>
                <c:pt idx="637">
                  <c:v>-6.5515000000000004E-2</c:v>
                </c:pt>
                <c:pt idx="638">
                  <c:v>2.6897999999999998E-2</c:v>
                </c:pt>
                <c:pt idx="639">
                  <c:v>-5.8324000000000001E-2</c:v>
                </c:pt>
                <c:pt idx="640">
                  <c:v>4.8469999999999999E-2</c:v>
                </c:pt>
                <c:pt idx="641">
                  <c:v>-9.8538000000000001E-2</c:v>
                </c:pt>
                <c:pt idx="642">
                  <c:v>9.8538000000000001E-2</c:v>
                </c:pt>
                <c:pt idx="643">
                  <c:v>0.21119199999999999</c:v>
                </c:pt>
                <c:pt idx="644">
                  <c:v>4.5540999999999998E-2</c:v>
                </c:pt>
                <c:pt idx="645">
                  <c:v>2.2370999999999999E-2</c:v>
                </c:pt>
                <c:pt idx="646">
                  <c:v>5.5929999999999999E-3</c:v>
                </c:pt>
                <c:pt idx="647">
                  <c:v>1.9175000000000001E-2</c:v>
                </c:pt>
                <c:pt idx="648">
                  <c:v>9.2678999999999997E-2</c:v>
                </c:pt>
                <c:pt idx="649">
                  <c:v>-4.7938000000000001E-2</c:v>
                </c:pt>
                <c:pt idx="650">
                  <c:v>-5.9922000000000003E-2</c:v>
                </c:pt>
                <c:pt idx="651">
                  <c:v>-7.1910000000000003E-3</c:v>
                </c:pt>
                <c:pt idx="652">
                  <c:v>0.12809999999999999</c:v>
                </c:pt>
                <c:pt idx="653">
                  <c:v>5.6460000000000003E-2</c:v>
                </c:pt>
                <c:pt idx="654">
                  <c:v>-3.4619999999999998E-3</c:v>
                </c:pt>
                <c:pt idx="655">
                  <c:v>-2.3969999999999998E-3</c:v>
                </c:pt>
                <c:pt idx="656">
                  <c:v>-5.8589999999999996E-3</c:v>
                </c:pt>
                <c:pt idx="657">
                  <c:v>-7.9900000000000001E-4</c:v>
                </c:pt>
                <c:pt idx="658">
                  <c:v>-5.326E-3</c:v>
                </c:pt>
                <c:pt idx="659">
                  <c:v>-3.728E-3</c:v>
                </c:pt>
                <c:pt idx="660">
                  <c:v>-3.9950000000000003E-3</c:v>
                </c:pt>
                <c:pt idx="661">
                  <c:v>-1.3320000000000001E-3</c:v>
                </c:pt>
                <c:pt idx="662">
                  <c:v>-2.3969999999999998E-3</c:v>
                </c:pt>
                <c:pt idx="663">
                  <c:v>-3.4619999999999998E-3</c:v>
                </c:pt>
                <c:pt idx="664">
                  <c:v>-3.728E-3</c:v>
                </c:pt>
                <c:pt idx="665">
                  <c:v>-4.261E-3</c:v>
                </c:pt>
                <c:pt idx="666">
                  <c:v>2.6600000000000001E-4</c:v>
                </c:pt>
                <c:pt idx="667">
                  <c:v>-3.728E-3</c:v>
                </c:pt>
                <c:pt idx="668">
                  <c:v>-4.5269999999999998E-3</c:v>
                </c:pt>
                <c:pt idx="669">
                  <c:v>-3.4619999999999998E-3</c:v>
                </c:pt>
                <c:pt idx="670">
                  <c:v>1.065E-3</c:v>
                </c:pt>
                <c:pt idx="671">
                  <c:v>-4.5269999999999998E-3</c:v>
                </c:pt>
                <c:pt idx="672">
                  <c:v>-4.5269999999999998E-3</c:v>
                </c:pt>
                <c:pt idx="673">
                  <c:v>-1.864E-3</c:v>
                </c:pt>
                <c:pt idx="674">
                  <c:v>-2.663E-3</c:v>
                </c:pt>
                <c:pt idx="675">
                  <c:v>-3.9950000000000003E-3</c:v>
                </c:pt>
                <c:pt idx="676">
                  <c:v>-6.6579999999999999E-3</c:v>
                </c:pt>
                <c:pt idx="677">
                  <c:v>-5.8589999999999996E-3</c:v>
                </c:pt>
                <c:pt idx="678">
                  <c:v>-2.9299999999999999E-3</c:v>
                </c:pt>
                <c:pt idx="679">
                  <c:v>-2.9299999999999999E-3</c:v>
                </c:pt>
                <c:pt idx="680">
                  <c:v>-1.065E-3</c:v>
                </c:pt>
                <c:pt idx="681">
                  <c:v>-4.261E-3</c:v>
                </c:pt>
                <c:pt idx="682">
                  <c:v>-3.728E-3</c:v>
                </c:pt>
                <c:pt idx="683">
                  <c:v>-3.4619999999999998E-3</c:v>
                </c:pt>
                <c:pt idx="684">
                  <c:v>-3.728E-3</c:v>
                </c:pt>
                <c:pt idx="685">
                  <c:v>-1.598E-3</c:v>
                </c:pt>
                <c:pt idx="686">
                  <c:v>-2.3969999999999998E-3</c:v>
                </c:pt>
                <c:pt idx="687">
                  <c:v>5.3300000000000005E-4</c:v>
                </c:pt>
                <c:pt idx="688">
                  <c:v>-1.3320000000000001E-3</c:v>
                </c:pt>
                <c:pt idx="689">
                  <c:v>-2.9299999999999999E-3</c:v>
                </c:pt>
                <c:pt idx="690">
                  <c:v>2.1310000000000001E-3</c:v>
                </c:pt>
                <c:pt idx="691">
                  <c:v>-0.17523900000000001</c:v>
                </c:pt>
                <c:pt idx="692">
                  <c:v>-3.329E-2</c:v>
                </c:pt>
                <c:pt idx="693">
                  <c:v>-5.4862000000000001E-2</c:v>
                </c:pt>
                <c:pt idx="694">
                  <c:v>-0.24474799999999999</c:v>
                </c:pt>
                <c:pt idx="695">
                  <c:v>-3.4888000000000002E-2</c:v>
                </c:pt>
                <c:pt idx="696">
                  <c:v>-1.3050000000000001E-2</c:v>
                </c:pt>
                <c:pt idx="697">
                  <c:v>7.8298000000000006E-2</c:v>
                </c:pt>
                <c:pt idx="698">
                  <c:v>-5.0334999999999998E-2</c:v>
                </c:pt>
                <c:pt idx="699">
                  <c:v>-6.7912E-2</c:v>
                </c:pt>
                <c:pt idx="700">
                  <c:v>-9.1347999999999999E-2</c:v>
                </c:pt>
                <c:pt idx="701">
                  <c:v>1.5180000000000001E-2</c:v>
                </c:pt>
                <c:pt idx="702">
                  <c:v>-8.3890999999999993E-2</c:v>
                </c:pt>
                <c:pt idx="703">
                  <c:v>7.6168E-2</c:v>
                </c:pt>
                <c:pt idx="704">
                  <c:v>-3.0627000000000001E-2</c:v>
                </c:pt>
                <c:pt idx="705">
                  <c:v>1.6246E-2</c:v>
                </c:pt>
                <c:pt idx="706">
                  <c:v>3.8883000000000001E-2</c:v>
                </c:pt>
                <c:pt idx="707">
                  <c:v>-6.9239999999999996E-3</c:v>
                </c:pt>
                <c:pt idx="708">
                  <c:v>5.0334999999999998E-2</c:v>
                </c:pt>
                <c:pt idx="709">
                  <c:v>-7.4570000000000001E-3</c:v>
                </c:pt>
                <c:pt idx="710">
                  <c:v>-1.864E-3</c:v>
                </c:pt>
                <c:pt idx="711">
                  <c:v>1.7311E-2</c:v>
                </c:pt>
                <c:pt idx="712">
                  <c:v>-5.3300000000000005E-4</c:v>
                </c:pt>
                <c:pt idx="713">
                  <c:v>7.9900000000000001E-4</c:v>
                </c:pt>
                <c:pt idx="714">
                  <c:v>2.6600000000000001E-4</c:v>
                </c:pt>
                <c:pt idx="715">
                  <c:v>-1.864E-3</c:v>
                </c:pt>
                <c:pt idx="716">
                  <c:v>-1.3320000000000001E-3</c:v>
                </c:pt>
                <c:pt idx="717">
                  <c:v>-1.864E-3</c:v>
                </c:pt>
                <c:pt idx="718">
                  <c:v>-1.3320000000000001E-3</c:v>
                </c:pt>
                <c:pt idx="719">
                  <c:v>-1.065E-3</c:v>
                </c:pt>
                <c:pt idx="720">
                  <c:v>-6.6579999999999999E-3</c:v>
                </c:pt>
                <c:pt idx="721">
                  <c:v>0</c:v>
                </c:pt>
                <c:pt idx="722">
                  <c:v>-1.065E-3</c:v>
                </c:pt>
                <c:pt idx="723">
                  <c:v>-2.663E-3</c:v>
                </c:pt>
                <c:pt idx="724">
                  <c:v>-4.5269999999999998E-3</c:v>
                </c:pt>
                <c:pt idx="725">
                  <c:v>-1.598E-3</c:v>
                </c:pt>
                <c:pt idx="726">
                  <c:v>-2.3969999999999998E-3</c:v>
                </c:pt>
                <c:pt idx="727">
                  <c:v>1.864E-3</c:v>
                </c:pt>
                <c:pt idx="728">
                  <c:v>-1.3320000000000001E-3</c:v>
                </c:pt>
                <c:pt idx="729">
                  <c:v>-1.0385999999999999E-2</c:v>
                </c:pt>
                <c:pt idx="730">
                  <c:v>-1.598E-3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7.9900000000000001E-4</c:v>
                </c:pt>
                <c:pt idx="734">
                  <c:v>-9.8539999999999999E-3</c:v>
                </c:pt>
                <c:pt idx="735">
                  <c:v>-2.1310000000000001E-3</c:v>
                </c:pt>
                <c:pt idx="736">
                  <c:v>1.3320000000000001E-3</c:v>
                </c:pt>
                <c:pt idx="737">
                  <c:v>-3.1158999999999999E-2</c:v>
                </c:pt>
                <c:pt idx="738">
                  <c:v>-4.5274000000000002E-2</c:v>
                </c:pt>
                <c:pt idx="739">
                  <c:v>2.7696999999999999E-2</c:v>
                </c:pt>
                <c:pt idx="740">
                  <c:v>-1.2517E-2</c:v>
                </c:pt>
                <c:pt idx="741">
                  <c:v>1.6246E-2</c:v>
                </c:pt>
                <c:pt idx="742">
                  <c:v>-2.7431000000000001E-2</c:v>
                </c:pt>
                <c:pt idx="743">
                  <c:v>-6.4715999999999996E-2</c:v>
                </c:pt>
                <c:pt idx="744">
                  <c:v>0.15047099999999999</c:v>
                </c:pt>
                <c:pt idx="745">
                  <c:v>-0.22797000000000001</c:v>
                </c:pt>
                <c:pt idx="746">
                  <c:v>0.16911300000000001</c:v>
                </c:pt>
                <c:pt idx="747">
                  <c:v>-8.0695000000000003E-2</c:v>
                </c:pt>
                <c:pt idx="748">
                  <c:v>5.4595999999999999E-2</c:v>
                </c:pt>
                <c:pt idx="749">
                  <c:v>-6.6846000000000003E-2</c:v>
                </c:pt>
                <c:pt idx="750">
                  <c:v>-2.4235E-2</c:v>
                </c:pt>
                <c:pt idx="751">
                  <c:v>-2.5566999999999999E-2</c:v>
                </c:pt>
                <c:pt idx="752">
                  <c:v>5.4063E-2</c:v>
                </c:pt>
                <c:pt idx="753">
                  <c:v>-0.14940600000000001</c:v>
                </c:pt>
                <c:pt idx="754">
                  <c:v>-4.261E-3</c:v>
                </c:pt>
                <c:pt idx="755">
                  <c:v>8.6554000000000006E-2</c:v>
                </c:pt>
                <c:pt idx="756">
                  <c:v>-5.326E-3</c:v>
                </c:pt>
                <c:pt idx="757">
                  <c:v>3.1958E-2</c:v>
                </c:pt>
                <c:pt idx="758">
                  <c:v>-4.4741999999999997E-2</c:v>
                </c:pt>
                <c:pt idx="759">
                  <c:v>6.9239999999999996E-3</c:v>
                </c:pt>
                <c:pt idx="760">
                  <c:v>-1.1185E-2</c:v>
                </c:pt>
                <c:pt idx="761">
                  <c:v>0.168048</c:v>
                </c:pt>
                <c:pt idx="762">
                  <c:v>9.8805000000000004E-2</c:v>
                </c:pt>
                <c:pt idx="763">
                  <c:v>2.6366000000000001E-2</c:v>
                </c:pt>
                <c:pt idx="764">
                  <c:v>2.6600000000000001E-4</c:v>
                </c:pt>
                <c:pt idx="765">
                  <c:v>-2.3969999999999998E-3</c:v>
                </c:pt>
                <c:pt idx="766">
                  <c:v>-8.5220000000000001E-3</c:v>
                </c:pt>
                <c:pt idx="767">
                  <c:v>-1.065E-3</c:v>
                </c:pt>
                <c:pt idx="768">
                  <c:v>-2.663E-3</c:v>
                </c:pt>
                <c:pt idx="769">
                  <c:v>-3.4619999999999998E-3</c:v>
                </c:pt>
                <c:pt idx="770">
                  <c:v>-6.3920000000000001E-3</c:v>
                </c:pt>
                <c:pt idx="771">
                  <c:v>-1.864E-3</c:v>
                </c:pt>
                <c:pt idx="772">
                  <c:v>-6.3920000000000001E-3</c:v>
                </c:pt>
                <c:pt idx="773">
                  <c:v>-1.598E-3</c:v>
                </c:pt>
                <c:pt idx="774">
                  <c:v>-2.9299999999999999E-3</c:v>
                </c:pt>
                <c:pt idx="775">
                  <c:v>-6.6579999999999999E-3</c:v>
                </c:pt>
                <c:pt idx="776">
                  <c:v>-3.1960000000000001E-3</c:v>
                </c:pt>
                <c:pt idx="777">
                  <c:v>-3.1960000000000001E-3</c:v>
                </c:pt>
                <c:pt idx="778">
                  <c:v>-2.3969999999999998E-3</c:v>
                </c:pt>
                <c:pt idx="779">
                  <c:v>-2.9299999999999999E-3</c:v>
                </c:pt>
                <c:pt idx="780">
                  <c:v>-1.3320000000000001E-3</c:v>
                </c:pt>
                <c:pt idx="781">
                  <c:v>-1.065E-3</c:v>
                </c:pt>
                <c:pt idx="782">
                  <c:v>1.065E-3</c:v>
                </c:pt>
                <c:pt idx="783">
                  <c:v>-2.1310000000000001E-3</c:v>
                </c:pt>
                <c:pt idx="784">
                  <c:v>1.3320000000000001E-3</c:v>
                </c:pt>
                <c:pt idx="785">
                  <c:v>-6.6579999999999999E-3</c:v>
                </c:pt>
                <c:pt idx="786">
                  <c:v>-2.1310000000000001E-3</c:v>
                </c:pt>
                <c:pt idx="787">
                  <c:v>-5.3300000000000005E-4</c:v>
                </c:pt>
                <c:pt idx="788">
                  <c:v>-3.9950000000000003E-3</c:v>
                </c:pt>
                <c:pt idx="789">
                  <c:v>-3.728E-3</c:v>
                </c:pt>
                <c:pt idx="790">
                  <c:v>-6.9239999999999996E-3</c:v>
                </c:pt>
                <c:pt idx="791">
                  <c:v>-2.663E-3</c:v>
                </c:pt>
                <c:pt idx="792">
                  <c:v>1.065E-3</c:v>
                </c:pt>
                <c:pt idx="793">
                  <c:v>-4.5269999999999998E-3</c:v>
                </c:pt>
                <c:pt idx="794">
                  <c:v>-1.3320000000000001E-3</c:v>
                </c:pt>
                <c:pt idx="795">
                  <c:v>5.0600000000000003E-3</c:v>
                </c:pt>
                <c:pt idx="796">
                  <c:v>-1.864E-3</c:v>
                </c:pt>
                <c:pt idx="797">
                  <c:v>-4.7939999999999997E-3</c:v>
                </c:pt>
                <c:pt idx="798">
                  <c:v>-6.9239999999999996E-3</c:v>
                </c:pt>
                <c:pt idx="799">
                  <c:v>-2.6600000000000001E-4</c:v>
                </c:pt>
                <c:pt idx="800">
                  <c:v>-1.864E-3</c:v>
                </c:pt>
                <c:pt idx="801">
                  <c:v>-3.4619999999999998E-3</c:v>
                </c:pt>
                <c:pt idx="802">
                  <c:v>-5.3300000000000005E-4</c:v>
                </c:pt>
                <c:pt idx="803">
                  <c:v>-2.1310000000000001E-3</c:v>
                </c:pt>
                <c:pt idx="804">
                  <c:v>-4.7939999999999997E-3</c:v>
                </c:pt>
                <c:pt idx="805">
                  <c:v>-4.7939999999999997E-3</c:v>
                </c:pt>
                <c:pt idx="806">
                  <c:v>1.3320000000000001E-3</c:v>
                </c:pt>
                <c:pt idx="807">
                  <c:v>-1.3320000000000001E-3</c:v>
                </c:pt>
                <c:pt idx="808">
                  <c:v>2.6600000000000001E-4</c:v>
                </c:pt>
                <c:pt idx="809">
                  <c:v>-4.7939999999999997E-3</c:v>
                </c:pt>
                <c:pt idx="810">
                  <c:v>-5.326E-3</c:v>
                </c:pt>
                <c:pt idx="811">
                  <c:v>-3.4619999999999998E-3</c:v>
                </c:pt>
                <c:pt idx="812">
                  <c:v>2.6600000000000001E-4</c:v>
                </c:pt>
                <c:pt idx="813">
                  <c:v>2.6600000000000001E-4</c:v>
                </c:pt>
                <c:pt idx="814">
                  <c:v>-2.3969999999999998E-3</c:v>
                </c:pt>
                <c:pt idx="815">
                  <c:v>-4.261E-3</c:v>
                </c:pt>
                <c:pt idx="816">
                  <c:v>-3.9950000000000003E-3</c:v>
                </c:pt>
                <c:pt idx="817">
                  <c:v>0.86820399999999998</c:v>
                </c:pt>
                <c:pt idx="818">
                  <c:v>2.7431000000000001E-2</c:v>
                </c:pt>
                <c:pt idx="819">
                  <c:v>-4.0746999999999998E-2</c:v>
                </c:pt>
                <c:pt idx="820">
                  <c:v>-3.3023999999999998E-2</c:v>
                </c:pt>
                <c:pt idx="821">
                  <c:v>0.170711</c:v>
                </c:pt>
                <c:pt idx="822">
                  <c:v>7.6966999999999994E-2</c:v>
                </c:pt>
                <c:pt idx="823">
                  <c:v>9.0549000000000004E-2</c:v>
                </c:pt>
                <c:pt idx="824">
                  <c:v>-2.6099000000000001E-2</c:v>
                </c:pt>
                <c:pt idx="825">
                  <c:v>-1.9708E-2</c:v>
                </c:pt>
                <c:pt idx="826">
                  <c:v>2.4235E-2</c:v>
                </c:pt>
                <c:pt idx="827">
                  <c:v>0.16911300000000001</c:v>
                </c:pt>
                <c:pt idx="828">
                  <c:v>2.2637000000000001E-2</c:v>
                </c:pt>
                <c:pt idx="829">
                  <c:v>-2.317E-2</c:v>
                </c:pt>
                <c:pt idx="830">
                  <c:v>9.3209999999999994E-3</c:v>
                </c:pt>
                <c:pt idx="831">
                  <c:v>4.8203999999999997E-2</c:v>
                </c:pt>
                <c:pt idx="832">
                  <c:v>2.6099000000000001E-2</c:v>
                </c:pt>
                <c:pt idx="833">
                  <c:v>-2.3969999999999998E-3</c:v>
                </c:pt>
                <c:pt idx="834">
                  <c:v>-2.1310000000000001E-3</c:v>
                </c:pt>
                <c:pt idx="835">
                  <c:v>-1.3320000000000001E-3</c:v>
                </c:pt>
                <c:pt idx="836">
                  <c:v>-4.261E-3</c:v>
                </c:pt>
                <c:pt idx="837">
                  <c:v>-5.8589999999999996E-3</c:v>
                </c:pt>
                <c:pt idx="838">
                  <c:v>-6.1250000000000002E-3</c:v>
                </c:pt>
                <c:pt idx="839">
                  <c:v>-5.0600000000000003E-3</c:v>
                </c:pt>
                <c:pt idx="840">
                  <c:v>-4.5269999999999998E-3</c:v>
                </c:pt>
                <c:pt idx="841">
                  <c:v>-1.3320000000000001E-3</c:v>
                </c:pt>
                <c:pt idx="842">
                  <c:v>-2.663E-3</c:v>
                </c:pt>
                <c:pt idx="843">
                  <c:v>-2.9299999999999999E-3</c:v>
                </c:pt>
                <c:pt idx="844">
                  <c:v>-1.864E-3</c:v>
                </c:pt>
                <c:pt idx="845">
                  <c:v>-5.8589999999999996E-3</c:v>
                </c:pt>
                <c:pt idx="846">
                  <c:v>-3.4619999999999998E-3</c:v>
                </c:pt>
                <c:pt idx="847">
                  <c:v>-4.261E-3</c:v>
                </c:pt>
                <c:pt idx="848">
                  <c:v>-2.3969999999999998E-3</c:v>
                </c:pt>
                <c:pt idx="849">
                  <c:v>-3.4619999999999998E-3</c:v>
                </c:pt>
                <c:pt idx="850">
                  <c:v>-3.4619999999999998E-3</c:v>
                </c:pt>
                <c:pt idx="851">
                  <c:v>-1.598E-3</c:v>
                </c:pt>
                <c:pt idx="852">
                  <c:v>-2.3969999999999998E-3</c:v>
                </c:pt>
                <c:pt idx="853">
                  <c:v>-5.3300000000000005E-4</c:v>
                </c:pt>
                <c:pt idx="854">
                  <c:v>-1.598E-3</c:v>
                </c:pt>
                <c:pt idx="855">
                  <c:v>-2.3969999999999998E-3</c:v>
                </c:pt>
                <c:pt idx="856">
                  <c:v>-3.1960000000000001E-3</c:v>
                </c:pt>
                <c:pt idx="857">
                  <c:v>-2.1310000000000001E-3</c:v>
                </c:pt>
                <c:pt idx="858">
                  <c:v>0</c:v>
                </c:pt>
                <c:pt idx="859">
                  <c:v>-3.728E-3</c:v>
                </c:pt>
                <c:pt idx="860">
                  <c:v>0</c:v>
                </c:pt>
                <c:pt idx="861">
                  <c:v>-3.1960000000000001E-3</c:v>
                </c:pt>
                <c:pt idx="862">
                  <c:v>-5.5929999999999999E-3</c:v>
                </c:pt>
                <c:pt idx="863">
                  <c:v>-4.5269999999999998E-3</c:v>
                </c:pt>
                <c:pt idx="864">
                  <c:v>-5.5929999999999999E-3</c:v>
                </c:pt>
                <c:pt idx="865">
                  <c:v>-5.0600000000000003E-3</c:v>
                </c:pt>
                <c:pt idx="866">
                  <c:v>-4.7939999999999997E-3</c:v>
                </c:pt>
                <c:pt idx="867">
                  <c:v>-3.9950000000000003E-3</c:v>
                </c:pt>
                <c:pt idx="868">
                  <c:v>-3.9950000000000003E-3</c:v>
                </c:pt>
                <c:pt idx="869">
                  <c:v>-1.864E-3</c:v>
                </c:pt>
                <c:pt idx="870">
                  <c:v>1.065E-3</c:v>
                </c:pt>
                <c:pt idx="871">
                  <c:v>-4.7939999999999997E-3</c:v>
                </c:pt>
                <c:pt idx="872">
                  <c:v>1.065E-3</c:v>
                </c:pt>
                <c:pt idx="873">
                  <c:v>-1.065E-3</c:v>
                </c:pt>
                <c:pt idx="874">
                  <c:v>-5.326E-3</c:v>
                </c:pt>
                <c:pt idx="875">
                  <c:v>-6.5248E-2</c:v>
                </c:pt>
                <c:pt idx="876">
                  <c:v>6.2052999999999997E-2</c:v>
                </c:pt>
                <c:pt idx="877">
                  <c:v>-5.7791000000000002E-2</c:v>
                </c:pt>
                <c:pt idx="878">
                  <c:v>2.663E-3</c:v>
                </c:pt>
                <c:pt idx="879">
                  <c:v>1.598E-3</c:v>
                </c:pt>
                <c:pt idx="880">
                  <c:v>-4.5269999999999998E-3</c:v>
                </c:pt>
                <c:pt idx="881">
                  <c:v>9.1614000000000001E-2</c:v>
                </c:pt>
                <c:pt idx="882">
                  <c:v>4.1279999999999997E-2</c:v>
                </c:pt>
                <c:pt idx="883">
                  <c:v>-1.9441E-2</c:v>
                </c:pt>
                <c:pt idx="884">
                  <c:v>3.7551000000000001E-2</c:v>
                </c:pt>
                <c:pt idx="885">
                  <c:v>1.5180000000000001E-2</c:v>
                </c:pt>
                <c:pt idx="886">
                  <c:v>6.4981999999999998E-2</c:v>
                </c:pt>
                <c:pt idx="887">
                  <c:v>-8.4422999999999998E-2</c:v>
                </c:pt>
                <c:pt idx="888">
                  <c:v>3.8084E-2</c:v>
                </c:pt>
                <c:pt idx="889">
                  <c:v>-1.3316E-2</c:v>
                </c:pt>
                <c:pt idx="890">
                  <c:v>2.1038999999999999E-2</c:v>
                </c:pt>
                <c:pt idx="891">
                  <c:v>1.3050000000000001E-2</c:v>
                </c:pt>
                <c:pt idx="892">
                  <c:v>-3.2757000000000001E-2</c:v>
                </c:pt>
                <c:pt idx="893">
                  <c:v>-2.1038999999999999E-2</c:v>
                </c:pt>
                <c:pt idx="894">
                  <c:v>-3.1960000000000001E-3</c:v>
                </c:pt>
                <c:pt idx="895">
                  <c:v>0</c:v>
                </c:pt>
                <c:pt idx="896">
                  <c:v>-6.1250000000000002E-3</c:v>
                </c:pt>
                <c:pt idx="897">
                  <c:v>-3.728E-3</c:v>
                </c:pt>
                <c:pt idx="898">
                  <c:v>-7.7229999999999998E-3</c:v>
                </c:pt>
                <c:pt idx="899">
                  <c:v>-3.1960000000000001E-3</c:v>
                </c:pt>
                <c:pt idx="900">
                  <c:v>-1.864E-3</c:v>
                </c:pt>
                <c:pt idx="901">
                  <c:v>-3.4619999999999998E-3</c:v>
                </c:pt>
                <c:pt idx="902">
                  <c:v>-5.0600000000000003E-3</c:v>
                </c:pt>
                <c:pt idx="903">
                  <c:v>-1.598E-3</c:v>
                </c:pt>
                <c:pt idx="904">
                  <c:v>-4.5269999999999998E-3</c:v>
                </c:pt>
                <c:pt idx="905">
                  <c:v>-7.9900000000000001E-4</c:v>
                </c:pt>
                <c:pt idx="906">
                  <c:v>-1.0385999999999999E-2</c:v>
                </c:pt>
                <c:pt idx="907">
                  <c:v>-6.3920000000000001E-3</c:v>
                </c:pt>
                <c:pt idx="908">
                  <c:v>7.9900000000000001E-4</c:v>
                </c:pt>
                <c:pt idx="909">
                  <c:v>-4.5540999999999998E-2</c:v>
                </c:pt>
                <c:pt idx="910">
                  <c:v>0.292153</c:v>
                </c:pt>
                <c:pt idx="911">
                  <c:v>1.1717999999999999E-2</c:v>
                </c:pt>
                <c:pt idx="912">
                  <c:v>-8.7889999999999999E-3</c:v>
                </c:pt>
                <c:pt idx="913">
                  <c:v>3.728E-3</c:v>
                </c:pt>
                <c:pt idx="914">
                  <c:v>1.4914E-2</c:v>
                </c:pt>
                <c:pt idx="915">
                  <c:v>7.5634999999999994E-2</c:v>
                </c:pt>
                <c:pt idx="916">
                  <c:v>6.5515000000000004E-2</c:v>
                </c:pt>
                <c:pt idx="917">
                  <c:v>3.5153999999999998E-2</c:v>
                </c:pt>
                <c:pt idx="918">
                  <c:v>-0.10200099999999999</c:v>
                </c:pt>
                <c:pt idx="919">
                  <c:v>-1.7044E-2</c:v>
                </c:pt>
                <c:pt idx="920">
                  <c:v>8.3358000000000002E-2</c:v>
                </c:pt>
                <c:pt idx="921">
                  <c:v>6.4981999999999998E-2</c:v>
                </c:pt>
                <c:pt idx="922">
                  <c:v>5.1132999999999998E-2</c:v>
                </c:pt>
                <c:pt idx="923">
                  <c:v>3.1158999999999999E-2</c:v>
                </c:pt>
                <c:pt idx="924">
                  <c:v>8.7889999999999999E-3</c:v>
                </c:pt>
                <c:pt idx="925">
                  <c:v>1.9441E-2</c:v>
                </c:pt>
                <c:pt idx="926">
                  <c:v>-2.4500999999999998E-2</c:v>
                </c:pt>
                <c:pt idx="927">
                  <c:v>-8.2825999999999997E-2</c:v>
                </c:pt>
                <c:pt idx="928">
                  <c:v>1.3050000000000001E-2</c:v>
                </c:pt>
                <c:pt idx="929">
                  <c:v>-2.3969999999999998E-3</c:v>
                </c:pt>
                <c:pt idx="930">
                  <c:v>-9.5879999999999993E-3</c:v>
                </c:pt>
                <c:pt idx="931">
                  <c:v>-1.065E-3</c:v>
                </c:pt>
                <c:pt idx="932">
                  <c:v>-5.5929999999999999E-3</c:v>
                </c:pt>
                <c:pt idx="933">
                  <c:v>-7.1910000000000003E-3</c:v>
                </c:pt>
                <c:pt idx="934">
                  <c:v>-7.4570000000000001E-3</c:v>
                </c:pt>
                <c:pt idx="935">
                  <c:v>-4.7939999999999997E-3</c:v>
                </c:pt>
                <c:pt idx="936">
                  <c:v>-4.7939999999999997E-3</c:v>
                </c:pt>
                <c:pt idx="937">
                  <c:v>-3.1960000000000001E-3</c:v>
                </c:pt>
                <c:pt idx="938">
                  <c:v>-5.326E-3</c:v>
                </c:pt>
                <c:pt idx="939">
                  <c:v>-1.864E-3</c:v>
                </c:pt>
                <c:pt idx="940">
                  <c:v>7.9900000000000001E-4</c:v>
                </c:pt>
                <c:pt idx="941">
                  <c:v>3.9950000000000003E-3</c:v>
                </c:pt>
                <c:pt idx="942">
                  <c:v>-6.9239999999999996E-3</c:v>
                </c:pt>
                <c:pt idx="943">
                  <c:v>-3.4619999999999998E-3</c:v>
                </c:pt>
                <c:pt idx="944">
                  <c:v>-7.9900000000000001E-4</c:v>
                </c:pt>
                <c:pt idx="945">
                  <c:v>-5.0600000000000003E-3</c:v>
                </c:pt>
                <c:pt idx="946">
                  <c:v>-5.0600000000000003E-3</c:v>
                </c:pt>
                <c:pt idx="947">
                  <c:v>-1.3320000000000001E-3</c:v>
                </c:pt>
                <c:pt idx="948">
                  <c:v>-2.9299999999999999E-3</c:v>
                </c:pt>
                <c:pt idx="949">
                  <c:v>-4.261E-3</c:v>
                </c:pt>
                <c:pt idx="950">
                  <c:v>-5.3300000000000005E-4</c:v>
                </c:pt>
                <c:pt idx="951">
                  <c:v>-5.326E-3</c:v>
                </c:pt>
                <c:pt idx="952">
                  <c:v>-2.3969999999999998E-3</c:v>
                </c:pt>
                <c:pt idx="953">
                  <c:v>-6.6579999999999999E-3</c:v>
                </c:pt>
                <c:pt idx="954">
                  <c:v>-5.3300000000000005E-4</c:v>
                </c:pt>
                <c:pt idx="955">
                  <c:v>-1.065E-3</c:v>
                </c:pt>
                <c:pt idx="956">
                  <c:v>-4.7939999999999997E-3</c:v>
                </c:pt>
                <c:pt idx="957">
                  <c:v>-3.9950000000000003E-3</c:v>
                </c:pt>
                <c:pt idx="958">
                  <c:v>-2.6600000000000001E-4</c:v>
                </c:pt>
                <c:pt idx="959">
                  <c:v>-2.6600000000000001E-4</c:v>
                </c:pt>
                <c:pt idx="960">
                  <c:v>-1.065E-3</c:v>
                </c:pt>
                <c:pt idx="961">
                  <c:v>-3.1960000000000001E-3</c:v>
                </c:pt>
                <c:pt idx="962">
                  <c:v>-1.598E-3</c:v>
                </c:pt>
                <c:pt idx="963">
                  <c:v>-1.065E-3</c:v>
                </c:pt>
                <c:pt idx="964">
                  <c:v>-2.3969999999999998E-3</c:v>
                </c:pt>
                <c:pt idx="965">
                  <c:v>-3.9950000000000003E-3</c:v>
                </c:pt>
                <c:pt idx="966">
                  <c:v>-5.0600000000000003E-3</c:v>
                </c:pt>
                <c:pt idx="967">
                  <c:v>-4.7939999999999997E-3</c:v>
                </c:pt>
                <c:pt idx="968">
                  <c:v>-2.663E-3</c:v>
                </c:pt>
                <c:pt idx="969">
                  <c:v>-2.1310000000000001E-3</c:v>
                </c:pt>
                <c:pt idx="970">
                  <c:v>-4.7939999999999997E-3</c:v>
                </c:pt>
                <c:pt idx="971">
                  <c:v>-6.1250000000000002E-3</c:v>
                </c:pt>
                <c:pt idx="972">
                  <c:v>-5.0600000000000003E-3</c:v>
                </c:pt>
                <c:pt idx="973">
                  <c:v>-1.864E-3</c:v>
                </c:pt>
                <c:pt idx="974">
                  <c:v>-4.261E-3</c:v>
                </c:pt>
                <c:pt idx="975">
                  <c:v>-7.9900000000000001E-4</c:v>
                </c:pt>
                <c:pt idx="976">
                  <c:v>-5.8589999999999996E-3</c:v>
                </c:pt>
                <c:pt idx="977">
                  <c:v>-3.4619999999999998E-3</c:v>
                </c:pt>
                <c:pt idx="978">
                  <c:v>-1.598E-3</c:v>
                </c:pt>
                <c:pt idx="979">
                  <c:v>-2.9299999999999999E-3</c:v>
                </c:pt>
                <c:pt idx="980">
                  <c:v>-3.9950000000000003E-3</c:v>
                </c:pt>
                <c:pt idx="981">
                  <c:v>-3.1960000000000001E-3</c:v>
                </c:pt>
                <c:pt idx="982">
                  <c:v>-6.1250000000000002E-3</c:v>
                </c:pt>
                <c:pt idx="983">
                  <c:v>-2.1310000000000001E-3</c:v>
                </c:pt>
                <c:pt idx="984">
                  <c:v>-1.065E-3</c:v>
                </c:pt>
                <c:pt idx="985">
                  <c:v>-3.728E-3</c:v>
                </c:pt>
                <c:pt idx="986">
                  <c:v>-5.0600000000000003E-3</c:v>
                </c:pt>
                <c:pt idx="987">
                  <c:v>-3.1960000000000001E-3</c:v>
                </c:pt>
                <c:pt idx="988">
                  <c:v>-2.1310000000000001E-3</c:v>
                </c:pt>
                <c:pt idx="989">
                  <c:v>-2.3969999999999998E-3</c:v>
                </c:pt>
                <c:pt idx="990">
                  <c:v>-6.1250000000000002E-3</c:v>
                </c:pt>
                <c:pt idx="991">
                  <c:v>-6.6579999999999999E-3</c:v>
                </c:pt>
                <c:pt idx="992">
                  <c:v>-7.9900000000000001E-4</c:v>
                </c:pt>
                <c:pt idx="993">
                  <c:v>-3.4619999999999998E-3</c:v>
                </c:pt>
                <c:pt idx="994">
                  <c:v>2.6600000000000001E-4</c:v>
                </c:pt>
                <c:pt idx="995">
                  <c:v>-3.4619999999999998E-3</c:v>
                </c:pt>
                <c:pt idx="996">
                  <c:v>-4.5269999999999998E-3</c:v>
                </c:pt>
                <c:pt idx="997">
                  <c:v>-8.2559999999999995E-3</c:v>
                </c:pt>
                <c:pt idx="998">
                  <c:v>-1.5180000000000001E-2</c:v>
                </c:pt>
                <c:pt idx="999">
                  <c:v>-1.864E-3</c:v>
                </c:pt>
                <c:pt idx="1000">
                  <c:v>-2.3969999999999998E-3</c:v>
                </c:pt>
                <c:pt idx="1001">
                  <c:v>-3.1960000000000001E-3</c:v>
                </c:pt>
                <c:pt idx="1002">
                  <c:v>-4.261E-3</c:v>
                </c:pt>
                <c:pt idx="1003">
                  <c:v>-5.0600000000000003E-3</c:v>
                </c:pt>
                <c:pt idx="1004">
                  <c:v>-6.6579999999999999E-3</c:v>
                </c:pt>
                <c:pt idx="1005">
                  <c:v>-2.1310000000000001E-3</c:v>
                </c:pt>
                <c:pt idx="1006">
                  <c:v>-4.5269999999999998E-3</c:v>
                </c:pt>
                <c:pt idx="1007">
                  <c:v>3.728E-3</c:v>
                </c:pt>
                <c:pt idx="1008">
                  <c:v>-2.663E-3</c:v>
                </c:pt>
                <c:pt idx="1009">
                  <c:v>-5.3300000000000005E-4</c:v>
                </c:pt>
                <c:pt idx="1010">
                  <c:v>-2.9299999999999999E-3</c:v>
                </c:pt>
                <c:pt idx="1011">
                  <c:v>-3.728E-3</c:v>
                </c:pt>
                <c:pt idx="1012">
                  <c:v>-2.1310000000000001E-3</c:v>
                </c:pt>
                <c:pt idx="1013">
                  <c:v>-2.9299999999999999E-3</c:v>
                </c:pt>
                <c:pt idx="1014">
                  <c:v>1.864E-3</c:v>
                </c:pt>
                <c:pt idx="1015">
                  <c:v>-3.4619999999999998E-3</c:v>
                </c:pt>
                <c:pt idx="1016">
                  <c:v>-4.261E-3</c:v>
                </c:pt>
                <c:pt idx="1017">
                  <c:v>-6.6579999999999999E-3</c:v>
                </c:pt>
                <c:pt idx="1018">
                  <c:v>-4.7939999999999997E-3</c:v>
                </c:pt>
                <c:pt idx="1019">
                  <c:v>-4.7939999999999997E-3</c:v>
                </c:pt>
                <c:pt idx="1020">
                  <c:v>-1.3320000000000001E-3</c:v>
                </c:pt>
                <c:pt idx="1021">
                  <c:v>-5.326E-3</c:v>
                </c:pt>
                <c:pt idx="1022">
                  <c:v>-4.261E-3</c:v>
                </c:pt>
                <c:pt idx="1023">
                  <c:v>-4.7939999999999997E-3</c:v>
                </c:pt>
                <c:pt idx="1024">
                  <c:v>-3.4619999999999998E-3</c:v>
                </c:pt>
                <c:pt idx="1025">
                  <c:v>-1.3320000000000001E-3</c:v>
                </c:pt>
                <c:pt idx="1026">
                  <c:v>-3.1960000000000001E-3</c:v>
                </c:pt>
                <c:pt idx="1027">
                  <c:v>-3.1960000000000001E-3</c:v>
                </c:pt>
                <c:pt idx="1028">
                  <c:v>-1.864E-3</c:v>
                </c:pt>
                <c:pt idx="1029">
                  <c:v>-5.8589999999999996E-3</c:v>
                </c:pt>
                <c:pt idx="1030">
                  <c:v>-6.9239999999999996E-3</c:v>
                </c:pt>
                <c:pt idx="1031">
                  <c:v>-1.3320000000000001E-3</c:v>
                </c:pt>
                <c:pt idx="1032">
                  <c:v>-6.1250000000000002E-3</c:v>
                </c:pt>
                <c:pt idx="1033">
                  <c:v>-2.663E-3</c:v>
                </c:pt>
                <c:pt idx="1034">
                  <c:v>-6.3920000000000001E-3</c:v>
                </c:pt>
                <c:pt idx="1035">
                  <c:v>-2.1310000000000001E-3</c:v>
                </c:pt>
                <c:pt idx="1036">
                  <c:v>-7.4570000000000001E-3</c:v>
                </c:pt>
                <c:pt idx="1037">
                  <c:v>-6.6579999999999999E-3</c:v>
                </c:pt>
                <c:pt idx="1038">
                  <c:v>-1.3320000000000001E-3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raw!$F$2:$F$1040</c:f>
              <c:numCache>
                <c:formatCode>General</c:formatCode>
                <c:ptCount val="1039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-4.2877999999999999E-2</c:v>
                </c:pt>
                <c:pt idx="95">
                  <c:v>-3.8883000000000001E-2</c:v>
                </c:pt>
                <c:pt idx="96">
                  <c:v>-3.4622E-2</c:v>
                </c:pt>
                <c:pt idx="97">
                  <c:v>-3.6485999999999998E-2</c:v>
                </c:pt>
                <c:pt idx="98">
                  <c:v>-3.8084E-2</c:v>
                </c:pt>
                <c:pt idx="99">
                  <c:v>-3.8350000000000002E-2</c:v>
                </c:pt>
                <c:pt idx="100">
                  <c:v>-3.8615999999999998E-2</c:v>
                </c:pt>
                <c:pt idx="101">
                  <c:v>-3.329E-2</c:v>
                </c:pt>
                <c:pt idx="102">
                  <c:v>-4.2345000000000001E-2</c:v>
                </c:pt>
                <c:pt idx="103">
                  <c:v>-3.5421000000000001E-2</c:v>
                </c:pt>
                <c:pt idx="104">
                  <c:v>-3.5421000000000001E-2</c:v>
                </c:pt>
                <c:pt idx="105">
                  <c:v>-3.9414999999999999E-2</c:v>
                </c:pt>
                <c:pt idx="106">
                  <c:v>-3.9149000000000003E-2</c:v>
                </c:pt>
                <c:pt idx="107">
                  <c:v>-3.7284999999999999E-2</c:v>
                </c:pt>
                <c:pt idx="108">
                  <c:v>-3.8615999999999998E-2</c:v>
                </c:pt>
                <c:pt idx="109">
                  <c:v>-3.7817000000000003E-2</c:v>
                </c:pt>
                <c:pt idx="110">
                  <c:v>-3.9414999999999999E-2</c:v>
                </c:pt>
                <c:pt idx="111">
                  <c:v>-3.5952999999999999E-2</c:v>
                </c:pt>
                <c:pt idx="112">
                  <c:v>-3.5421000000000001E-2</c:v>
                </c:pt>
                <c:pt idx="113">
                  <c:v>-3.8615999999999998E-2</c:v>
                </c:pt>
                <c:pt idx="114">
                  <c:v>-3.9682000000000002E-2</c:v>
                </c:pt>
                <c:pt idx="115">
                  <c:v>-4.1546E-2</c:v>
                </c:pt>
                <c:pt idx="116">
                  <c:v>-4.4741999999999997E-2</c:v>
                </c:pt>
                <c:pt idx="117">
                  <c:v>-3.7284999999999999E-2</c:v>
                </c:pt>
                <c:pt idx="118">
                  <c:v>-4.3943000000000003E-2</c:v>
                </c:pt>
                <c:pt idx="119">
                  <c:v>-4.2877999999999999E-2</c:v>
                </c:pt>
                <c:pt idx="120">
                  <c:v>-3.4354999999999997E-2</c:v>
                </c:pt>
                <c:pt idx="121">
                  <c:v>-3.8615999999999998E-2</c:v>
                </c:pt>
                <c:pt idx="122">
                  <c:v>-4.0214E-2</c:v>
                </c:pt>
                <c:pt idx="123">
                  <c:v>-3.6752E-2</c:v>
                </c:pt>
                <c:pt idx="124">
                  <c:v>-4.1013000000000001E-2</c:v>
                </c:pt>
                <c:pt idx="125">
                  <c:v>-3.5952999999999999E-2</c:v>
                </c:pt>
                <c:pt idx="126">
                  <c:v>-3.8084E-2</c:v>
                </c:pt>
                <c:pt idx="127">
                  <c:v>-3.9149000000000003E-2</c:v>
                </c:pt>
                <c:pt idx="128">
                  <c:v>-3.9682000000000002E-2</c:v>
                </c:pt>
                <c:pt idx="129">
                  <c:v>-3.8883000000000001E-2</c:v>
                </c:pt>
                <c:pt idx="130">
                  <c:v>-3.9149000000000003E-2</c:v>
                </c:pt>
                <c:pt idx="131">
                  <c:v>-4.2877999999999999E-2</c:v>
                </c:pt>
                <c:pt idx="132">
                  <c:v>-3.9414999999999999E-2</c:v>
                </c:pt>
                <c:pt idx="133">
                  <c:v>-3.8084E-2</c:v>
                </c:pt>
                <c:pt idx="134">
                  <c:v>-4.1013000000000001E-2</c:v>
                </c:pt>
                <c:pt idx="135">
                  <c:v>-3.9149000000000003E-2</c:v>
                </c:pt>
                <c:pt idx="136">
                  <c:v>-3.5421000000000001E-2</c:v>
                </c:pt>
                <c:pt idx="137">
                  <c:v>-3.8350000000000002E-2</c:v>
                </c:pt>
                <c:pt idx="138">
                  <c:v>-3.8883000000000001E-2</c:v>
                </c:pt>
                <c:pt idx="139">
                  <c:v>-3.7551000000000001E-2</c:v>
                </c:pt>
                <c:pt idx="140">
                  <c:v>-3.5687000000000003E-2</c:v>
                </c:pt>
                <c:pt idx="141">
                  <c:v>-3.8883000000000001E-2</c:v>
                </c:pt>
                <c:pt idx="142">
                  <c:v>-3.9414999999999999E-2</c:v>
                </c:pt>
                <c:pt idx="143">
                  <c:v>-3.9414999999999999E-2</c:v>
                </c:pt>
                <c:pt idx="144">
                  <c:v>-3.7551000000000001E-2</c:v>
                </c:pt>
                <c:pt idx="145">
                  <c:v>-4.1812000000000002E-2</c:v>
                </c:pt>
                <c:pt idx="146">
                  <c:v>-4.2345000000000001E-2</c:v>
                </c:pt>
                <c:pt idx="147">
                  <c:v>-4.1546E-2</c:v>
                </c:pt>
                <c:pt idx="148">
                  <c:v>-3.9414999999999999E-2</c:v>
                </c:pt>
                <c:pt idx="149">
                  <c:v>-4.1546E-2</c:v>
                </c:pt>
                <c:pt idx="150">
                  <c:v>-4.0746999999999998E-2</c:v>
                </c:pt>
                <c:pt idx="151">
                  <c:v>-4.0746999999999998E-2</c:v>
                </c:pt>
                <c:pt idx="152">
                  <c:v>-4.1812000000000002E-2</c:v>
                </c:pt>
                <c:pt idx="153">
                  <c:v>-4.1546E-2</c:v>
                </c:pt>
                <c:pt idx="154">
                  <c:v>-3.8084E-2</c:v>
                </c:pt>
                <c:pt idx="155">
                  <c:v>-3.7019000000000003E-2</c:v>
                </c:pt>
                <c:pt idx="156">
                  <c:v>-3.8615999999999998E-2</c:v>
                </c:pt>
                <c:pt idx="157">
                  <c:v>-4.0746999999999998E-2</c:v>
                </c:pt>
                <c:pt idx="158">
                  <c:v>-3.7817000000000003E-2</c:v>
                </c:pt>
                <c:pt idx="159">
                  <c:v>-3.9149000000000003E-2</c:v>
                </c:pt>
                <c:pt idx="160">
                  <c:v>-4.1546E-2</c:v>
                </c:pt>
                <c:pt idx="161">
                  <c:v>-3.8084E-2</c:v>
                </c:pt>
                <c:pt idx="162">
                  <c:v>-4.0214E-2</c:v>
                </c:pt>
                <c:pt idx="163">
                  <c:v>-3.9414999999999999E-2</c:v>
                </c:pt>
                <c:pt idx="164">
                  <c:v>-4.4475000000000001E-2</c:v>
                </c:pt>
                <c:pt idx="165">
                  <c:v>-4.0481000000000003E-2</c:v>
                </c:pt>
                <c:pt idx="166">
                  <c:v>-3.8350000000000002E-2</c:v>
                </c:pt>
                <c:pt idx="167">
                  <c:v>-3.9947999999999997E-2</c:v>
                </c:pt>
                <c:pt idx="168">
                  <c:v>-3.9414999999999999E-2</c:v>
                </c:pt>
                <c:pt idx="169">
                  <c:v>-4.1013000000000001E-2</c:v>
                </c:pt>
                <c:pt idx="170">
                  <c:v>-3.5952999999999999E-2</c:v>
                </c:pt>
                <c:pt idx="171">
                  <c:v>-4.2078999999999998E-2</c:v>
                </c:pt>
                <c:pt idx="172">
                  <c:v>-4.2611000000000003E-2</c:v>
                </c:pt>
                <c:pt idx="173">
                  <c:v>-3.9947999999999997E-2</c:v>
                </c:pt>
                <c:pt idx="174">
                  <c:v>-3.6752E-2</c:v>
                </c:pt>
                <c:pt idx="175">
                  <c:v>-4.0481000000000003E-2</c:v>
                </c:pt>
                <c:pt idx="176">
                  <c:v>-3.7551000000000001E-2</c:v>
                </c:pt>
                <c:pt idx="177">
                  <c:v>-3.9947999999999997E-2</c:v>
                </c:pt>
                <c:pt idx="178">
                  <c:v>-4.1013000000000001E-2</c:v>
                </c:pt>
                <c:pt idx="179">
                  <c:v>-3.6485999999999998E-2</c:v>
                </c:pt>
                <c:pt idx="180">
                  <c:v>-4.2078999999999998E-2</c:v>
                </c:pt>
                <c:pt idx="181">
                  <c:v>-3.8350000000000002E-2</c:v>
                </c:pt>
                <c:pt idx="182">
                  <c:v>-3.9149000000000003E-2</c:v>
                </c:pt>
                <c:pt idx="183">
                  <c:v>-4.1546E-2</c:v>
                </c:pt>
                <c:pt idx="184">
                  <c:v>-3.7284999999999999E-2</c:v>
                </c:pt>
                <c:pt idx="185">
                  <c:v>-4.0481000000000003E-2</c:v>
                </c:pt>
                <c:pt idx="186">
                  <c:v>-3.7284999999999999E-2</c:v>
                </c:pt>
                <c:pt idx="187">
                  <c:v>-3.9682000000000002E-2</c:v>
                </c:pt>
                <c:pt idx="188">
                  <c:v>-4.1013000000000001E-2</c:v>
                </c:pt>
                <c:pt idx="189">
                  <c:v>-3.6220000000000002E-2</c:v>
                </c:pt>
                <c:pt idx="190">
                  <c:v>-4.1546E-2</c:v>
                </c:pt>
                <c:pt idx="191">
                  <c:v>-4.1812000000000002E-2</c:v>
                </c:pt>
                <c:pt idx="192">
                  <c:v>-4.5274000000000002E-2</c:v>
                </c:pt>
                <c:pt idx="193">
                  <c:v>-3.8350000000000002E-2</c:v>
                </c:pt>
                <c:pt idx="194">
                  <c:v>-3.9149000000000003E-2</c:v>
                </c:pt>
                <c:pt idx="195">
                  <c:v>-3.8350000000000002E-2</c:v>
                </c:pt>
                <c:pt idx="196">
                  <c:v>-3.4354999999999997E-2</c:v>
                </c:pt>
                <c:pt idx="197">
                  <c:v>-3.8615999999999998E-2</c:v>
                </c:pt>
                <c:pt idx="198">
                  <c:v>-4.4741999999999997E-2</c:v>
                </c:pt>
                <c:pt idx="199">
                  <c:v>-3.8350000000000002E-2</c:v>
                </c:pt>
                <c:pt idx="200">
                  <c:v>-4.0746999999999998E-2</c:v>
                </c:pt>
                <c:pt idx="201">
                  <c:v>-4.5007999999999999E-2</c:v>
                </c:pt>
                <c:pt idx="202">
                  <c:v>-3.5421000000000001E-2</c:v>
                </c:pt>
                <c:pt idx="203">
                  <c:v>-3.5421000000000001E-2</c:v>
                </c:pt>
                <c:pt idx="204">
                  <c:v>-4.1013000000000001E-2</c:v>
                </c:pt>
                <c:pt idx="205">
                  <c:v>-4.0746999999999998E-2</c:v>
                </c:pt>
                <c:pt idx="206">
                  <c:v>-3.7551000000000001E-2</c:v>
                </c:pt>
                <c:pt idx="207">
                  <c:v>-3.9414999999999999E-2</c:v>
                </c:pt>
                <c:pt idx="208">
                  <c:v>-3.8883000000000001E-2</c:v>
                </c:pt>
                <c:pt idx="209">
                  <c:v>-4.1546E-2</c:v>
                </c:pt>
                <c:pt idx="210">
                  <c:v>-3.6220000000000002E-2</c:v>
                </c:pt>
                <c:pt idx="211">
                  <c:v>-3.9149000000000003E-2</c:v>
                </c:pt>
                <c:pt idx="212">
                  <c:v>-3.8350000000000002E-2</c:v>
                </c:pt>
                <c:pt idx="213">
                  <c:v>-3.8350000000000002E-2</c:v>
                </c:pt>
                <c:pt idx="214">
                  <c:v>-4.8469999999999999E-2</c:v>
                </c:pt>
                <c:pt idx="215">
                  <c:v>-3.8350000000000002E-2</c:v>
                </c:pt>
                <c:pt idx="216">
                  <c:v>-3.9682000000000002E-2</c:v>
                </c:pt>
                <c:pt idx="217">
                  <c:v>-4.1279999999999997E-2</c:v>
                </c:pt>
                <c:pt idx="218">
                  <c:v>-3.8350000000000002E-2</c:v>
                </c:pt>
                <c:pt idx="219">
                  <c:v>-4.2877999999999999E-2</c:v>
                </c:pt>
                <c:pt idx="220">
                  <c:v>-3.7019000000000003E-2</c:v>
                </c:pt>
                <c:pt idx="221">
                  <c:v>-3.5687000000000003E-2</c:v>
                </c:pt>
                <c:pt idx="222">
                  <c:v>-3.6220000000000002E-2</c:v>
                </c:pt>
                <c:pt idx="223">
                  <c:v>-4.0481000000000003E-2</c:v>
                </c:pt>
                <c:pt idx="224">
                  <c:v>-3.7019000000000003E-2</c:v>
                </c:pt>
                <c:pt idx="225">
                  <c:v>-4.0214E-2</c:v>
                </c:pt>
                <c:pt idx="226">
                  <c:v>-3.6485999999999998E-2</c:v>
                </c:pt>
                <c:pt idx="227">
                  <c:v>-3.9149000000000003E-2</c:v>
                </c:pt>
                <c:pt idx="228">
                  <c:v>-3.9947999999999997E-2</c:v>
                </c:pt>
                <c:pt idx="229">
                  <c:v>-4.2611000000000003E-2</c:v>
                </c:pt>
                <c:pt idx="230">
                  <c:v>-3.9947999999999997E-2</c:v>
                </c:pt>
                <c:pt idx="231">
                  <c:v>-3.7019000000000003E-2</c:v>
                </c:pt>
                <c:pt idx="232">
                  <c:v>-3.8883000000000001E-2</c:v>
                </c:pt>
                <c:pt idx="233">
                  <c:v>-4.1013000000000001E-2</c:v>
                </c:pt>
                <c:pt idx="234">
                  <c:v>-3.8615999999999998E-2</c:v>
                </c:pt>
                <c:pt idx="235">
                  <c:v>-3.5952999999999999E-2</c:v>
                </c:pt>
                <c:pt idx="236">
                  <c:v>-3.7551000000000001E-2</c:v>
                </c:pt>
                <c:pt idx="237">
                  <c:v>-3.6752E-2</c:v>
                </c:pt>
                <c:pt idx="238">
                  <c:v>-4.1279999999999997E-2</c:v>
                </c:pt>
                <c:pt idx="239">
                  <c:v>-4.2345000000000001E-2</c:v>
                </c:pt>
                <c:pt idx="240">
                  <c:v>-3.8084E-2</c:v>
                </c:pt>
                <c:pt idx="241">
                  <c:v>2.3969999999999998E-3</c:v>
                </c:pt>
                <c:pt idx="242">
                  <c:v>-3.8615999999999998E-2</c:v>
                </c:pt>
                <c:pt idx="243">
                  <c:v>-2.7963999999999999E-2</c:v>
                </c:pt>
                <c:pt idx="244">
                  <c:v>-1.8641999999999999E-2</c:v>
                </c:pt>
                <c:pt idx="245">
                  <c:v>-2.3435999999999998E-2</c:v>
                </c:pt>
                <c:pt idx="246">
                  <c:v>-4.2078999999999998E-2</c:v>
                </c:pt>
                <c:pt idx="247">
                  <c:v>-4.2078999999999998E-2</c:v>
                </c:pt>
                <c:pt idx="248">
                  <c:v>-7.7229999999999998E-3</c:v>
                </c:pt>
                <c:pt idx="249">
                  <c:v>2.6600000000000001E-4</c:v>
                </c:pt>
                <c:pt idx="250">
                  <c:v>-1.4115000000000001E-2</c:v>
                </c:pt>
                <c:pt idx="251">
                  <c:v>2.8496E-2</c:v>
                </c:pt>
                <c:pt idx="252">
                  <c:v>6.6579999999999999E-3</c:v>
                </c:pt>
                <c:pt idx="253">
                  <c:v>-7.1910000000000003E-3</c:v>
                </c:pt>
                <c:pt idx="254">
                  <c:v>-2.0240000000000001E-2</c:v>
                </c:pt>
                <c:pt idx="255">
                  <c:v>-3.5687000000000003E-2</c:v>
                </c:pt>
                <c:pt idx="256">
                  <c:v>-3.5952999999999999E-2</c:v>
                </c:pt>
                <c:pt idx="257">
                  <c:v>-3.8350000000000002E-2</c:v>
                </c:pt>
                <c:pt idx="258">
                  <c:v>-3.9414999999999999E-2</c:v>
                </c:pt>
                <c:pt idx="259">
                  <c:v>-4.0746999999999998E-2</c:v>
                </c:pt>
                <c:pt idx="260">
                  <c:v>-3.7817000000000003E-2</c:v>
                </c:pt>
                <c:pt idx="261">
                  <c:v>-4.2877999999999999E-2</c:v>
                </c:pt>
                <c:pt idx="262">
                  <c:v>-3.9947999999999997E-2</c:v>
                </c:pt>
                <c:pt idx="263">
                  <c:v>-3.5687000000000003E-2</c:v>
                </c:pt>
                <c:pt idx="264">
                  <c:v>-4.1812000000000002E-2</c:v>
                </c:pt>
                <c:pt idx="265">
                  <c:v>-3.6220000000000002E-2</c:v>
                </c:pt>
                <c:pt idx="266">
                  <c:v>-3.9682000000000002E-2</c:v>
                </c:pt>
                <c:pt idx="267">
                  <c:v>-4.1279999999999997E-2</c:v>
                </c:pt>
                <c:pt idx="268">
                  <c:v>-3.2490999999999999E-2</c:v>
                </c:pt>
                <c:pt idx="269">
                  <c:v>-4.1013000000000001E-2</c:v>
                </c:pt>
                <c:pt idx="270">
                  <c:v>-3.3556000000000002E-2</c:v>
                </c:pt>
                <c:pt idx="271">
                  <c:v>-3.8883000000000001E-2</c:v>
                </c:pt>
                <c:pt idx="272">
                  <c:v>-3.5952999999999999E-2</c:v>
                </c:pt>
                <c:pt idx="273">
                  <c:v>-3.8350000000000002E-2</c:v>
                </c:pt>
                <c:pt idx="274">
                  <c:v>-3.5421000000000001E-2</c:v>
                </c:pt>
                <c:pt idx="275">
                  <c:v>-3.8883000000000001E-2</c:v>
                </c:pt>
                <c:pt idx="276">
                  <c:v>-3.7284999999999999E-2</c:v>
                </c:pt>
                <c:pt idx="277">
                  <c:v>-3.8883000000000001E-2</c:v>
                </c:pt>
                <c:pt idx="278">
                  <c:v>-4.3943000000000003E-2</c:v>
                </c:pt>
                <c:pt idx="279">
                  <c:v>-3.9947999999999997E-2</c:v>
                </c:pt>
                <c:pt idx="280">
                  <c:v>-3.9414999999999999E-2</c:v>
                </c:pt>
                <c:pt idx="281">
                  <c:v>-3.6485999999999998E-2</c:v>
                </c:pt>
                <c:pt idx="282">
                  <c:v>-4.0214E-2</c:v>
                </c:pt>
                <c:pt idx="283">
                  <c:v>-3.6752E-2</c:v>
                </c:pt>
                <c:pt idx="284">
                  <c:v>-3.7817000000000003E-2</c:v>
                </c:pt>
                <c:pt idx="285">
                  <c:v>-3.9947999999999997E-2</c:v>
                </c:pt>
                <c:pt idx="286">
                  <c:v>-3.6220000000000002E-2</c:v>
                </c:pt>
                <c:pt idx="287">
                  <c:v>-3.7551000000000001E-2</c:v>
                </c:pt>
                <c:pt idx="288">
                  <c:v>-4.2078999999999998E-2</c:v>
                </c:pt>
                <c:pt idx="289">
                  <c:v>-3.8883000000000001E-2</c:v>
                </c:pt>
                <c:pt idx="290">
                  <c:v>-3.8615999999999998E-2</c:v>
                </c:pt>
                <c:pt idx="291">
                  <c:v>-3.6220000000000002E-2</c:v>
                </c:pt>
                <c:pt idx="292">
                  <c:v>-3.4354999999999997E-2</c:v>
                </c:pt>
                <c:pt idx="293">
                  <c:v>-3.9414999999999999E-2</c:v>
                </c:pt>
                <c:pt idx="294">
                  <c:v>-3.7284999999999999E-2</c:v>
                </c:pt>
                <c:pt idx="295">
                  <c:v>-3.6752E-2</c:v>
                </c:pt>
                <c:pt idx="296">
                  <c:v>-3.4622E-2</c:v>
                </c:pt>
                <c:pt idx="297">
                  <c:v>-3.9682000000000002E-2</c:v>
                </c:pt>
                <c:pt idx="298">
                  <c:v>-3.5687000000000003E-2</c:v>
                </c:pt>
                <c:pt idx="299">
                  <c:v>-3.5687000000000003E-2</c:v>
                </c:pt>
                <c:pt idx="300">
                  <c:v>-3.7284999999999999E-2</c:v>
                </c:pt>
                <c:pt idx="301">
                  <c:v>-3.8883000000000001E-2</c:v>
                </c:pt>
                <c:pt idx="302">
                  <c:v>-4.1546E-2</c:v>
                </c:pt>
                <c:pt idx="303">
                  <c:v>-4.1279999999999997E-2</c:v>
                </c:pt>
                <c:pt idx="304">
                  <c:v>-3.6220000000000002E-2</c:v>
                </c:pt>
                <c:pt idx="305">
                  <c:v>-4.2611000000000003E-2</c:v>
                </c:pt>
                <c:pt idx="306">
                  <c:v>-3.9682000000000002E-2</c:v>
                </c:pt>
                <c:pt idx="307">
                  <c:v>-4.1812000000000002E-2</c:v>
                </c:pt>
                <c:pt idx="308">
                  <c:v>-4.1013000000000001E-2</c:v>
                </c:pt>
                <c:pt idx="309">
                  <c:v>-3.9414999999999999E-2</c:v>
                </c:pt>
                <c:pt idx="310">
                  <c:v>-4.1013000000000001E-2</c:v>
                </c:pt>
                <c:pt idx="311">
                  <c:v>-3.9414999999999999E-2</c:v>
                </c:pt>
                <c:pt idx="312">
                  <c:v>-3.8615999999999998E-2</c:v>
                </c:pt>
                <c:pt idx="313">
                  <c:v>-4.2078999999999998E-2</c:v>
                </c:pt>
                <c:pt idx="314">
                  <c:v>-4.0214E-2</c:v>
                </c:pt>
                <c:pt idx="315">
                  <c:v>-3.329E-2</c:v>
                </c:pt>
                <c:pt idx="316">
                  <c:v>-3.9947999999999997E-2</c:v>
                </c:pt>
                <c:pt idx="317">
                  <c:v>-4.0214E-2</c:v>
                </c:pt>
                <c:pt idx="318">
                  <c:v>-3.7019000000000003E-2</c:v>
                </c:pt>
                <c:pt idx="319">
                  <c:v>-3.9947999999999997E-2</c:v>
                </c:pt>
                <c:pt idx="320">
                  <c:v>-4.0746999999999998E-2</c:v>
                </c:pt>
                <c:pt idx="321">
                  <c:v>-4.2078999999999998E-2</c:v>
                </c:pt>
                <c:pt idx="322">
                  <c:v>-3.8615999999999998E-2</c:v>
                </c:pt>
                <c:pt idx="323">
                  <c:v>-3.2757000000000001E-2</c:v>
                </c:pt>
                <c:pt idx="324">
                  <c:v>-3.8615999999999998E-2</c:v>
                </c:pt>
                <c:pt idx="325">
                  <c:v>-3.3023999999999998E-2</c:v>
                </c:pt>
                <c:pt idx="326">
                  <c:v>-3.8883000000000001E-2</c:v>
                </c:pt>
                <c:pt idx="327">
                  <c:v>-3.9947999999999997E-2</c:v>
                </c:pt>
                <c:pt idx="328">
                  <c:v>-4.0481000000000003E-2</c:v>
                </c:pt>
                <c:pt idx="329">
                  <c:v>-3.8615999999999998E-2</c:v>
                </c:pt>
                <c:pt idx="330">
                  <c:v>-3.4354999999999997E-2</c:v>
                </c:pt>
                <c:pt idx="331">
                  <c:v>-3.9414999999999999E-2</c:v>
                </c:pt>
                <c:pt idx="332">
                  <c:v>-4.2611000000000003E-2</c:v>
                </c:pt>
                <c:pt idx="333">
                  <c:v>-3.6752E-2</c:v>
                </c:pt>
                <c:pt idx="334">
                  <c:v>-4.1546E-2</c:v>
                </c:pt>
                <c:pt idx="335">
                  <c:v>-3.7817000000000003E-2</c:v>
                </c:pt>
                <c:pt idx="336">
                  <c:v>-3.8350000000000002E-2</c:v>
                </c:pt>
                <c:pt idx="337">
                  <c:v>-4.1279999999999997E-2</c:v>
                </c:pt>
                <c:pt idx="338">
                  <c:v>-4.0746999999999998E-2</c:v>
                </c:pt>
                <c:pt idx="339">
                  <c:v>-3.9682000000000002E-2</c:v>
                </c:pt>
                <c:pt idx="340">
                  <c:v>-4.0214E-2</c:v>
                </c:pt>
                <c:pt idx="341">
                  <c:v>-4.2078999999999998E-2</c:v>
                </c:pt>
                <c:pt idx="342">
                  <c:v>-3.6220000000000002E-2</c:v>
                </c:pt>
                <c:pt idx="343">
                  <c:v>-3.8615999999999998E-2</c:v>
                </c:pt>
                <c:pt idx="344">
                  <c:v>-3.8350000000000002E-2</c:v>
                </c:pt>
                <c:pt idx="345">
                  <c:v>-3.8084E-2</c:v>
                </c:pt>
                <c:pt idx="346">
                  <c:v>-3.8350000000000002E-2</c:v>
                </c:pt>
                <c:pt idx="347">
                  <c:v>-3.5153999999999998E-2</c:v>
                </c:pt>
                <c:pt idx="348">
                  <c:v>-4.4208999999999998E-2</c:v>
                </c:pt>
                <c:pt idx="349">
                  <c:v>-3.9682000000000002E-2</c:v>
                </c:pt>
                <c:pt idx="350">
                  <c:v>-3.9682000000000002E-2</c:v>
                </c:pt>
                <c:pt idx="351">
                  <c:v>-3.6752E-2</c:v>
                </c:pt>
                <c:pt idx="352">
                  <c:v>-4.0481000000000003E-2</c:v>
                </c:pt>
                <c:pt idx="353">
                  <c:v>-3.7551000000000001E-2</c:v>
                </c:pt>
                <c:pt idx="354">
                  <c:v>-3.8883000000000001E-2</c:v>
                </c:pt>
                <c:pt idx="355">
                  <c:v>-3.9947999999999997E-2</c:v>
                </c:pt>
                <c:pt idx="356">
                  <c:v>-3.9149000000000003E-2</c:v>
                </c:pt>
                <c:pt idx="357">
                  <c:v>-3.9947999999999997E-2</c:v>
                </c:pt>
                <c:pt idx="358">
                  <c:v>-3.9947999999999997E-2</c:v>
                </c:pt>
                <c:pt idx="359">
                  <c:v>-4.0214E-2</c:v>
                </c:pt>
                <c:pt idx="360">
                  <c:v>-3.5153999999999998E-2</c:v>
                </c:pt>
                <c:pt idx="361">
                  <c:v>-4.1279999999999997E-2</c:v>
                </c:pt>
                <c:pt idx="362">
                  <c:v>-3.9149000000000003E-2</c:v>
                </c:pt>
                <c:pt idx="363">
                  <c:v>-3.6220000000000002E-2</c:v>
                </c:pt>
                <c:pt idx="364">
                  <c:v>-3.6220000000000002E-2</c:v>
                </c:pt>
                <c:pt idx="365">
                  <c:v>-3.7019000000000003E-2</c:v>
                </c:pt>
                <c:pt idx="366">
                  <c:v>-3.8350000000000002E-2</c:v>
                </c:pt>
                <c:pt idx="367">
                  <c:v>-3.5687000000000003E-2</c:v>
                </c:pt>
                <c:pt idx="368">
                  <c:v>-4.0746999999999998E-2</c:v>
                </c:pt>
                <c:pt idx="369">
                  <c:v>-3.9414999999999999E-2</c:v>
                </c:pt>
                <c:pt idx="370">
                  <c:v>-3.9414999999999999E-2</c:v>
                </c:pt>
                <c:pt idx="371">
                  <c:v>-3.9947999999999997E-2</c:v>
                </c:pt>
                <c:pt idx="372">
                  <c:v>-4.1812000000000002E-2</c:v>
                </c:pt>
                <c:pt idx="373">
                  <c:v>-3.7019000000000003E-2</c:v>
                </c:pt>
                <c:pt idx="374">
                  <c:v>-3.8084E-2</c:v>
                </c:pt>
                <c:pt idx="375">
                  <c:v>-3.5421000000000001E-2</c:v>
                </c:pt>
                <c:pt idx="376">
                  <c:v>-4.1279999999999997E-2</c:v>
                </c:pt>
                <c:pt idx="377">
                  <c:v>-3.8350000000000002E-2</c:v>
                </c:pt>
                <c:pt idx="378">
                  <c:v>-4.2345000000000001E-2</c:v>
                </c:pt>
                <c:pt idx="379">
                  <c:v>-3.5952999999999999E-2</c:v>
                </c:pt>
                <c:pt idx="380">
                  <c:v>-4.1812000000000002E-2</c:v>
                </c:pt>
                <c:pt idx="381">
                  <c:v>-4.0746999999999998E-2</c:v>
                </c:pt>
                <c:pt idx="382">
                  <c:v>-3.6485999999999998E-2</c:v>
                </c:pt>
                <c:pt idx="383">
                  <c:v>-4.1279999999999997E-2</c:v>
                </c:pt>
                <c:pt idx="384">
                  <c:v>-3.5687000000000003E-2</c:v>
                </c:pt>
                <c:pt idx="385">
                  <c:v>-4.1279999999999997E-2</c:v>
                </c:pt>
                <c:pt idx="386">
                  <c:v>-3.8883000000000001E-2</c:v>
                </c:pt>
                <c:pt idx="387">
                  <c:v>-4.3409999999999997E-2</c:v>
                </c:pt>
                <c:pt idx="388">
                  <c:v>-3.6752E-2</c:v>
                </c:pt>
                <c:pt idx="389">
                  <c:v>-3.9149000000000003E-2</c:v>
                </c:pt>
                <c:pt idx="390">
                  <c:v>-3.7019000000000003E-2</c:v>
                </c:pt>
                <c:pt idx="391">
                  <c:v>-3.8084E-2</c:v>
                </c:pt>
                <c:pt idx="392">
                  <c:v>-4.0481000000000003E-2</c:v>
                </c:pt>
                <c:pt idx="393">
                  <c:v>-3.4089000000000001E-2</c:v>
                </c:pt>
                <c:pt idx="394">
                  <c:v>-3.8883000000000001E-2</c:v>
                </c:pt>
                <c:pt idx="395">
                  <c:v>-3.8084E-2</c:v>
                </c:pt>
                <c:pt idx="396">
                  <c:v>-4.0214E-2</c:v>
                </c:pt>
                <c:pt idx="397">
                  <c:v>-3.5687000000000003E-2</c:v>
                </c:pt>
                <c:pt idx="398">
                  <c:v>-3.9149000000000003E-2</c:v>
                </c:pt>
                <c:pt idx="399">
                  <c:v>-3.7019000000000003E-2</c:v>
                </c:pt>
                <c:pt idx="400">
                  <c:v>-3.7551000000000001E-2</c:v>
                </c:pt>
                <c:pt idx="401">
                  <c:v>-3.6752E-2</c:v>
                </c:pt>
                <c:pt idx="402">
                  <c:v>-3.7551000000000001E-2</c:v>
                </c:pt>
                <c:pt idx="403">
                  <c:v>-3.9414999999999999E-2</c:v>
                </c:pt>
                <c:pt idx="404">
                  <c:v>-4.7938000000000001E-2</c:v>
                </c:pt>
                <c:pt idx="405">
                  <c:v>1.0120000000000001E-2</c:v>
                </c:pt>
                <c:pt idx="406">
                  <c:v>-2.6631999999999999E-2</c:v>
                </c:pt>
                <c:pt idx="407">
                  <c:v>-1.0652999999999999E-2</c:v>
                </c:pt>
                <c:pt idx="408">
                  <c:v>-1.9708E-2</c:v>
                </c:pt>
                <c:pt idx="409">
                  <c:v>-4.1812000000000002E-2</c:v>
                </c:pt>
                <c:pt idx="410">
                  <c:v>-3.7019000000000003E-2</c:v>
                </c:pt>
                <c:pt idx="411">
                  <c:v>-3.4089000000000001E-2</c:v>
                </c:pt>
                <c:pt idx="412">
                  <c:v>-3.0360000000000002E-2</c:v>
                </c:pt>
                <c:pt idx="413">
                  <c:v>-3.5421000000000001E-2</c:v>
                </c:pt>
                <c:pt idx="414">
                  <c:v>-3.2490999999999999E-2</c:v>
                </c:pt>
                <c:pt idx="415">
                  <c:v>-3.1958E-2</c:v>
                </c:pt>
                <c:pt idx="416">
                  <c:v>-4.1013000000000001E-2</c:v>
                </c:pt>
                <c:pt idx="417">
                  <c:v>-1.7044E-2</c:v>
                </c:pt>
                <c:pt idx="418">
                  <c:v>-2.9028999999999999E-2</c:v>
                </c:pt>
                <c:pt idx="419">
                  <c:v>-7.9900000000000006E-3</c:v>
                </c:pt>
                <c:pt idx="420">
                  <c:v>-3.7284999999999999E-2</c:v>
                </c:pt>
                <c:pt idx="421">
                  <c:v>-3.329E-2</c:v>
                </c:pt>
                <c:pt idx="422">
                  <c:v>-4.1812000000000002E-2</c:v>
                </c:pt>
                <c:pt idx="423">
                  <c:v>-4.0481000000000003E-2</c:v>
                </c:pt>
                <c:pt idx="424">
                  <c:v>-3.1958E-2</c:v>
                </c:pt>
                <c:pt idx="425">
                  <c:v>-4.3144000000000002E-2</c:v>
                </c:pt>
                <c:pt idx="426">
                  <c:v>-2.8763E-2</c:v>
                </c:pt>
                <c:pt idx="427">
                  <c:v>-4.2611000000000003E-2</c:v>
                </c:pt>
                <c:pt idx="428">
                  <c:v>-5.2199000000000002E-2</c:v>
                </c:pt>
                <c:pt idx="429">
                  <c:v>-3.7019000000000003E-2</c:v>
                </c:pt>
                <c:pt idx="430">
                  <c:v>-3.9149000000000003E-2</c:v>
                </c:pt>
                <c:pt idx="431">
                  <c:v>-4.0481000000000003E-2</c:v>
                </c:pt>
                <c:pt idx="432">
                  <c:v>-4.1279999999999997E-2</c:v>
                </c:pt>
                <c:pt idx="433">
                  <c:v>-3.8883000000000001E-2</c:v>
                </c:pt>
                <c:pt idx="434">
                  <c:v>-3.8615999999999998E-2</c:v>
                </c:pt>
                <c:pt idx="435">
                  <c:v>-3.6752E-2</c:v>
                </c:pt>
                <c:pt idx="436">
                  <c:v>-3.9414999999999999E-2</c:v>
                </c:pt>
                <c:pt idx="437">
                  <c:v>-3.8615999999999998E-2</c:v>
                </c:pt>
                <c:pt idx="438">
                  <c:v>-3.8350000000000002E-2</c:v>
                </c:pt>
                <c:pt idx="439">
                  <c:v>-3.8084E-2</c:v>
                </c:pt>
                <c:pt idx="440">
                  <c:v>-4.1546E-2</c:v>
                </c:pt>
                <c:pt idx="441">
                  <c:v>-3.8883000000000001E-2</c:v>
                </c:pt>
                <c:pt idx="442">
                  <c:v>-3.9414999999999999E-2</c:v>
                </c:pt>
                <c:pt idx="443">
                  <c:v>-3.9414999999999999E-2</c:v>
                </c:pt>
                <c:pt idx="444">
                  <c:v>-3.8615999999999998E-2</c:v>
                </c:pt>
                <c:pt idx="445">
                  <c:v>-3.6220000000000002E-2</c:v>
                </c:pt>
                <c:pt idx="446">
                  <c:v>-3.6485999999999998E-2</c:v>
                </c:pt>
                <c:pt idx="447">
                  <c:v>-4.1279999999999997E-2</c:v>
                </c:pt>
                <c:pt idx="448">
                  <c:v>-3.5952999999999999E-2</c:v>
                </c:pt>
                <c:pt idx="449">
                  <c:v>-4.1279999999999997E-2</c:v>
                </c:pt>
                <c:pt idx="450">
                  <c:v>-4.0746999999999998E-2</c:v>
                </c:pt>
                <c:pt idx="451">
                  <c:v>-3.9414999999999999E-2</c:v>
                </c:pt>
                <c:pt idx="452">
                  <c:v>-3.9149000000000003E-2</c:v>
                </c:pt>
                <c:pt idx="453">
                  <c:v>-3.8883000000000001E-2</c:v>
                </c:pt>
                <c:pt idx="454">
                  <c:v>-3.7284999999999999E-2</c:v>
                </c:pt>
                <c:pt idx="455">
                  <c:v>-3.7019000000000003E-2</c:v>
                </c:pt>
                <c:pt idx="456">
                  <c:v>-3.4622E-2</c:v>
                </c:pt>
                <c:pt idx="457">
                  <c:v>-3.8084E-2</c:v>
                </c:pt>
                <c:pt idx="458">
                  <c:v>-3.5952999999999999E-2</c:v>
                </c:pt>
                <c:pt idx="459">
                  <c:v>-4.0214E-2</c:v>
                </c:pt>
                <c:pt idx="460">
                  <c:v>-3.5687000000000003E-2</c:v>
                </c:pt>
                <c:pt idx="461">
                  <c:v>-3.8883000000000001E-2</c:v>
                </c:pt>
                <c:pt idx="462">
                  <c:v>-3.4354999999999997E-2</c:v>
                </c:pt>
                <c:pt idx="463">
                  <c:v>-4.1279999999999997E-2</c:v>
                </c:pt>
                <c:pt idx="464">
                  <c:v>-4.1279999999999997E-2</c:v>
                </c:pt>
                <c:pt idx="465">
                  <c:v>-3.9682000000000002E-2</c:v>
                </c:pt>
                <c:pt idx="466">
                  <c:v>-4.1546E-2</c:v>
                </c:pt>
                <c:pt idx="467">
                  <c:v>-3.8350000000000002E-2</c:v>
                </c:pt>
                <c:pt idx="468">
                  <c:v>-3.9149000000000003E-2</c:v>
                </c:pt>
                <c:pt idx="469">
                  <c:v>-3.5153999999999998E-2</c:v>
                </c:pt>
                <c:pt idx="470">
                  <c:v>-4.1546E-2</c:v>
                </c:pt>
                <c:pt idx="471">
                  <c:v>-4.2078999999999998E-2</c:v>
                </c:pt>
                <c:pt idx="472">
                  <c:v>-3.6485999999999998E-2</c:v>
                </c:pt>
                <c:pt idx="473">
                  <c:v>-3.9947999999999997E-2</c:v>
                </c:pt>
                <c:pt idx="474">
                  <c:v>-3.7817000000000003E-2</c:v>
                </c:pt>
                <c:pt idx="475">
                  <c:v>-4.2611000000000003E-2</c:v>
                </c:pt>
                <c:pt idx="476">
                  <c:v>-3.9682000000000002E-2</c:v>
                </c:pt>
                <c:pt idx="477">
                  <c:v>-3.7019000000000003E-2</c:v>
                </c:pt>
                <c:pt idx="478">
                  <c:v>-3.6485999999999998E-2</c:v>
                </c:pt>
                <c:pt idx="479">
                  <c:v>-3.7284999999999999E-2</c:v>
                </c:pt>
                <c:pt idx="480">
                  <c:v>-3.8350000000000002E-2</c:v>
                </c:pt>
                <c:pt idx="481">
                  <c:v>-3.7019000000000003E-2</c:v>
                </c:pt>
                <c:pt idx="482">
                  <c:v>-3.9414999999999999E-2</c:v>
                </c:pt>
                <c:pt idx="483">
                  <c:v>-3.8615999999999998E-2</c:v>
                </c:pt>
                <c:pt idx="484">
                  <c:v>-3.9682000000000002E-2</c:v>
                </c:pt>
                <c:pt idx="485">
                  <c:v>-3.7551000000000001E-2</c:v>
                </c:pt>
                <c:pt idx="486">
                  <c:v>-3.7817000000000003E-2</c:v>
                </c:pt>
                <c:pt idx="487">
                  <c:v>-3.6485999999999998E-2</c:v>
                </c:pt>
                <c:pt idx="488">
                  <c:v>-3.6752E-2</c:v>
                </c:pt>
                <c:pt idx="489">
                  <c:v>-4.0481000000000003E-2</c:v>
                </c:pt>
                <c:pt idx="490">
                  <c:v>-4.2345000000000001E-2</c:v>
                </c:pt>
                <c:pt idx="491">
                  <c:v>-4.0214E-2</c:v>
                </c:pt>
                <c:pt idx="492">
                  <c:v>-4.3144000000000002E-2</c:v>
                </c:pt>
                <c:pt idx="493">
                  <c:v>-4.1279999999999997E-2</c:v>
                </c:pt>
                <c:pt idx="494">
                  <c:v>-4.0214E-2</c:v>
                </c:pt>
                <c:pt idx="495">
                  <c:v>-3.9682000000000002E-2</c:v>
                </c:pt>
                <c:pt idx="496">
                  <c:v>-4.3409999999999997E-2</c:v>
                </c:pt>
                <c:pt idx="497">
                  <c:v>-3.9682000000000002E-2</c:v>
                </c:pt>
                <c:pt idx="498">
                  <c:v>-6.2585000000000002E-2</c:v>
                </c:pt>
                <c:pt idx="499">
                  <c:v>-3.4354999999999997E-2</c:v>
                </c:pt>
                <c:pt idx="500">
                  <c:v>-4.2078999999999998E-2</c:v>
                </c:pt>
                <c:pt idx="501">
                  <c:v>-2.5832999999999998E-2</c:v>
                </c:pt>
                <c:pt idx="502">
                  <c:v>-1.5180000000000001E-2</c:v>
                </c:pt>
                <c:pt idx="503">
                  <c:v>-1.3582E-2</c:v>
                </c:pt>
                <c:pt idx="504">
                  <c:v>-6.9239999999999996E-3</c:v>
                </c:pt>
                <c:pt idx="505">
                  <c:v>-2.1838E-2</c:v>
                </c:pt>
                <c:pt idx="506">
                  <c:v>-2.4235E-2</c:v>
                </c:pt>
                <c:pt idx="507">
                  <c:v>-3.7019000000000003E-2</c:v>
                </c:pt>
                <c:pt idx="508">
                  <c:v>-1.0385999999999999E-2</c:v>
                </c:pt>
                <c:pt idx="509">
                  <c:v>-1.8641999999999999E-2</c:v>
                </c:pt>
                <c:pt idx="510">
                  <c:v>-1.7044E-2</c:v>
                </c:pt>
                <c:pt idx="511">
                  <c:v>-3.4354999999999997E-2</c:v>
                </c:pt>
                <c:pt idx="512">
                  <c:v>-5.1400000000000001E-2</c:v>
                </c:pt>
                <c:pt idx="513">
                  <c:v>-4.0481000000000003E-2</c:v>
                </c:pt>
                <c:pt idx="514">
                  <c:v>-2.8763E-2</c:v>
                </c:pt>
                <c:pt idx="515">
                  <c:v>-4.5540999999999998E-2</c:v>
                </c:pt>
                <c:pt idx="516">
                  <c:v>-3.0360000000000002E-2</c:v>
                </c:pt>
                <c:pt idx="517">
                  <c:v>-3.6485999999999998E-2</c:v>
                </c:pt>
                <c:pt idx="518">
                  <c:v>-1.4648E-2</c:v>
                </c:pt>
                <c:pt idx="519">
                  <c:v>-2.8496E-2</c:v>
                </c:pt>
                <c:pt idx="520">
                  <c:v>-4.9801999999999999E-2</c:v>
                </c:pt>
                <c:pt idx="521">
                  <c:v>-3.9149000000000003E-2</c:v>
                </c:pt>
                <c:pt idx="522">
                  <c:v>-3.9682000000000002E-2</c:v>
                </c:pt>
                <c:pt idx="523">
                  <c:v>-4.4208999999999998E-2</c:v>
                </c:pt>
                <c:pt idx="524">
                  <c:v>-3.5952999999999999E-2</c:v>
                </c:pt>
                <c:pt idx="525">
                  <c:v>-4.1013000000000001E-2</c:v>
                </c:pt>
                <c:pt idx="526">
                  <c:v>-3.8615999999999998E-2</c:v>
                </c:pt>
                <c:pt idx="527">
                  <c:v>-4.0481000000000003E-2</c:v>
                </c:pt>
                <c:pt idx="528">
                  <c:v>-3.7284999999999999E-2</c:v>
                </c:pt>
                <c:pt idx="529">
                  <c:v>-3.8615999999999998E-2</c:v>
                </c:pt>
                <c:pt idx="530">
                  <c:v>-3.7551000000000001E-2</c:v>
                </c:pt>
                <c:pt idx="531">
                  <c:v>-3.9682000000000002E-2</c:v>
                </c:pt>
                <c:pt idx="532">
                  <c:v>-4.0746999999999998E-2</c:v>
                </c:pt>
                <c:pt idx="533">
                  <c:v>-4.0481000000000003E-2</c:v>
                </c:pt>
                <c:pt idx="534">
                  <c:v>-3.5952999999999999E-2</c:v>
                </c:pt>
                <c:pt idx="535">
                  <c:v>-4.0481000000000003E-2</c:v>
                </c:pt>
                <c:pt idx="536">
                  <c:v>-3.7551000000000001E-2</c:v>
                </c:pt>
                <c:pt idx="537">
                  <c:v>-3.8084E-2</c:v>
                </c:pt>
                <c:pt idx="538">
                  <c:v>-3.9414999999999999E-2</c:v>
                </c:pt>
                <c:pt idx="539">
                  <c:v>-4.1013000000000001E-2</c:v>
                </c:pt>
                <c:pt idx="540">
                  <c:v>-3.9149000000000003E-2</c:v>
                </c:pt>
                <c:pt idx="541">
                  <c:v>-3.8084E-2</c:v>
                </c:pt>
                <c:pt idx="542">
                  <c:v>-3.8883000000000001E-2</c:v>
                </c:pt>
                <c:pt idx="543">
                  <c:v>-3.8883000000000001E-2</c:v>
                </c:pt>
                <c:pt idx="544">
                  <c:v>-3.8615999999999998E-2</c:v>
                </c:pt>
                <c:pt idx="545">
                  <c:v>-3.7284999999999999E-2</c:v>
                </c:pt>
                <c:pt idx="546">
                  <c:v>-4.1279999999999997E-2</c:v>
                </c:pt>
                <c:pt idx="547">
                  <c:v>-3.8084E-2</c:v>
                </c:pt>
                <c:pt idx="548">
                  <c:v>-3.8615999999999998E-2</c:v>
                </c:pt>
                <c:pt idx="549">
                  <c:v>-3.7284999999999999E-2</c:v>
                </c:pt>
                <c:pt idx="550">
                  <c:v>-4.3409999999999997E-2</c:v>
                </c:pt>
                <c:pt idx="551">
                  <c:v>-3.8883000000000001E-2</c:v>
                </c:pt>
                <c:pt idx="552">
                  <c:v>-3.8615999999999998E-2</c:v>
                </c:pt>
                <c:pt idx="553">
                  <c:v>-3.7817000000000003E-2</c:v>
                </c:pt>
                <c:pt idx="554">
                  <c:v>-3.9682000000000002E-2</c:v>
                </c:pt>
                <c:pt idx="555">
                  <c:v>-3.8883000000000001E-2</c:v>
                </c:pt>
                <c:pt idx="556">
                  <c:v>-3.4888000000000002E-2</c:v>
                </c:pt>
                <c:pt idx="557">
                  <c:v>-3.9149000000000003E-2</c:v>
                </c:pt>
                <c:pt idx="558">
                  <c:v>-4.1812000000000002E-2</c:v>
                </c:pt>
                <c:pt idx="559">
                  <c:v>-3.9149000000000003E-2</c:v>
                </c:pt>
                <c:pt idx="560">
                  <c:v>-4.3409999999999997E-2</c:v>
                </c:pt>
                <c:pt idx="561">
                  <c:v>-3.9149000000000003E-2</c:v>
                </c:pt>
                <c:pt idx="562">
                  <c:v>-3.8350000000000002E-2</c:v>
                </c:pt>
                <c:pt idx="563">
                  <c:v>-3.9947999999999997E-2</c:v>
                </c:pt>
                <c:pt idx="564">
                  <c:v>-3.5153999999999998E-2</c:v>
                </c:pt>
                <c:pt idx="565">
                  <c:v>-3.6220000000000002E-2</c:v>
                </c:pt>
                <c:pt idx="566">
                  <c:v>-3.7284999999999999E-2</c:v>
                </c:pt>
                <c:pt idx="567">
                  <c:v>-3.6220000000000002E-2</c:v>
                </c:pt>
                <c:pt idx="568">
                  <c:v>-3.7817000000000003E-2</c:v>
                </c:pt>
                <c:pt idx="569">
                  <c:v>-4.0481000000000003E-2</c:v>
                </c:pt>
                <c:pt idx="570">
                  <c:v>-3.7817000000000003E-2</c:v>
                </c:pt>
                <c:pt idx="571">
                  <c:v>-3.9682000000000002E-2</c:v>
                </c:pt>
                <c:pt idx="572">
                  <c:v>-1.8908999999999999E-2</c:v>
                </c:pt>
                <c:pt idx="573">
                  <c:v>-7.1910000000000003E-3</c:v>
                </c:pt>
                <c:pt idx="574">
                  <c:v>-1.1452E-2</c:v>
                </c:pt>
                <c:pt idx="575">
                  <c:v>4.261E-3</c:v>
                </c:pt>
                <c:pt idx="576">
                  <c:v>3.329E-2</c:v>
                </c:pt>
                <c:pt idx="577">
                  <c:v>3.7284999999999999E-2</c:v>
                </c:pt>
                <c:pt idx="578">
                  <c:v>4.1546E-2</c:v>
                </c:pt>
                <c:pt idx="579">
                  <c:v>-3.6220000000000002E-2</c:v>
                </c:pt>
                <c:pt idx="580">
                  <c:v>2.0240000000000001E-2</c:v>
                </c:pt>
                <c:pt idx="581">
                  <c:v>1.2517E-2</c:v>
                </c:pt>
                <c:pt idx="582">
                  <c:v>6.3920000000000001E-3</c:v>
                </c:pt>
                <c:pt idx="583">
                  <c:v>-5.9388999999999997E-2</c:v>
                </c:pt>
                <c:pt idx="584">
                  <c:v>-6.2052999999999997E-2</c:v>
                </c:pt>
                <c:pt idx="585">
                  <c:v>-3.5153999999999998E-2</c:v>
                </c:pt>
                <c:pt idx="586">
                  <c:v>-2.9562000000000001E-2</c:v>
                </c:pt>
                <c:pt idx="587">
                  <c:v>-2.3702000000000001E-2</c:v>
                </c:pt>
                <c:pt idx="588">
                  <c:v>-4.0214E-2</c:v>
                </c:pt>
                <c:pt idx="589">
                  <c:v>-3.5952999999999999E-2</c:v>
                </c:pt>
                <c:pt idx="590">
                  <c:v>-4.1013000000000001E-2</c:v>
                </c:pt>
                <c:pt idx="591">
                  <c:v>-4.3677000000000001E-2</c:v>
                </c:pt>
                <c:pt idx="592">
                  <c:v>-3.8084E-2</c:v>
                </c:pt>
                <c:pt idx="593">
                  <c:v>-3.6752E-2</c:v>
                </c:pt>
                <c:pt idx="594">
                  <c:v>-3.8084E-2</c:v>
                </c:pt>
                <c:pt idx="595">
                  <c:v>-4.1812000000000002E-2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-3.9682000000000002E-2</c:v>
                </c:pt>
                <c:pt idx="599">
                  <c:v>-4.1013000000000001E-2</c:v>
                </c:pt>
                <c:pt idx="600">
                  <c:v>-3.8084E-2</c:v>
                </c:pt>
                <c:pt idx="601">
                  <c:v>-3.8883000000000001E-2</c:v>
                </c:pt>
                <c:pt idx="602">
                  <c:v>-3.9682000000000002E-2</c:v>
                </c:pt>
                <c:pt idx="603">
                  <c:v>-3.5421000000000001E-2</c:v>
                </c:pt>
                <c:pt idx="604">
                  <c:v>-3.8615999999999998E-2</c:v>
                </c:pt>
                <c:pt idx="605">
                  <c:v>-3.9414999999999999E-2</c:v>
                </c:pt>
                <c:pt idx="606">
                  <c:v>-4.3943000000000003E-2</c:v>
                </c:pt>
                <c:pt idx="607">
                  <c:v>-3.9149000000000003E-2</c:v>
                </c:pt>
                <c:pt idx="608">
                  <c:v>-4.1013000000000001E-2</c:v>
                </c:pt>
                <c:pt idx="609">
                  <c:v>-3.9149000000000003E-2</c:v>
                </c:pt>
                <c:pt idx="610">
                  <c:v>-4.0214E-2</c:v>
                </c:pt>
                <c:pt idx="611">
                  <c:v>-3.9414999999999999E-2</c:v>
                </c:pt>
                <c:pt idx="612">
                  <c:v>-3.5952999999999999E-2</c:v>
                </c:pt>
                <c:pt idx="613">
                  <c:v>-3.7817000000000003E-2</c:v>
                </c:pt>
                <c:pt idx="614">
                  <c:v>-3.6485999999999998E-2</c:v>
                </c:pt>
                <c:pt idx="615">
                  <c:v>-3.8350000000000002E-2</c:v>
                </c:pt>
                <c:pt idx="616">
                  <c:v>-3.4089000000000001E-2</c:v>
                </c:pt>
                <c:pt idx="617">
                  <c:v>-3.9149000000000003E-2</c:v>
                </c:pt>
                <c:pt idx="618">
                  <c:v>-3.8615999999999998E-2</c:v>
                </c:pt>
                <c:pt idx="619">
                  <c:v>-4.1279999999999997E-2</c:v>
                </c:pt>
                <c:pt idx="620">
                  <c:v>-3.8084E-2</c:v>
                </c:pt>
                <c:pt idx="621">
                  <c:v>-4.1812000000000002E-2</c:v>
                </c:pt>
                <c:pt idx="622">
                  <c:v>-4.1279999999999997E-2</c:v>
                </c:pt>
                <c:pt idx="623">
                  <c:v>-3.8615999999999998E-2</c:v>
                </c:pt>
                <c:pt idx="624">
                  <c:v>-3.8615999999999998E-2</c:v>
                </c:pt>
                <c:pt idx="625">
                  <c:v>-3.5952999999999999E-2</c:v>
                </c:pt>
                <c:pt idx="626">
                  <c:v>-3.9149000000000003E-2</c:v>
                </c:pt>
                <c:pt idx="627">
                  <c:v>-3.9682000000000002E-2</c:v>
                </c:pt>
                <c:pt idx="628">
                  <c:v>-4.1812000000000002E-2</c:v>
                </c:pt>
                <c:pt idx="629">
                  <c:v>-3.8084E-2</c:v>
                </c:pt>
                <c:pt idx="630">
                  <c:v>-4.4475000000000001E-2</c:v>
                </c:pt>
                <c:pt idx="631">
                  <c:v>-3.5952999999999999E-2</c:v>
                </c:pt>
                <c:pt idx="632">
                  <c:v>-3.9947999999999997E-2</c:v>
                </c:pt>
                <c:pt idx="633">
                  <c:v>-3.7551000000000001E-2</c:v>
                </c:pt>
                <c:pt idx="634">
                  <c:v>-3.9149000000000003E-2</c:v>
                </c:pt>
                <c:pt idx="635">
                  <c:v>-4.6073000000000003E-2</c:v>
                </c:pt>
                <c:pt idx="636">
                  <c:v>-3.7817000000000003E-2</c:v>
                </c:pt>
                <c:pt idx="637">
                  <c:v>-3.9682000000000002E-2</c:v>
                </c:pt>
                <c:pt idx="638">
                  <c:v>-2.9028999999999999E-2</c:v>
                </c:pt>
                <c:pt idx="639">
                  <c:v>-2.2370999999999999E-2</c:v>
                </c:pt>
                <c:pt idx="640">
                  <c:v>-6.3383999999999996E-2</c:v>
                </c:pt>
                <c:pt idx="641">
                  <c:v>-2.7963999999999999E-2</c:v>
                </c:pt>
                <c:pt idx="642">
                  <c:v>-3.8615999999999998E-2</c:v>
                </c:pt>
                <c:pt idx="643">
                  <c:v>-4.9801999999999999E-2</c:v>
                </c:pt>
                <c:pt idx="644">
                  <c:v>-4.5007999999999999E-2</c:v>
                </c:pt>
                <c:pt idx="645">
                  <c:v>-2.8496E-2</c:v>
                </c:pt>
                <c:pt idx="646">
                  <c:v>-4.5540999999999998E-2</c:v>
                </c:pt>
                <c:pt idx="647">
                  <c:v>-2.9828E-2</c:v>
                </c:pt>
                <c:pt idx="648">
                  <c:v>-3.7284999999999999E-2</c:v>
                </c:pt>
                <c:pt idx="649">
                  <c:v>-4.7670999999999998E-2</c:v>
                </c:pt>
                <c:pt idx="650">
                  <c:v>-4.6073000000000003E-2</c:v>
                </c:pt>
                <c:pt idx="651">
                  <c:v>-4.0481000000000003E-2</c:v>
                </c:pt>
                <c:pt idx="652">
                  <c:v>-2.1305999999999999E-2</c:v>
                </c:pt>
                <c:pt idx="653">
                  <c:v>-3.3023999999999998E-2</c:v>
                </c:pt>
                <c:pt idx="654">
                  <c:v>-3.9414999999999999E-2</c:v>
                </c:pt>
                <c:pt idx="655">
                  <c:v>-3.7817000000000003E-2</c:v>
                </c:pt>
                <c:pt idx="656">
                  <c:v>-3.9414999999999999E-2</c:v>
                </c:pt>
                <c:pt idx="657">
                  <c:v>-3.9414999999999999E-2</c:v>
                </c:pt>
                <c:pt idx="658">
                  <c:v>-4.1546E-2</c:v>
                </c:pt>
                <c:pt idx="659">
                  <c:v>-3.7817000000000003E-2</c:v>
                </c:pt>
                <c:pt idx="660">
                  <c:v>-4.1546E-2</c:v>
                </c:pt>
                <c:pt idx="661">
                  <c:v>-3.7019000000000003E-2</c:v>
                </c:pt>
                <c:pt idx="662">
                  <c:v>-3.8084E-2</c:v>
                </c:pt>
                <c:pt idx="663">
                  <c:v>-3.8883000000000001E-2</c:v>
                </c:pt>
                <c:pt idx="664">
                  <c:v>-3.7284999999999999E-2</c:v>
                </c:pt>
                <c:pt idx="665">
                  <c:v>-3.9414999999999999E-2</c:v>
                </c:pt>
                <c:pt idx="666">
                  <c:v>-4.0214E-2</c:v>
                </c:pt>
                <c:pt idx="667">
                  <c:v>-3.8084E-2</c:v>
                </c:pt>
                <c:pt idx="668">
                  <c:v>-3.9682000000000002E-2</c:v>
                </c:pt>
                <c:pt idx="669">
                  <c:v>-3.8084E-2</c:v>
                </c:pt>
                <c:pt idx="670">
                  <c:v>-3.5952999999999999E-2</c:v>
                </c:pt>
                <c:pt idx="671">
                  <c:v>-3.3822999999999999E-2</c:v>
                </c:pt>
                <c:pt idx="672">
                  <c:v>-3.329E-2</c:v>
                </c:pt>
                <c:pt idx="673">
                  <c:v>-3.8084E-2</c:v>
                </c:pt>
                <c:pt idx="674">
                  <c:v>-4.2877999999999999E-2</c:v>
                </c:pt>
                <c:pt idx="675">
                  <c:v>-3.7551000000000001E-2</c:v>
                </c:pt>
                <c:pt idx="676">
                  <c:v>-3.6752E-2</c:v>
                </c:pt>
                <c:pt idx="677">
                  <c:v>-3.5421000000000001E-2</c:v>
                </c:pt>
                <c:pt idx="678">
                  <c:v>-3.7284999999999999E-2</c:v>
                </c:pt>
                <c:pt idx="679">
                  <c:v>-3.8883000000000001E-2</c:v>
                </c:pt>
                <c:pt idx="680">
                  <c:v>-3.5952999999999999E-2</c:v>
                </c:pt>
                <c:pt idx="681">
                  <c:v>-4.1013000000000001E-2</c:v>
                </c:pt>
                <c:pt idx="682">
                  <c:v>-4.0746999999999998E-2</c:v>
                </c:pt>
                <c:pt idx="683">
                  <c:v>-3.7019000000000003E-2</c:v>
                </c:pt>
                <c:pt idx="684">
                  <c:v>-3.5153999999999998E-2</c:v>
                </c:pt>
                <c:pt idx="685">
                  <c:v>-4.1013000000000001E-2</c:v>
                </c:pt>
                <c:pt idx="686">
                  <c:v>-3.8084E-2</c:v>
                </c:pt>
                <c:pt idx="687">
                  <c:v>-3.8615999999999998E-2</c:v>
                </c:pt>
                <c:pt idx="688">
                  <c:v>-3.8350000000000002E-2</c:v>
                </c:pt>
                <c:pt idx="689">
                  <c:v>-3.7284999999999999E-2</c:v>
                </c:pt>
                <c:pt idx="690">
                  <c:v>-4.1013000000000001E-2</c:v>
                </c:pt>
                <c:pt idx="691">
                  <c:v>-6.3650999999999999E-2</c:v>
                </c:pt>
                <c:pt idx="692">
                  <c:v>-3.9947999999999997E-2</c:v>
                </c:pt>
                <c:pt idx="693">
                  <c:v>-4.4475000000000001E-2</c:v>
                </c:pt>
                <c:pt idx="694">
                  <c:v>-7.5634999999999994E-2</c:v>
                </c:pt>
                <c:pt idx="695">
                  <c:v>-2.9562000000000001E-2</c:v>
                </c:pt>
                <c:pt idx="696">
                  <c:v>-3.7019000000000003E-2</c:v>
                </c:pt>
                <c:pt idx="697">
                  <c:v>-2.2637000000000001E-2</c:v>
                </c:pt>
                <c:pt idx="698">
                  <c:v>-1.9973999999999999E-2</c:v>
                </c:pt>
                <c:pt idx="699">
                  <c:v>-5.8857E-2</c:v>
                </c:pt>
                <c:pt idx="700">
                  <c:v>-4.5007999999999999E-2</c:v>
                </c:pt>
                <c:pt idx="701">
                  <c:v>-4.8203999999999997E-2</c:v>
                </c:pt>
                <c:pt idx="702">
                  <c:v>-1.864E-3</c:v>
                </c:pt>
                <c:pt idx="703">
                  <c:v>-5.1132999999999998E-2</c:v>
                </c:pt>
                <c:pt idx="704">
                  <c:v>-2.2370999999999999E-2</c:v>
                </c:pt>
                <c:pt idx="705">
                  <c:v>-4.1279999999999997E-2</c:v>
                </c:pt>
                <c:pt idx="706">
                  <c:v>-1.7044E-2</c:v>
                </c:pt>
                <c:pt idx="707">
                  <c:v>-3.7817000000000003E-2</c:v>
                </c:pt>
                <c:pt idx="708">
                  <c:v>-3.4888000000000002E-2</c:v>
                </c:pt>
                <c:pt idx="709">
                  <c:v>-3.7019000000000003E-2</c:v>
                </c:pt>
                <c:pt idx="710">
                  <c:v>-3.7284999999999999E-2</c:v>
                </c:pt>
                <c:pt idx="711">
                  <c:v>-3.1958E-2</c:v>
                </c:pt>
                <c:pt idx="712">
                  <c:v>-3.8615999999999998E-2</c:v>
                </c:pt>
                <c:pt idx="713">
                  <c:v>-4.1812000000000002E-2</c:v>
                </c:pt>
                <c:pt idx="714">
                  <c:v>-3.7284999999999999E-2</c:v>
                </c:pt>
                <c:pt idx="715">
                  <c:v>-3.7019000000000003E-2</c:v>
                </c:pt>
                <c:pt idx="716">
                  <c:v>-4.1546E-2</c:v>
                </c:pt>
                <c:pt idx="717">
                  <c:v>-3.8350000000000002E-2</c:v>
                </c:pt>
                <c:pt idx="718">
                  <c:v>-4.1812000000000002E-2</c:v>
                </c:pt>
                <c:pt idx="719">
                  <c:v>-3.6485999999999998E-2</c:v>
                </c:pt>
                <c:pt idx="720">
                  <c:v>-3.8084E-2</c:v>
                </c:pt>
                <c:pt idx="721">
                  <c:v>-3.7284999999999999E-2</c:v>
                </c:pt>
                <c:pt idx="722">
                  <c:v>-4.2345000000000001E-2</c:v>
                </c:pt>
                <c:pt idx="723">
                  <c:v>-3.8084E-2</c:v>
                </c:pt>
                <c:pt idx="724">
                  <c:v>-3.4888000000000002E-2</c:v>
                </c:pt>
                <c:pt idx="725">
                  <c:v>-4.2078999999999998E-2</c:v>
                </c:pt>
                <c:pt idx="726">
                  <c:v>-3.6752E-2</c:v>
                </c:pt>
                <c:pt idx="727">
                  <c:v>-4.1013000000000001E-2</c:v>
                </c:pt>
                <c:pt idx="728">
                  <c:v>-3.8084E-2</c:v>
                </c:pt>
                <c:pt idx="729">
                  <c:v>-4.2611000000000003E-2</c:v>
                </c:pt>
                <c:pt idx="730">
                  <c:v>-3.7551000000000001E-2</c:v>
                </c:pt>
                <c:pt idx="731">
                  <c:v>-4.1812000000000002E-2</c:v>
                </c:pt>
                <c:pt idx="732">
                  <c:v>-3.2757000000000001E-2</c:v>
                </c:pt>
                <c:pt idx="733">
                  <c:v>-3.7284999999999999E-2</c:v>
                </c:pt>
                <c:pt idx="734">
                  <c:v>-4.5007999999999999E-2</c:v>
                </c:pt>
                <c:pt idx="735">
                  <c:v>-3.8883000000000001E-2</c:v>
                </c:pt>
                <c:pt idx="736">
                  <c:v>-4.1812000000000002E-2</c:v>
                </c:pt>
                <c:pt idx="737">
                  <c:v>-3.6485999999999998E-2</c:v>
                </c:pt>
                <c:pt idx="738">
                  <c:v>-4.5274000000000002E-2</c:v>
                </c:pt>
                <c:pt idx="739">
                  <c:v>-3.0360000000000002E-2</c:v>
                </c:pt>
                <c:pt idx="740">
                  <c:v>-4.2345000000000001E-2</c:v>
                </c:pt>
                <c:pt idx="741">
                  <c:v>-3.4089000000000001E-2</c:v>
                </c:pt>
                <c:pt idx="742">
                  <c:v>-4.7405000000000003E-2</c:v>
                </c:pt>
                <c:pt idx="743">
                  <c:v>-4.2877999999999999E-2</c:v>
                </c:pt>
                <c:pt idx="744">
                  <c:v>-2.0240000000000001E-2</c:v>
                </c:pt>
                <c:pt idx="745">
                  <c:v>-7.3504E-2</c:v>
                </c:pt>
                <c:pt idx="746">
                  <c:v>-8.5220000000000001E-3</c:v>
                </c:pt>
                <c:pt idx="747">
                  <c:v>-4.5807E-2</c:v>
                </c:pt>
                <c:pt idx="748">
                  <c:v>-3.1958E-2</c:v>
                </c:pt>
                <c:pt idx="749">
                  <c:v>-1.0385999999999999E-2</c:v>
                </c:pt>
                <c:pt idx="750">
                  <c:v>-3.3822999999999999E-2</c:v>
                </c:pt>
                <c:pt idx="751">
                  <c:v>-2.9028999999999999E-2</c:v>
                </c:pt>
                <c:pt idx="752">
                  <c:v>-2.3435999999999998E-2</c:v>
                </c:pt>
                <c:pt idx="753">
                  <c:v>-5.0867000000000002E-2</c:v>
                </c:pt>
                <c:pt idx="754">
                  <c:v>-1.3316E-2</c:v>
                </c:pt>
                <c:pt idx="755">
                  <c:v>-1.5713000000000001E-2</c:v>
                </c:pt>
                <c:pt idx="756">
                  <c:v>-1.2782999999999999E-2</c:v>
                </c:pt>
                <c:pt idx="757">
                  <c:v>-1.9441E-2</c:v>
                </c:pt>
                <c:pt idx="758">
                  <c:v>-1.7311E-2</c:v>
                </c:pt>
                <c:pt idx="759">
                  <c:v>-8.9483999999999994E-2</c:v>
                </c:pt>
                <c:pt idx="760">
                  <c:v>-5.9388999999999997E-2</c:v>
                </c:pt>
                <c:pt idx="761">
                  <c:v>-3.329E-2</c:v>
                </c:pt>
                <c:pt idx="762">
                  <c:v>-4.8203999999999997E-2</c:v>
                </c:pt>
                <c:pt idx="763">
                  <c:v>-3.3556000000000002E-2</c:v>
                </c:pt>
                <c:pt idx="764">
                  <c:v>-4.1812000000000002E-2</c:v>
                </c:pt>
                <c:pt idx="765">
                  <c:v>-4.0481000000000003E-2</c:v>
                </c:pt>
                <c:pt idx="766">
                  <c:v>-4.1013000000000001E-2</c:v>
                </c:pt>
                <c:pt idx="767">
                  <c:v>-3.8084E-2</c:v>
                </c:pt>
                <c:pt idx="768">
                  <c:v>-3.8084E-2</c:v>
                </c:pt>
                <c:pt idx="769">
                  <c:v>-3.5421000000000001E-2</c:v>
                </c:pt>
                <c:pt idx="770">
                  <c:v>-3.6485999999999998E-2</c:v>
                </c:pt>
                <c:pt idx="771">
                  <c:v>-3.8084E-2</c:v>
                </c:pt>
                <c:pt idx="772">
                  <c:v>-3.1426000000000003E-2</c:v>
                </c:pt>
                <c:pt idx="773">
                  <c:v>-3.9682000000000002E-2</c:v>
                </c:pt>
                <c:pt idx="774">
                  <c:v>-3.8615999999999998E-2</c:v>
                </c:pt>
                <c:pt idx="775">
                  <c:v>-4.2611000000000003E-2</c:v>
                </c:pt>
                <c:pt idx="776">
                  <c:v>-3.5952999999999999E-2</c:v>
                </c:pt>
                <c:pt idx="777">
                  <c:v>-3.7284999999999999E-2</c:v>
                </c:pt>
                <c:pt idx="778">
                  <c:v>-3.8084E-2</c:v>
                </c:pt>
                <c:pt idx="779">
                  <c:v>-3.6485999999999998E-2</c:v>
                </c:pt>
                <c:pt idx="780">
                  <c:v>-3.4354999999999997E-2</c:v>
                </c:pt>
                <c:pt idx="781">
                  <c:v>-3.8084E-2</c:v>
                </c:pt>
                <c:pt idx="782">
                  <c:v>-3.7019000000000003E-2</c:v>
                </c:pt>
                <c:pt idx="783">
                  <c:v>-4.0214E-2</c:v>
                </c:pt>
                <c:pt idx="784">
                  <c:v>-3.8883000000000001E-2</c:v>
                </c:pt>
                <c:pt idx="785">
                  <c:v>-3.7284999999999999E-2</c:v>
                </c:pt>
                <c:pt idx="786">
                  <c:v>-3.8615999999999998E-2</c:v>
                </c:pt>
                <c:pt idx="787">
                  <c:v>-3.9414999999999999E-2</c:v>
                </c:pt>
                <c:pt idx="788">
                  <c:v>-4.2345000000000001E-2</c:v>
                </c:pt>
                <c:pt idx="789">
                  <c:v>-3.9682000000000002E-2</c:v>
                </c:pt>
                <c:pt idx="790">
                  <c:v>-3.6485999999999998E-2</c:v>
                </c:pt>
                <c:pt idx="791">
                  <c:v>-3.9947999999999997E-2</c:v>
                </c:pt>
                <c:pt idx="792">
                  <c:v>-3.8350000000000002E-2</c:v>
                </c:pt>
                <c:pt idx="793">
                  <c:v>-3.9947999999999997E-2</c:v>
                </c:pt>
                <c:pt idx="794">
                  <c:v>-3.8883000000000001E-2</c:v>
                </c:pt>
                <c:pt idx="795">
                  <c:v>-4.1013000000000001E-2</c:v>
                </c:pt>
                <c:pt idx="796">
                  <c:v>-3.8883000000000001E-2</c:v>
                </c:pt>
                <c:pt idx="797">
                  <c:v>-3.7817000000000003E-2</c:v>
                </c:pt>
                <c:pt idx="798">
                  <c:v>-3.8084E-2</c:v>
                </c:pt>
                <c:pt idx="799">
                  <c:v>-3.5421000000000001E-2</c:v>
                </c:pt>
                <c:pt idx="800">
                  <c:v>-3.8883000000000001E-2</c:v>
                </c:pt>
                <c:pt idx="801">
                  <c:v>-4.0746999999999998E-2</c:v>
                </c:pt>
                <c:pt idx="802">
                  <c:v>-3.8883000000000001E-2</c:v>
                </c:pt>
                <c:pt idx="803">
                  <c:v>-3.9682000000000002E-2</c:v>
                </c:pt>
                <c:pt idx="804">
                  <c:v>-3.4888000000000002E-2</c:v>
                </c:pt>
                <c:pt idx="805">
                  <c:v>-3.7551000000000001E-2</c:v>
                </c:pt>
                <c:pt idx="806">
                  <c:v>-4.1546E-2</c:v>
                </c:pt>
                <c:pt idx="807">
                  <c:v>-3.9149000000000003E-2</c:v>
                </c:pt>
                <c:pt idx="808">
                  <c:v>-3.2757000000000001E-2</c:v>
                </c:pt>
                <c:pt idx="809">
                  <c:v>-3.5687000000000003E-2</c:v>
                </c:pt>
                <c:pt idx="810">
                  <c:v>-3.5153999999999998E-2</c:v>
                </c:pt>
                <c:pt idx="811">
                  <c:v>-3.5687000000000003E-2</c:v>
                </c:pt>
                <c:pt idx="812">
                  <c:v>-3.8084E-2</c:v>
                </c:pt>
                <c:pt idx="813">
                  <c:v>-3.7284999999999999E-2</c:v>
                </c:pt>
                <c:pt idx="814">
                  <c:v>-4.1812000000000002E-2</c:v>
                </c:pt>
                <c:pt idx="815">
                  <c:v>-3.6752E-2</c:v>
                </c:pt>
                <c:pt idx="816">
                  <c:v>-3.9947999999999997E-2</c:v>
                </c:pt>
                <c:pt idx="817">
                  <c:v>-1.3582E-2</c:v>
                </c:pt>
                <c:pt idx="818">
                  <c:v>-3.4622E-2</c:v>
                </c:pt>
                <c:pt idx="819">
                  <c:v>-6.5781000000000006E-2</c:v>
                </c:pt>
                <c:pt idx="820">
                  <c:v>-3.4622E-2</c:v>
                </c:pt>
                <c:pt idx="821">
                  <c:v>-1.2251E-2</c:v>
                </c:pt>
                <c:pt idx="822">
                  <c:v>-2.2637000000000001E-2</c:v>
                </c:pt>
                <c:pt idx="823">
                  <c:v>-6.3920000000000001E-3</c:v>
                </c:pt>
                <c:pt idx="824">
                  <c:v>-3.329E-2</c:v>
                </c:pt>
                <c:pt idx="825">
                  <c:v>-4.6606000000000002E-2</c:v>
                </c:pt>
                <c:pt idx="826">
                  <c:v>-3.5421000000000001E-2</c:v>
                </c:pt>
                <c:pt idx="827">
                  <c:v>-1.7576999999999999E-2</c:v>
                </c:pt>
                <c:pt idx="828">
                  <c:v>-1.6246E-2</c:v>
                </c:pt>
                <c:pt idx="829">
                  <c:v>-3.0360000000000002E-2</c:v>
                </c:pt>
                <c:pt idx="830">
                  <c:v>-3.3822999999999999E-2</c:v>
                </c:pt>
                <c:pt idx="831">
                  <c:v>-3.3023999999999998E-2</c:v>
                </c:pt>
                <c:pt idx="832">
                  <c:v>-3.7817000000000003E-2</c:v>
                </c:pt>
                <c:pt idx="833">
                  <c:v>-4.1546E-2</c:v>
                </c:pt>
                <c:pt idx="834">
                  <c:v>-3.8615999999999998E-2</c:v>
                </c:pt>
                <c:pt idx="835">
                  <c:v>-3.7817000000000003E-2</c:v>
                </c:pt>
                <c:pt idx="836">
                  <c:v>-3.8883000000000001E-2</c:v>
                </c:pt>
                <c:pt idx="837">
                  <c:v>-3.7019000000000003E-2</c:v>
                </c:pt>
                <c:pt idx="838">
                  <c:v>-3.8615999999999998E-2</c:v>
                </c:pt>
                <c:pt idx="839">
                  <c:v>-4.3144000000000002E-2</c:v>
                </c:pt>
                <c:pt idx="840">
                  <c:v>-3.9947999999999997E-2</c:v>
                </c:pt>
                <c:pt idx="841">
                  <c:v>-3.4354999999999997E-2</c:v>
                </c:pt>
                <c:pt idx="842">
                  <c:v>-3.8084E-2</c:v>
                </c:pt>
                <c:pt idx="843">
                  <c:v>-3.7284999999999999E-2</c:v>
                </c:pt>
                <c:pt idx="844">
                  <c:v>-4.0746999999999998E-2</c:v>
                </c:pt>
                <c:pt idx="845">
                  <c:v>-3.5421000000000001E-2</c:v>
                </c:pt>
                <c:pt idx="846">
                  <c:v>-3.8084E-2</c:v>
                </c:pt>
                <c:pt idx="847">
                  <c:v>-3.8084E-2</c:v>
                </c:pt>
                <c:pt idx="848">
                  <c:v>-4.2345000000000001E-2</c:v>
                </c:pt>
                <c:pt idx="849">
                  <c:v>-3.8615999999999998E-2</c:v>
                </c:pt>
                <c:pt idx="850">
                  <c:v>-3.9149000000000003E-2</c:v>
                </c:pt>
                <c:pt idx="851">
                  <c:v>-3.8350000000000002E-2</c:v>
                </c:pt>
                <c:pt idx="852">
                  <c:v>-3.6485999999999998E-2</c:v>
                </c:pt>
                <c:pt idx="853">
                  <c:v>-3.8615999999999998E-2</c:v>
                </c:pt>
                <c:pt idx="854">
                  <c:v>-4.1013000000000001E-2</c:v>
                </c:pt>
                <c:pt idx="855">
                  <c:v>-3.9414999999999999E-2</c:v>
                </c:pt>
                <c:pt idx="856">
                  <c:v>-4.0481000000000003E-2</c:v>
                </c:pt>
                <c:pt idx="857">
                  <c:v>-3.4888000000000002E-2</c:v>
                </c:pt>
                <c:pt idx="858">
                  <c:v>-3.8084E-2</c:v>
                </c:pt>
                <c:pt idx="859">
                  <c:v>-3.9414999999999999E-2</c:v>
                </c:pt>
                <c:pt idx="860">
                  <c:v>-3.8615999999999998E-2</c:v>
                </c:pt>
                <c:pt idx="861">
                  <c:v>-3.9682000000000002E-2</c:v>
                </c:pt>
                <c:pt idx="862">
                  <c:v>-3.9414999999999999E-2</c:v>
                </c:pt>
                <c:pt idx="863">
                  <c:v>-3.8615999999999998E-2</c:v>
                </c:pt>
                <c:pt idx="864">
                  <c:v>-4.1279999999999997E-2</c:v>
                </c:pt>
                <c:pt idx="865">
                  <c:v>-3.9947999999999997E-2</c:v>
                </c:pt>
                <c:pt idx="866">
                  <c:v>-3.7551000000000001E-2</c:v>
                </c:pt>
                <c:pt idx="867">
                  <c:v>-3.8350000000000002E-2</c:v>
                </c:pt>
                <c:pt idx="868">
                  <c:v>-3.5952999999999999E-2</c:v>
                </c:pt>
                <c:pt idx="869">
                  <c:v>-3.9947999999999997E-2</c:v>
                </c:pt>
                <c:pt idx="870">
                  <c:v>-3.9414999999999999E-2</c:v>
                </c:pt>
                <c:pt idx="871">
                  <c:v>-3.9149000000000003E-2</c:v>
                </c:pt>
                <c:pt idx="872">
                  <c:v>-3.8883000000000001E-2</c:v>
                </c:pt>
                <c:pt idx="873">
                  <c:v>-4.0481000000000003E-2</c:v>
                </c:pt>
                <c:pt idx="874">
                  <c:v>-3.9414999999999999E-2</c:v>
                </c:pt>
                <c:pt idx="875">
                  <c:v>-4.5007999999999999E-2</c:v>
                </c:pt>
                <c:pt idx="876">
                  <c:v>-2.7696999999999999E-2</c:v>
                </c:pt>
                <c:pt idx="877">
                  <c:v>-4.1812000000000002E-2</c:v>
                </c:pt>
                <c:pt idx="878">
                  <c:v>-3.9414999999999999E-2</c:v>
                </c:pt>
                <c:pt idx="879">
                  <c:v>-3.7019000000000003E-2</c:v>
                </c:pt>
                <c:pt idx="880">
                  <c:v>-3.1691999999999998E-2</c:v>
                </c:pt>
                <c:pt idx="881">
                  <c:v>-1.8376E-2</c:v>
                </c:pt>
                <c:pt idx="882">
                  <c:v>4.7939999999999997E-3</c:v>
                </c:pt>
                <c:pt idx="883">
                  <c:v>1.0652999999999999E-2</c:v>
                </c:pt>
                <c:pt idx="884">
                  <c:v>3.7284999999999999E-2</c:v>
                </c:pt>
                <c:pt idx="885">
                  <c:v>1.2782999999999999E-2</c:v>
                </c:pt>
                <c:pt idx="886">
                  <c:v>1.2782999999999999E-2</c:v>
                </c:pt>
                <c:pt idx="887">
                  <c:v>-5.8589999999999996E-3</c:v>
                </c:pt>
                <c:pt idx="888">
                  <c:v>2.3969999999999998E-3</c:v>
                </c:pt>
                <c:pt idx="889">
                  <c:v>-2.1572000000000001E-2</c:v>
                </c:pt>
                <c:pt idx="890">
                  <c:v>-2.1305999999999999E-2</c:v>
                </c:pt>
                <c:pt idx="891">
                  <c:v>-3.3023999999999998E-2</c:v>
                </c:pt>
                <c:pt idx="892">
                  <c:v>-3.9682000000000002E-2</c:v>
                </c:pt>
                <c:pt idx="893">
                  <c:v>-3.7284999999999999E-2</c:v>
                </c:pt>
                <c:pt idx="894">
                  <c:v>-3.7817000000000003E-2</c:v>
                </c:pt>
                <c:pt idx="895">
                  <c:v>-3.5687000000000003E-2</c:v>
                </c:pt>
                <c:pt idx="896">
                  <c:v>-4.1013000000000001E-2</c:v>
                </c:pt>
                <c:pt idx="897">
                  <c:v>-3.8350000000000002E-2</c:v>
                </c:pt>
                <c:pt idx="898">
                  <c:v>-3.7817000000000003E-2</c:v>
                </c:pt>
                <c:pt idx="899">
                  <c:v>-4.0746999999999998E-2</c:v>
                </c:pt>
                <c:pt idx="900">
                  <c:v>-3.8350000000000002E-2</c:v>
                </c:pt>
                <c:pt idx="901">
                  <c:v>-3.7817000000000003E-2</c:v>
                </c:pt>
                <c:pt idx="902">
                  <c:v>-4.0214E-2</c:v>
                </c:pt>
                <c:pt idx="903">
                  <c:v>-3.8615999999999998E-2</c:v>
                </c:pt>
                <c:pt idx="904">
                  <c:v>-3.7019000000000003E-2</c:v>
                </c:pt>
                <c:pt idx="905">
                  <c:v>-3.6485999999999998E-2</c:v>
                </c:pt>
                <c:pt idx="906">
                  <c:v>-3.9947999999999997E-2</c:v>
                </c:pt>
                <c:pt idx="907">
                  <c:v>-4.1812000000000002E-2</c:v>
                </c:pt>
                <c:pt idx="908">
                  <c:v>-4.0481000000000003E-2</c:v>
                </c:pt>
                <c:pt idx="909">
                  <c:v>-4.6339999999999999E-2</c:v>
                </c:pt>
                <c:pt idx="910">
                  <c:v>-2.6600000000000001E-4</c:v>
                </c:pt>
                <c:pt idx="911">
                  <c:v>-3.8615999999999998E-2</c:v>
                </c:pt>
                <c:pt idx="912">
                  <c:v>-3.5687000000000003E-2</c:v>
                </c:pt>
                <c:pt idx="913">
                  <c:v>-3.6752E-2</c:v>
                </c:pt>
                <c:pt idx="914">
                  <c:v>-3.2224999999999997E-2</c:v>
                </c:pt>
                <c:pt idx="915">
                  <c:v>-2.4767999999999998E-2</c:v>
                </c:pt>
                <c:pt idx="916">
                  <c:v>-1.8376E-2</c:v>
                </c:pt>
                <c:pt idx="917">
                  <c:v>2.663E-3</c:v>
                </c:pt>
                <c:pt idx="918">
                  <c:v>-2.3702000000000001E-2</c:v>
                </c:pt>
                <c:pt idx="919">
                  <c:v>3.4619999999999998E-3</c:v>
                </c:pt>
                <c:pt idx="920">
                  <c:v>4.7939999999999997E-3</c:v>
                </c:pt>
                <c:pt idx="921">
                  <c:v>1.2517E-2</c:v>
                </c:pt>
                <c:pt idx="922">
                  <c:v>6.9239999999999996E-3</c:v>
                </c:pt>
                <c:pt idx="923">
                  <c:v>9.5879999999999993E-3</c:v>
                </c:pt>
                <c:pt idx="924">
                  <c:v>-6.6579999999999999E-3</c:v>
                </c:pt>
                <c:pt idx="925">
                  <c:v>-2.3702000000000001E-2</c:v>
                </c:pt>
                <c:pt idx="926">
                  <c:v>-3.5153999999999998E-2</c:v>
                </c:pt>
                <c:pt idx="927">
                  <c:v>-4.6871999999999997E-2</c:v>
                </c:pt>
                <c:pt idx="928">
                  <c:v>-3.7817000000000003E-2</c:v>
                </c:pt>
                <c:pt idx="929">
                  <c:v>-3.7019000000000003E-2</c:v>
                </c:pt>
                <c:pt idx="930">
                  <c:v>-3.9682000000000002E-2</c:v>
                </c:pt>
                <c:pt idx="931">
                  <c:v>-3.6485999999999998E-2</c:v>
                </c:pt>
                <c:pt idx="932">
                  <c:v>-3.5421000000000001E-2</c:v>
                </c:pt>
                <c:pt idx="933">
                  <c:v>-3.7817000000000003E-2</c:v>
                </c:pt>
                <c:pt idx="934">
                  <c:v>-4.0214E-2</c:v>
                </c:pt>
                <c:pt idx="935">
                  <c:v>-3.4089000000000001E-2</c:v>
                </c:pt>
                <c:pt idx="936">
                  <c:v>-3.9947999999999997E-2</c:v>
                </c:pt>
                <c:pt idx="937">
                  <c:v>-3.9947999999999997E-2</c:v>
                </c:pt>
                <c:pt idx="938">
                  <c:v>-4.2611000000000003E-2</c:v>
                </c:pt>
                <c:pt idx="939">
                  <c:v>-3.9682000000000002E-2</c:v>
                </c:pt>
                <c:pt idx="940">
                  <c:v>-4.0746999999999998E-2</c:v>
                </c:pt>
                <c:pt idx="941">
                  <c:v>-3.5687000000000003E-2</c:v>
                </c:pt>
                <c:pt idx="942">
                  <c:v>-3.6485999999999998E-2</c:v>
                </c:pt>
                <c:pt idx="943">
                  <c:v>-3.6485999999999998E-2</c:v>
                </c:pt>
                <c:pt idx="944">
                  <c:v>-3.8615999999999998E-2</c:v>
                </c:pt>
                <c:pt idx="945">
                  <c:v>-3.8350000000000002E-2</c:v>
                </c:pt>
                <c:pt idx="946">
                  <c:v>-4.0481000000000003E-2</c:v>
                </c:pt>
                <c:pt idx="947">
                  <c:v>-3.6485999999999998E-2</c:v>
                </c:pt>
                <c:pt idx="948">
                  <c:v>-3.8883000000000001E-2</c:v>
                </c:pt>
                <c:pt idx="949">
                  <c:v>-4.0214E-2</c:v>
                </c:pt>
                <c:pt idx="950">
                  <c:v>-3.9682000000000002E-2</c:v>
                </c:pt>
                <c:pt idx="951">
                  <c:v>-4.0481000000000003E-2</c:v>
                </c:pt>
                <c:pt idx="952">
                  <c:v>-3.9149000000000003E-2</c:v>
                </c:pt>
                <c:pt idx="953">
                  <c:v>-3.9947999999999997E-2</c:v>
                </c:pt>
                <c:pt idx="954">
                  <c:v>-3.9149000000000003E-2</c:v>
                </c:pt>
                <c:pt idx="955">
                  <c:v>-3.5421000000000001E-2</c:v>
                </c:pt>
                <c:pt idx="956">
                  <c:v>-4.1013000000000001E-2</c:v>
                </c:pt>
                <c:pt idx="957">
                  <c:v>-3.9414999999999999E-2</c:v>
                </c:pt>
                <c:pt idx="958">
                  <c:v>-3.7019000000000003E-2</c:v>
                </c:pt>
                <c:pt idx="959">
                  <c:v>-3.7817000000000003E-2</c:v>
                </c:pt>
                <c:pt idx="960">
                  <c:v>-3.8350000000000002E-2</c:v>
                </c:pt>
                <c:pt idx="961">
                  <c:v>-3.5952999999999999E-2</c:v>
                </c:pt>
                <c:pt idx="962">
                  <c:v>-3.7817000000000003E-2</c:v>
                </c:pt>
                <c:pt idx="963">
                  <c:v>-3.9947999999999997E-2</c:v>
                </c:pt>
                <c:pt idx="964">
                  <c:v>-3.3822999999999999E-2</c:v>
                </c:pt>
                <c:pt idx="965">
                  <c:v>-4.1013000000000001E-2</c:v>
                </c:pt>
                <c:pt idx="966">
                  <c:v>-4.2611000000000003E-2</c:v>
                </c:pt>
                <c:pt idx="967">
                  <c:v>-3.5687000000000003E-2</c:v>
                </c:pt>
                <c:pt idx="968">
                  <c:v>-4.2078999999999998E-2</c:v>
                </c:pt>
                <c:pt idx="969">
                  <c:v>-3.6752E-2</c:v>
                </c:pt>
                <c:pt idx="970">
                  <c:v>-3.7817000000000003E-2</c:v>
                </c:pt>
                <c:pt idx="971">
                  <c:v>-3.8883000000000001E-2</c:v>
                </c:pt>
                <c:pt idx="972">
                  <c:v>-4.0214E-2</c:v>
                </c:pt>
                <c:pt idx="973">
                  <c:v>-3.9947999999999997E-2</c:v>
                </c:pt>
                <c:pt idx="974">
                  <c:v>-3.7284999999999999E-2</c:v>
                </c:pt>
                <c:pt idx="975">
                  <c:v>-4.1546E-2</c:v>
                </c:pt>
                <c:pt idx="976">
                  <c:v>-3.9414999999999999E-2</c:v>
                </c:pt>
                <c:pt idx="977">
                  <c:v>-3.7551000000000001E-2</c:v>
                </c:pt>
                <c:pt idx="978">
                  <c:v>-4.1013000000000001E-2</c:v>
                </c:pt>
                <c:pt idx="979">
                  <c:v>-3.7551000000000001E-2</c:v>
                </c:pt>
                <c:pt idx="980">
                  <c:v>-3.8084E-2</c:v>
                </c:pt>
                <c:pt idx="981">
                  <c:v>-3.9414999999999999E-2</c:v>
                </c:pt>
                <c:pt idx="982">
                  <c:v>-3.8350000000000002E-2</c:v>
                </c:pt>
                <c:pt idx="983">
                  <c:v>-3.5421000000000001E-2</c:v>
                </c:pt>
                <c:pt idx="984">
                  <c:v>-3.5952999999999999E-2</c:v>
                </c:pt>
                <c:pt idx="985">
                  <c:v>-3.8883000000000001E-2</c:v>
                </c:pt>
                <c:pt idx="986">
                  <c:v>-3.8615999999999998E-2</c:v>
                </c:pt>
                <c:pt idx="987">
                  <c:v>-3.8883000000000001E-2</c:v>
                </c:pt>
                <c:pt idx="988">
                  <c:v>-4.1546E-2</c:v>
                </c:pt>
                <c:pt idx="989">
                  <c:v>-3.9947999999999997E-2</c:v>
                </c:pt>
                <c:pt idx="990">
                  <c:v>-4.3409999999999997E-2</c:v>
                </c:pt>
                <c:pt idx="991">
                  <c:v>-3.7284999999999999E-2</c:v>
                </c:pt>
                <c:pt idx="992">
                  <c:v>-4.1812000000000002E-2</c:v>
                </c:pt>
                <c:pt idx="993">
                  <c:v>-4.0746999999999998E-2</c:v>
                </c:pt>
                <c:pt idx="994">
                  <c:v>-3.8350000000000002E-2</c:v>
                </c:pt>
                <c:pt idx="995">
                  <c:v>-4.2078999999999998E-2</c:v>
                </c:pt>
                <c:pt idx="996">
                  <c:v>-3.9414999999999999E-2</c:v>
                </c:pt>
                <c:pt idx="997">
                  <c:v>-4.0746999999999998E-2</c:v>
                </c:pt>
                <c:pt idx="998">
                  <c:v>-4.1013000000000001E-2</c:v>
                </c:pt>
                <c:pt idx="999">
                  <c:v>-4.1279999999999997E-2</c:v>
                </c:pt>
                <c:pt idx="1000">
                  <c:v>-3.4888000000000002E-2</c:v>
                </c:pt>
                <c:pt idx="1001">
                  <c:v>-3.8350000000000002E-2</c:v>
                </c:pt>
                <c:pt idx="1002">
                  <c:v>-3.8350000000000002E-2</c:v>
                </c:pt>
                <c:pt idx="1003">
                  <c:v>-3.8615999999999998E-2</c:v>
                </c:pt>
                <c:pt idx="1004">
                  <c:v>-3.9682000000000002E-2</c:v>
                </c:pt>
                <c:pt idx="1005">
                  <c:v>-3.7817000000000003E-2</c:v>
                </c:pt>
                <c:pt idx="1006">
                  <c:v>-3.8615999999999998E-2</c:v>
                </c:pt>
                <c:pt idx="1007">
                  <c:v>-3.7817000000000003E-2</c:v>
                </c:pt>
                <c:pt idx="1008">
                  <c:v>-3.7817000000000003E-2</c:v>
                </c:pt>
                <c:pt idx="1009">
                  <c:v>-4.3144000000000002E-2</c:v>
                </c:pt>
                <c:pt idx="1010">
                  <c:v>-3.4622E-2</c:v>
                </c:pt>
                <c:pt idx="1011">
                  <c:v>-3.6485999999999998E-2</c:v>
                </c:pt>
                <c:pt idx="1012">
                  <c:v>-3.8350000000000002E-2</c:v>
                </c:pt>
                <c:pt idx="1013">
                  <c:v>-3.7817000000000003E-2</c:v>
                </c:pt>
                <c:pt idx="1014">
                  <c:v>-3.9414999999999999E-2</c:v>
                </c:pt>
                <c:pt idx="1015">
                  <c:v>-4.0214E-2</c:v>
                </c:pt>
                <c:pt idx="1016">
                  <c:v>-3.4888000000000002E-2</c:v>
                </c:pt>
                <c:pt idx="1017">
                  <c:v>-3.9682000000000002E-2</c:v>
                </c:pt>
                <c:pt idx="1018">
                  <c:v>-3.4622E-2</c:v>
                </c:pt>
                <c:pt idx="1019">
                  <c:v>-3.6485999999999998E-2</c:v>
                </c:pt>
                <c:pt idx="1020">
                  <c:v>-4.0214E-2</c:v>
                </c:pt>
                <c:pt idx="1021">
                  <c:v>-3.9149000000000003E-2</c:v>
                </c:pt>
                <c:pt idx="1022">
                  <c:v>-3.7551000000000001E-2</c:v>
                </c:pt>
                <c:pt idx="1023">
                  <c:v>-3.8615999999999998E-2</c:v>
                </c:pt>
                <c:pt idx="1024">
                  <c:v>-4.3144000000000002E-2</c:v>
                </c:pt>
                <c:pt idx="1025">
                  <c:v>-3.9149000000000003E-2</c:v>
                </c:pt>
                <c:pt idx="1026">
                  <c:v>-3.7019000000000003E-2</c:v>
                </c:pt>
                <c:pt idx="1027">
                  <c:v>-3.9682000000000002E-2</c:v>
                </c:pt>
                <c:pt idx="1028">
                  <c:v>-3.8883000000000001E-2</c:v>
                </c:pt>
                <c:pt idx="1029">
                  <c:v>-3.6220000000000002E-2</c:v>
                </c:pt>
                <c:pt idx="1030">
                  <c:v>-3.8084E-2</c:v>
                </c:pt>
                <c:pt idx="1031">
                  <c:v>-3.9682000000000002E-2</c:v>
                </c:pt>
                <c:pt idx="1032">
                  <c:v>-3.9414999999999999E-2</c:v>
                </c:pt>
                <c:pt idx="1033">
                  <c:v>-4.1546E-2</c:v>
                </c:pt>
                <c:pt idx="1034">
                  <c:v>-3.9149000000000003E-2</c:v>
                </c:pt>
                <c:pt idx="1035">
                  <c:v>-3.7019000000000003E-2</c:v>
                </c:pt>
                <c:pt idx="1036">
                  <c:v>-3.8350000000000002E-2</c:v>
                </c:pt>
                <c:pt idx="1037">
                  <c:v>-3.8350000000000002E-2</c:v>
                </c:pt>
                <c:pt idx="1038">
                  <c:v>-5.2199000000000002E-2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raw!$G$2:$G$1040</c:f>
              <c:numCache>
                <c:formatCode>General</c:formatCode>
                <c:ptCount val="1039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-1.864E-3</c:v>
                </c:pt>
                <c:pt idx="94">
                  <c:v>-4.261E-3</c:v>
                </c:pt>
                <c:pt idx="95">
                  <c:v>-3.4619999999999998E-3</c:v>
                </c:pt>
                <c:pt idx="96">
                  <c:v>-2.9299999999999999E-3</c:v>
                </c:pt>
                <c:pt idx="97">
                  <c:v>-3.1960000000000001E-3</c:v>
                </c:pt>
                <c:pt idx="98">
                  <c:v>-2.9299999999999999E-3</c:v>
                </c:pt>
                <c:pt idx="99">
                  <c:v>-5.326E-3</c:v>
                </c:pt>
                <c:pt idx="100">
                  <c:v>-7.4570000000000001E-3</c:v>
                </c:pt>
                <c:pt idx="101">
                  <c:v>-6.3920000000000001E-3</c:v>
                </c:pt>
                <c:pt idx="102">
                  <c:v>-1.065E-3</c:v>
                </c:pt>
                <c:pt idx="103">
                  <c:v>-4.7939999999999997E-3</c:v>
                </c:pt>
                <c:pt idx="104">
                  <c:v>-2.3969999999999998E-3</c:v>
                </c:pt>
                <c:pt idx="105">
                  <c:v>-3.728E-3</c:v>
                </c:pt>
                <c:pt idx="106">
                  <c:v>-4.261E-3</c:v>
                </c:pt>
                <c:pt idx="107">
                  <c:v>-2.9299999999999999E-3</c:v>
                </c:pt>
                <c:pt idx="108">
                  <c:v>-1.3320000000000001E-3</c:v>
                </c:pt>
                <c:pt idx="109">
                  <c:v>-3.1960000000000001E-3</c:v>
                </c:pt>
                <c:pt idx="110">
                  <c:v>-2.3969999999999998E-3</c:v>
                </c:pt>
                <c:pt idx="111">
                  <c:v>-4.261E-3</c:v>
                </c:pt>
                <c:pt idx="112">
                  <c:v>-3.9950000000000003E-3</c:v>
                </c:pt>
                <c:pt idx="113">
                  <c:v>-2.1310000000000001E-3</c:v>
                </c:pt>
                <c:pt idx="114">
                  <c:v>-2.9299999999999999E-3</c:v>
                </c:pt>
                <c:pt idx="115">
                  <c:v>-5.326E-3</c:v>
                </c:pt>
                <c:pt idx="116">
                  <c:v>-3.728E-3</c:v>
                </c:pt>
                <c:pt idx="117">
                  <c:v>-5.3300000000000005E-4</c:v>
                </c:pt>
                <c:pt idx="118">
                  <c:v>-3.9950000000000003E-3</c:v>
                </c:pt>
                <c:pt idx="119">
                  <c:v>-4.261E-3</c:v>
                </c:pt>
                <c:pt idx="120">
                  <c:v>-5.326E-3</c:v>
                </c:pt>
                <c:pt idx="121">
                  <c:v>-7.1910000000000003E-3</c:v>
                </c:pt>
                <c:pt idx="122">
                  <c:v>-2.663E-3</c:v>
                </c:pt>
                <c:pt idx="123">
                  <c:v>-5.3300000000000005E-4</c:v>
                </c:pt>
                <c:pt idx="124">
                  <c:v>-3.728E-3</c:v>
                </c:pt>
                <c:pt idx="125">
                  <c:v>-4.7939999999999997E-3</c:v>
                </c:pt>
                <c:pt idx="126">
                  <c:v>-3.4619999999999998E-3</c:v>
                </c:pt>
                <c:pt idx="127">
                  <c:v>-1.864E-3</c:v>
                </c:pt>
                <c:pt idx="128">
                  <c:v>-7.1910000000000003E-3</c:v>
                </c:pt>
                <c:pt idx="129">
                  <c:v>-2.663E-3</c:v>
                </c:pt>
                <c:pt idx="130">
                  <c:v>-7.9900000000000001E-4</c:v>
                </c:pt>
                <c:pt idx="131">
                  <c:v>-5.0600000000000003E-3</c:v>
                </c:pt>
                <c:pt idx="132">
                  <c:v>-3.9950000000000003E-3</c:v>
                </c:pt>
                <c:pt idx="133">
                  <c:v>-5.8589999999999996E-3</c:v>
                </c:pt>
                <c:pt idx="134">
                  <c:v>-4.261E-3</c:v>
                </c:pt>
                <c:pt idx="135">
                  <c:v>-1.598E-3</c:v>
                </c:pt>
                <c:pt idx="136">
                  <c:v>-7.9900000000000006E-3</c:v>
                </c:pt>
                <c:pt idx="137">
                  <c:v>-2.1310000000000001E-3</c:v>
                </c:pt>
                <c:pt idx="138">
                  <c:v>-3.1960000000000001E-3</c:v>
                </c:pt>
                <c:pt idx="139">
                  <c:v>-5.0600000000000003E-3</c:v>
                </c:pt>
                <c:pt idx="140">
                  <c:v>7.9900000000000001E-4</c:v>
                </c:pt>
                <c:pt idx="141">
                  <c:v>5.3300000000000005E-4</c:v>
                </c:pt>
                <c:pt idx="142">
                  <c:v>-1.864E-3</c:v>
                </c:pt>
                <c:pt idx="143">
                  <c:v>-2.3969999999999998E-3</c:v>
                </c:pt>
                <c:pt idx="144">
                  <c:v>-1.598E-3</c:v>
                </c:pt>
                <c:pt idx="145">
                  <c:v>-1.598E-3</c:v>
                </c:pt>
                <c:pt idx="146">
                  <c:v>-2.1310000000000001E-3</c:v>
                </c:pt>
                <c:pt idx="147">
                  <c:v>-4.7939999999999997E-3</c:v>
                </c:pt>
                <c:pt idx="148">
                  <c:v>-5.5929999999999999E-3</c:v>
                </c:pt>
                <c:pt idx="149">
                  <c:v>-6.3920000000000001E-3</c:v>
                </c:pt>
                <c:pt idx="150">
                  <c:v>-5.8589999999999996E-3</c:v>
                </c:pt>
                <c:pt idx="151">
                  <c:v>-2.663E-3</c:v>
                </c:pt>
                <c:pt idx="152">
                  <c:v>-1.864E-3</c:v>
                </c:pt>
                <c:pt idx="153">
                  <c:v>-3.4619999999999998E-3</c:v>
                </c:pt>
                <c:pt idx="154">
                  <c:v>-1.864E-3</c:v>
                </c:pt>
                <c:pt idx="155">
                  <c:v>-1.065E-3</c:v>
                </c:pt>
                <c:pt idx="156">
                  <c:v>-7.4570000000000001E-3</c:v>
                </c:pt>
                <c:pt idx="157">
                  <c:v>-1.864E-3</c:v>
                </c:pt>
                <c:pt idx="158">
                  <c:v>-4.7939999999999997E-3</c:v>
                </c:pt>
                <c:pt idx="159">
                  <c:v>-2.663E-3</c:v>
                </c:pt>
                <c:pt idx="160">
                  <c:v>-7.1910000000000003E-3</c:v>
                </c:pt>
                <c:pt idx="161">
                  <c:v>-3.1960000000000001E-3</c:v>
                </c:pt>
                <c:pt idx="162">
                  <c:v>-4.261E-3</c:v>
                </c:pt>
                <c:pt idx="163">
                  <c:v>-4.261E-3</c:v>
                </c:pt>
                <c:pt idx="164">
                  <c:v>-3.4619999999999998E-3</c:v>
                </c:pt>
                <c:pt idx="165">
                  <c:v>-3.1960000000000001E-3</c:v>
                </c:pt>
                <c:pt idx="166">
                  <c:v>-2.1310000000000001E-3</c:v>
                </c:pt>
                <c:pt idx="167">
                  <c:v>-5.8589999999999996E-3</c:v>
                </c:pt>
                <c:pt idx="168">
                  <c:v>-2.9299999999999999E-3</c:v>
                </c:pt>
                <c:pt idx="169">
                  <c:v>-4.7939999999999997E-3</c:v>
                </c:pt>
                <c:pt idx="170">
                  <c:v>-6.9239999999999996E-3</c:v>
                </c:pt>
                <c:pt idx="171">
                  <c:v>-3.9950000000000003E-3</c:v>
                </c:pt>
                <c:pt idx="172">
                  <c:v>-1.065E-3</c:v>
                </c:pt>
                <c:pt idx="173">
                  <c:v>-5.5929999999999999E-3</c:v>
                </c:pt>
                <c:pt idx="174">
                  <c:v>-2.663E-3</c:v>
                </c:pt>
                <c:pt idx="175">
                  <c:v>-1.598E-3</c:v>
                </c:pt>
                <c:pt idx="176">
                  <c:v>-1.3320000000000001E-3</c:v>
                </c:pt>
                <c:pt idx="177">
                  <c:v>-3.9950000000000003E-3</c:v>
                </c:pt>
                <c:pt idx="178">
                  <c:v>-4.5269999999999998E-3</c:v>
                </c:pt>
                <c:pt idx="179">
                  <c:v>-1.0919E-2</c:v>
                </c:pt>
                <c:pt idx="180">
                  <c:v>-2.3969999999999998E-3</c:v>
                </c:pt>
                <c:pt idx="181">
                  <c:v>-1.598E-3</c:v>
                </c:pt>
                <c:pt idx="182">
                  <c:v>-2.663E-3</c:v>
                </c:pt>
                <c:pt idx="183">
                  <c:v>-5.8589999999999996E-3</c:v>
                </c:pt>
                <c:pt idx="184">
                  <c:v>-4.5269999999999998E-3</c:v>
                </c:pt>
                <c:pt idx="185">
                  <c:v>-1.598E-3</c:v>
                </c:pt>
                <c:pt idx="186">
                  <c:v>-7.9900000000000001E-4</c:v>
                </c:pt>
                <c:pt idx="187">
                  <c:v>-4.261E-3</c:v>
                </c:pt>
                <c:pt idx="188">
                  <c:v>-5.8589999999999996E-3</c:v>
                </c:pt>
                <c:pt idx="189">
                  <c:v>-6.1250000000000002E-3</c:v>
                </c:pt>
                <c:pt idx="190">
                  <c:v>-2.1310000000000001E-3</c:v>
                </c:pt>
                <c:pt idx="191">
                  <c:v>-5.8589999999999996E-3</c:v>
                </c:pt>
                <c:pt idx="192">
                  <c:v>-5.5929999999999999E-3</c:v>
                </c:pt>
                <c:pt idx="193">
                  <c:v>-6.9239999999999996E-3</c:v>
                </c:pt>
                <c:pt idx="194">
                  <c:v>-4.7939999999999997E-3</c:v>
                </c:pt>
                <c:pt idx="195">
                  <c:v>2.6600000000000001E-4</c:v>
                </c:pt>
                <c:pt idx="196">
                  <c:v>-3.728E-3</c:v>
                </c:pt>
                <c:pt idx="197">
                  <c:v>-1.864E-3</c:v>
                </c:pt>
                <c:pt idx="198">
                  <c:v>1.864E-3</c:v>
                </c:pt>
                <c:pt idx="199">
                  <c:v>-1.598E-3</c:v>
                </c:pt>
                <c:pt idx="200">
                  <c:v>5.3300000000000005E-4</c:v>
                </c:pt>
                <c:pt idx="201">
                  <c:v>-2.3969999999999998E-3</c:v>
                </c:pt>
                <c:pt idx="202">
                  <c:v>0.27031500000000003</c:v>
                </c:pt>
                <c:pt idx="203">
                  <c:v>0.11584899999999999</c:v>
                </c:pt>
                <c:pt idx="204">
                  <c:v>2.1310000000000001E-3</c:v>
                </c:pt>
                <c:pt idx="205">
                  <c:v>-5.5929999999999999E-3</c:v>
                </c:pt>
                <c:pt idx="206">
                  <c:v>-1.864E-3</c:v>
                </c:pt>
                <c:pt idx="207">
                  <c:v>-2.663E-3</c:v>
                </c:pt>
                <c:pt idx="208">
                  <c:v>-4.7939999999999997E-3</c:v>
                </c:pt>
                <c:pt idx="209">
                  <c:v>-3.4619999999999998E-3</c:v>
                </c:pt>
                <c:pt idx="210">
                  <c:v>-1.864E-3</c:v>
                </c:pt>
                <c:pt idx="211">
                  <c:v>-3.728E-3</c:v>
                </c:pt>
                <c:pt idx="212">
                  <c:v>-1.598E-3</c:v>
                </c:pt>
                <c:pt idx="213">
                  <c:v>-3.4619999999999998E-3</c:v>
                </c:pt>
                <c:pt idx="214">
                  <c:v>-1.864E-3</c:v>
                </c:pt>
                <c:pt idx="215">
                  <c:v>-3.9950000000000003E-3</c:v>
                </c:pt>
                <c:pt idx="216">
                  <c:v>-1.065E-3</c:v>
                </c:pt>
                <c:pt idx="217">
                  <c:v>-2.6600000000000001E-4</c:v>
                </c:pt>
                <c:pt idx="218">
                  <c:v>-2.663E-3</c:v>
                </c:pt>
                <c:pt idx="219">
                  <c:v>-2.1310000000000001E-3</c:v>
                </c:pt>
                <c:pt idx="220">
                  <c:v>-2.9299999999999999E-3</c:v>
                </c:pt>
                <c:pt idx="221">
                  <c:v>-1.864E-3</c:v>
                </c:pt>
                <c:pt idx="222">
                  <c:v>-7.9900000000000006E-3</c:v>
                </c:pt>
                <c:pt idx="223">
                  <c:v>-1.864E-3</c:v>
                </c:pt>
                <c:pt idx="224">
                  <c:v>-9.3209999999999994E-3</c:v>
                </c:pt>
                <c:pt idx="225">
                  <c:v>-4.261E-3</c:v>
                </c:pt>
                <c:pt idx="226">
                  <c:v>-3.4619999999999998E-3</c:v>
                </c:pt>
                <c:pt idx="227">
                  <c:v>-4.7939999999999997E-3</c:v>
                </c:pt>
                <c:pt idx="228">
                  <c:v>-4.5269999999999998E-3</c:v>
                </c:pt>
                <c:pt idx="229">
                  <c:v>-5.0600000000000003E-3</c:v>
                </c:pt>
                <c:pt idx="230">
                  <c:v>-4.7939999999999997E-3</c:v>
                </c:pt>
                <c:pt idx="231">
                  <c:v>-2.663E-3</c:v>
                </c:pt>
                <c:pt idx="232">
                  <c:v>-4.5269999999999998E-3</c:v>
                </c:pt>
                <c:pt idx="233">
                  <c:v>-7.4570000000000001E-3</c:v>
                </c:pt>
                <c:pt idx="234">
                  <c:v>-4.261E-3</c:v>
                </c:pt>
                <c:pt idx="235">
                  <c:v>-3.4619999999999998E-3</c:v>
                </c:pt>
                <c:pt idx="236">
                  <c:v>-1.864E-3</c:v>
                </c:pt>
                <c:pt idx="237">
                  <c:v>-2.1310000000000001E-3</c:v>
                </c:pt>
                <c:pt idx="238">
                  <c:v>-2.3969999999999998E-3</c:v>
                </c:pt>
                <c:pt idx="239">
                  <c:v>-3.1960000000000001E-3</c:v>
                </c:pt>
                <c:pt idx="240">
                  <c:v>-3.728E-3</c:v>
                </c:pt>
                <c:pt idx="241">
                  <c:v>-6.6579999999999999E-3</c:v>
                </c:pt>
                <c:pt idx="242">
                  <c:v>0.37684299999999998</c:v>
                </c:pt>
                <c:pt idx="243">
                  <c:v>0.41173100000000001</c:v>
                </c:pt>
                <c:pt idx="244">
                  <c:v>0.71027600000000002</c:v>
                </c:pt>
                <c:pt idx="245">
                  <c:v>0.78697600000000001</c:v>
                </c:pt>
                <c:pt idx="246">
                  <c:v>0.49002899999999999</c:v>
                </c:pt>
                <c:pt idx="247">
                  <c:v>0.27324399999999999</c:v>
                </c:pt>
                <c:pt idx="248">
                  <c:v>0.54888599999999999</c:v>
                </c:pt>
                <c:pt idx="249">
                  <c:v>1.479409</c:v>
                </c:pt>
                <c:pt idx="250">
                  <c:v>2.939908</c:v>
                </c:pt>
                <c:pt idx="251">
                  <c:v>3.1004990000000001</c:v>
                </c:pt>
                <c:pt idx="252">
                  <c:v>2.8829159999999998</c:v>
                </c:pt>
                <c:pt idx="253">
                  <c:v>2.340954</c:v>
                </c:pt>
                <c:pt idx="254">
                  <c:v>1.475147</c:v>
                </c:pt>
                <c:pt idx="255">
                  <c:v>0.62958099999999995</c:v>
                </c:pt>
                <c:pt idx="256">
                  <c:v>-1.1185E-2</c:v>
                </c:pt>
                <c:pt idx="257">
                  <c:v>-7.9900000000000001E-4</c:v>
                </c:pt>
                <c:pt idx="258">
                  <c:v>-2.3969999999999998E-3</c:v>
                </c:pt>
                <c:pt idx="259">
                  <c:v>-1.7843000000000001E-2</c:v>
                </c:pt>
                <c:pt idx="260">
                  <c:v>-5.8589999999999996E-3</c:v>
                </c:pt>
                <c:pt idx="261">
                  <c:v>-7.7229999999999998E-3</c:v>
                </c:pt>
                <c:pt idx="262">
                  <c:v>-1.3320000000000001E-3</c:v>
                </c:pt>
                <c:pt idx="263">
                  <c:v>-3.4619999999999998E-3</c:v>
                </c:pt>
                <c:pt idx="264">
                  <c:v>-3.4619999999999998E-3</c:v>
                </c:pt>
                <c:pt idx="265">
                  <c:v>-4.261E-3</c:v>
                </c:pt>
                <c:pt idx="266">
                  <c:v>-4.7939999999999997E-3</c:v>
                </c:pt>
                <c:pt idx="267">
                  <c:v>-6.1250000000000002E-3</c:v>
                </c:pt>
                <c:pt idx="268">
                  <c:v>-2.9299999999999999E-3</c:v>
                </c:pt>
                <c:pt idx="269">
                  <c:v>-5.8589999999999996E-3</c:v>
                </c:pt>
                <c:pt idx="270">
                  <c:v>-2.6600000000000001E-4</c:v>
                </c:pt>
                <c:pt idx="271">
                  <c:v>-1.864E-3</c:v>
                </c:pt>
                <c:pt idx="272">
                  <c:v>-5.326E-3</c:v>
                </c:pt>
                <c:pt idx="273">
                  <c:v>-1.598E-3</c:v>
                </c:pt>
                <c:pt idx="274">
                  <c:v>-4.261E-3</c:v>
                </c:pt>
                <c:pt idx="275">
                  <c:v>-5.0600000000000003E-3</c:v>
                </c:pt>
                <c:pt idx="276">
                  <c:v>-6.9239999999999996E-3</c:v>
                </c:pt>
                <c:pt idx="277">
                  <c:v>-3.4619999999999998E-3</c:v>
                </c:pt>
                <c:pt idx="278">
                  <c:v>-2.9299999999999999E-3</c:v>
                </c:pt>
                <c:pt idx="279">
                  <c:v>-1.598E-3</c:v>
                </c:pt>
                <c:pt idx="280">
                  <c:v>-5.0600000000000003E-3</c:v>
                </c:pt>
                <c:pt idx="281">
                  <c:v>-5.0600000000000003E-3</c:v>
                </c:pt>
                <c:pt idx="282">
                  <c:v>-3.728E-3</c:v>
                </c:pt>
                <c:pt idx="283">
                  <c:v>-3.9950000000000003E-3</c:v>
                </c:pt>
                <c:pt idx="284">
                  <c:v>-3.1960000000000001E-3</c:v>
                </c:pt>
                <c:pt idx="285">
                  <c:v>-2.663E-3</c:v>
                </c:pt>
                <c:pt idx="286">
                  <c:v>-3.728E-3</c:v>
                </c:pt>
                <c:pt idx="287">
                  <c:v>-2.1310000000000001E-3</c:v>
                </c:pt>
                <c:pt idx="288">
                  <c:v>-1.864E-3</c:v>
                </c:pt>
                <c:pt idx="289">
                  <c:v>-1.864E-3</c:v>
                </c:pt>
                <c:pt idx="290">
                  <c:v>7.9900000000000001E-4</c:v>
                </c:pt>
                <c:pt idx="291">
                  <c:v>-5.8589999999999996E-3</c:v>
                </c:pt>
                <c:pt idx="292">
                  <c:v>-2.1310000000000001E-3</c:v>
                </c:pt>
                <c:pt idx="293">
                  <c:v>-3.4619999999999998E-3</c:v>
                </c:pt>
                <c:pt idx="294">
                  <c:v>-2.6600000000000001E-4</c:v>
                </c:pt>
                <c:pt idx="295">
                  <c:v>-1.598E-3</c:v>
                </c:pt>
                <c:pt idx="296">
                  <c:v>-3.728E-3</c:v>
                </c:pt>
                <c:pt idx="297">
                  <c:v>-3.9950000000000003E-3</c:v>
                </c:pt>
                <c:pt idx="298">
                  <c:v>-3.728E-3</c:v>
                </c:pt>
                <c:pt idx="299">
                  <c:v>-4.261E-3</c:v>
                </c:pt>
                <c:pt idx="300">
                  <c:v>-1.864E-3</c:v>
                </c:pt>
                <c:pt idx="301">
                  <c:v>-2.3969999999999998E-3</c:v>
                </c:pt>
                <c:pt idx="302">
                  <c:v>-1.065E-3</c:v>
                </c:pt>
                <c:pt idx="303">
                  <c:v>-3.728E-3</c:v>
                </c:pt>
                <c:pt idx="304">
                  <c:v>-3.4619999999999998E-3</c:v>
                </c:pt>
                <c:pt idx="305">
                  <c:v>-2.3969999999999998E-3</c:v>
                </c:pt>
                <c:pt idx="306">
                  <c:v>7.9900000000000001E-4</c:v>
                </c:pt>
                <c:pt idx="307">
                  <c:v>-5.326E-3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-2.3969999999999998E-3</c:v>
                </c:pt>
                <c:pt idx="311">
                  <c:v>-1.065E-3</c:v>
                </c:pt>
                <c:pt idx="312">
                  <c:v>-2.3969999999999998E-3</c:v>
                </c:pt>
                <c:pt idx="313">
                  <c:v>-1.864E-3</c:v>
                </c:pt>
                <c:pt idx="314">
                  <c:v>-7.9900000000000001E-4</c:v>
                </c:pt>
                <c:pt idx="315">
                  <c:v>-1.598E-3</c:v>
                </c:pt>
                <c:pt idx="316">
                  <c:v>-1.065E-3</c:v>
                </c:pt>
                <c:pt idx="317">
                  <c:v>-2.9299999999999999E-3</c:v>
                </c:pt>
                <c:pt idx="318">
                  <c:v>-2.1310000000000001E-3</c:v>
                </c:pt>
                <c:pt idx="319">
                  <c:v>-5.8589999999999996E-3</c:v>
                </c:pt>
                <c:pt idx="320">
                  <c:v>-1.864E-3</c:v>
                </c:pt>
                <c:pt idx="321">
                  <c:v>-2.1310000000000001E-3</c:v>
                </c:pt>
                <c:pt idx="322">
                  <c:v>-3.9950000000000003E-3</c:v>
                </c:pt>
                <c:pt idx="323">
                  <c:v>-3.4619999999999998E-3</c:v>
                </c:pt>
                <c:pt idx="324">
                  <c:v>-5.0600000000000003E-3</c:v>
                </c:pt>
                <c:pt idx="325">
                  <c:v>-3.4619999999999998E-3</c:v>
                </c:pt>
                <c:pt idx="326">
                  <c:v>2.6600000000000001E-4</c:v>
                </c:pt>
                <c:pt idx="327">
                  <c:v>-3.4619999999999998E-3</c:v>
                </c:pt>
                <c:pt idx="328">
                  <c:v>-4.261E-3</c:v>
                </c:pt>
                <c:pt idx="329">
                  <c:v>5.3300000000000005E-4</c:v>
                </c:pt>
                <c:pt idx="330">
                  <c:v>-4.7939999999999997E-3</c:v>
                </c:pt>
                <c:pt idx="331">
                  <c:v>-5.8589999999999996E-3</c:v>
                </c:pt>
                <c:pt idx="332">
                  <c:v>-2.9299999999999999E-3</c:v>
                </c:pt>
                <c:pt idx="333">
                  <c:v>-4.5269999999999998E-3</c:v>
                </c:pt>
                <c:pt idx="334">
                  <c:v>-2.9299999999999999E-3</c:v>
                </c:pt>
                <c:pt idx="335">
                  <c:v>-2.663E-3</c:v>
                </c:pt>
                <c:pt idx="336">
                  <c:v>-3.9950000000000003E-3</c:v>
                </c:pt>
                <c:pt idx="337">
                  <c:v>-3.9950000000000003E-3</c:v>
                </c:pt>
                <c:pt idx="338">
                  <c:v>2.6600000000000001E-4</c:v>
                </c:pt>
                <c:pt idx="339">
                  <c:v>-3.4619999999999998E-3</c:v>
                </c:pt>
                <c:pt idx="340">
                  <c:v>-3.4619999999999998E-3</c:v>
                </c:pt>
                <c:pt idx="341">
                  <c:v>-2.1310000000000001E-3</c:v>
                </c:pt>
                <c:pt idx="342">
                  <c:v>-7.9900000000000001E-4</c:v>
                </c:pt>
                <c:pt idx="343">
                  <c:v>-2.3969999999999998E-3</c:v>
                </c:pt>
                <c:pt idx="344">
                  <c:v>-3.728E-3</c:v>
                </c:pt>
                <c:pt idx="345">
                  <c:v>-2.1310000000000001E-3</c:v>
                </c:pt>
                <c:pt idx="346">
                  <c:v>-5.5929999999999999E-3</c:v>
                </c:pt>
                <c:pt idx="347">
                  <c:v>-5.0600000000000003E-3</c:v>
                </c:pt>
                <c:pt idx="348">
                  <c:v>-3.4619999999999998E-3</c:v>
                </c:pt>
                <c:pt idx="349">
                  <c:v>-2.1310000000000001E-3</c:v>
                </c:pt>
                <c:pt idx="350">
                  <c:v>-2.3969999999999998E-3</c:v>
                </c:pt>
                <c:pt idx="351">
                  <c:v>-5.0600000000000003E-3</c:v>
                </c:pt>
                <c:pt idx="352">
                  <c:v>-2.663E-3</c:v>
                </c:pt>
                <c:pt idx="353">
                  <c:v>-4.7939999999999997E-3</c:v>
                </c:pt>
                <c:pt idx="354">
                  <c:v>-3.728E-3</c:v>
                </c:pt>
                <c:pt idx="355">
                  <c:v>-5.0600000000000003E-3</c:v>
                </c:pt>
                <c:pt idx="356">
                  <c:v>-2.3969999999999998E-3</c:v>
                </c:pt>
                <c:pt idx="357">
                  <c:v>-2.663E-3</c:v>
                </c:pt>
                <c:pt idx="358">
                  <c:v>-2.663E-3</c:v>
                </c:pt>
                <c:pt idx="359">
                  <c:v>-2.3969999999999998E-3</c:v>
                </c:pt>
                <c:pt idx="360">
                  <c:v>-7.9900000000000001E-4</c:v>
                </c:pt>
                <c:pt idx="361">
                  <c:v>-2.9299999999999999E-3</c:v>
                </c:pt>
                <c:pt idx="362">
                  <c:v>-2.9299999999999999E-3</c:v>
                </c:pt>
                <c:pt idx="363">
                  <c:v>-2.663E-3</c:v>
                </c:pt>
                <c:pt idx="364">
                  <c:v>-2.9299999999999999E-3</c:v>
                </c:pt>
                <c:pt idx="365">
                  <c:v>-3.9950000000000003E-3</c:v>
                </c:pt>
                <c:pt idx="366">
                  <c:v>-5.3300000000000005E-4</c:v>
                </c:pt>
                <c:pt idx="367">
                  <c:v>-2.9299999999999999E-3</c:v>
                </c:pt>
                <c:pt idx="368">
                  <c:v>-2.663E-3</c:v>
                </c:pt>
                <c:pt idx="369">
                  <c:v>-2.663E-3</c:v>
                </c:pt>
                <c:pt idx="370">
                  <c:v>-2.6600000000000001E-4</c:v>
                </c:pt>
                <c:pt idx="371">
                  <c:v>-3.728E-3</c:v>
                </c:pt>
                <c:pt idx="372">
                  <c:v>-5.0600000000000003E-3</c:v>
                </c:pt>
                <c:pt idx="373">
                  <c:v>-2.3969999999999998E-3</c:v>
                </c:pt>
                <c:pt idx="374">
                  <c:v>-5.0600000000000003E-3</c:v>
                </c:pt>
                <c:pt idx="375">
                  <c:v>-4.7939999999999997E-3</c:v>
                </c:pt>
                <c:pt idx="376">
                  <c:v>-7.9900000000000001E-4</c:v>
                </c:pt>
                <c:pt idx="377">
                  <c:v>-2.663E-3</c:v>
                </c:pt>
                <c:pt idx="378">
                  <c:v>-4.261E-3</c:v>
                </c:pt>
                <c:pt idx="379">
                  <c:v>-3.4619999999999998E-3</c:v>
                </c:pt>
                <c:pt idx="380">
                  <c:v>-6.1250000000000002E-3</c:v>
                </c:pt>
                <c:pt idx="381">
                  <c:v>-7.9900000000000001E-4</c:v>
                </c:pt>
                <c:pt idx="382">
                  <c:v>-3.1960000000000001E-3</c:v>
                </c:pt>
                <c:pt idx="383">
                  <c:v>-2.663E-3</c:v>
                </c:pt>
                <c:pt idx="384">
                  <c:v>-6.9239999999999996E-3</c:v>
                </c:pt>
                <c:pt idx="385">
                  <c:v>-1.598E-3</c:v>
                </c:pt>
                <c:pt idx="386">
                  <c:v>-2.1310000000000001E-3</c:v>
                </c:pt>
                <c:pt idx="387">
                  <c:v>-3.9950000000000003E-3</c:v>
                </c:pt>
                <c:pt idx="388">
                  <c:v>-5.326E-3</c:v>
                </c:pt>
                <c:pt idx="389">
                  <c:v>-1.864E-3</c:v>
                </c:pt>
                <c:pt idx="390">
                  <c:v>-4.5269999999999998E-3</c:v>
                </c:pt>
                <c:pt idx="391">
                  <c:v>-4.261E-3</c:v>
                </c:pt>
                <c:pt idx="392">
                  <c:v>-3.1960000000000001E-3</c:v>
                </c:pt>
                <c:pt idx="393">
                  <c:v>-3.1960000000000001E-3</c:v>
                </c:pt>
                <c:pt idx="394">
                  <c:v>-4.261E-3</c:v>
                </c:pt>
                <c:pt idx="395">
                  <c:v>-2.3969999999999998E-3</c:v>
                </c:pt>
                <c:pt idx="396">
                  <c:v>-4.7939999999999997E-3</c:v>
                </c:pt>
                <c:pt idx="397">
                  <c:v>-1.3320000000000001E-3</c:v>
                </c:pt>
                <c:pt idx="398">
                  <c:v>-4.5269999999999998E-3</c:v>
                </c:pt>
                <c:pt idx="399">
                  <c:v>-3.9950000000000003E-3</c:v>
                </c:pt>
                <c:pt idx="400">
                  <c:v>-1.3320000000000001E-3</c:v>
                </c:pt>
                <c:pt idx="401">
                  <c:v>-4.5269999999999998E-3</c:v>
                </c:pt>
                <c:pt idx="402">
                  <c:v>-2.1310000000000001E-3</c:v>
                </c:pt>
                <c:pt idx="403">
                  <c:v>-1.3320000000000001E-3</c:v>
                </c:pt>
                <c:pt idx="404">
                  <c:v>1.065E-3</c:v>
                </c:pt>
                <c:pt idx="405">
                  <c:v>0.50494300000000003</c:v>
                </c:pt>
                <c:pt idx="406">
                  <c:v>1.0764659999999999</c:v>
                </c:pt>
                <c:pt idx="407">
                  <c:v>1.323877</c:v>
                </c:pt>
                <c:pt idx="408">
                  <c:v>1.627483</c:v>
                </c:pt>
                <c:pt idx="409">
                  <c:v>1.937479</c:v>
                </c:pt>
                <c:pt idx="410">
                  <c:v>1.2647539999999999</c:v>
                </c:pt>
                <c:pt idx="411">
                  <c:v>1.559571</c:v>
                </c:pt>
                <c:pt idx="412">
                  <c:v>1.1393180000000001</c:v>
                </c:pt>
                <c:pt idx="413">
                  <c:v>1.055693</c:v>
                </c:pt>
                <c:pt idx="414">
                  <c:v>0.87086699999999995</c:v>
                </c:pt>
                <c:pt idx="415">
                  <c:v>1.8967320000000001</c:v>
                </c:pt>
                <c:pt idx="416">
                  <c:v>1.4293400000000001</c:v>
                </c:pt>
                <c:pt idx="417">
                  <c:v>1.7619739999999999</c:v>
                </c:pt>
                <c:pt idx="418">
                  <c:v>1.9891449999999999</c:v>
                </c:pt>
                <c:pt idx="419">
                  <c:v>1.5073719999999999</c:v>
                </c:pt>
                <c:pt idx="420">
                  <c:v>0.16298799999999999</c:v>
                </c:pt>
                <c:pt idx="421">
                  <c:v>0.57471899999999998</c:v>
                </c:pt>
                <c:pt idx="422">
                  <c:v>1.541461</c:v>
                </c:pt>
                <c:pt idx="423">
                  <c:v>0.33609600000000001</c:v>
                </c:pt>
                <c:pt idx="424">
                  <c:v>0.468723</c:v>
                </c:pt>
                <c:pt idx="425">
                  <c:v>1.6898010000000001</c:v>
                </c:pt>
                <c:pt idx="426">
                  <c:v>0.53317300000000001</c:v>
                </c:pt>
                <c:pt idx="427">
                  <c:v>5.0600000000000003E-3</c:v>
                </c:pt>
                <c:pt idx="428">
                  <c:v>-1.7576999999999999E-2</c:v>
                </c:pt>
                <c:pt idx="429">
                  <c:v>-5.0600000000000003E-3</c:v>
                </c:pt>
                <c:pt idx="430">
                  <c:v>-2.663E-3</c:v>
                </c:pt>
                <c:pt idx="431">
                  <c:v>-3.1960000000000001E-3</c:v>
                </c:pt>
                <c:pt idx="432">
                  <c:v>-1.864E-3</c:v>
                </c:pt>
                <c:pt idx="433">
                  <c:v>-4.261E-3</c:v>
                </c:pt>
                <c:pt idx="434">
                  <c:v>-3.9950000000000003E-3</c:v>
                </c:pt>
                <c:pt idx="435">
                  <c:v>-2.3969999999999998E-3</c:v>
                </c:pt>
                <c:pt idx="436">
                  <c:v>-2.663E-3</c:v>
                </c:pt>
                <c:pt idx="437">
                  <c:v>-3.9950000000000003E-3</c:v>
                </c:pt>
                <c:pt idx="438">
                  <c:v>1.598E-3</c:v>
                </c:pt>
                <c:pt idx="439">
                  <c:v>-4.5269999999999998E-3</c:v>
                </c:pt>
                <c:pt idx="440">
                  <c:v>-2.3969999999999998E-3</c:v>
                </c:pt>
                <c:pt idx="441">
                  <c:v>-4.5269999999999998E-3</c:v>
                </c:pt>
                <c:pt idx="442">
                  <c:v>-2.3969999999999998E-3</c:v>
                </c:pt>
                <c:pt idx="443">
                  <c:v>-3.9950000000000003E-3</c:v>
                </c:pt>
                <c:pt idx="444">
                  <c:v>-3.4619999999999998E-3</c:v>
                </c:pt>
                <c:pt idx="445">
                  <c:v>-1.864E-3</c:v>
                </c:pt>
                <c:pt idx="446">
                  <c:v>-4.261E-3</c:v>
                </c:pt>
                <c:pt idx="447">
                  <c:v>-2.6600000000000001E-4</c:v>
                </c:pt>
                <c:pt idx="448">
                  <c:v>-4.5269999999999998E-3</c:v>
                </c:pt>
                <c:pt idx="449">
                  <c:v>-2.9299999999999999E-3</c:v>
                </c:pt>
                <c:pt idx="450">
                  <c:v>-2.663E-3</c:v>
                </c:pt>
                <c:pt idx="451">
                  <c:v>2.6600000000000001E-4</c:v>
                </c:pt>
                <c:pt idx="452">
                  <c:v>-5.8589999999999996E-3</c:v>
                </c:pt>
                <c:pt idx="453">
                  <c:v>-3.1960000000000001E-3</c:v>
                </c:pt>
                <c:pt idx="454">
                  <c:v>-2.663E-3</c:v>
                </c:pt>
                <c:pt idx="455">
                  <c:v>-2.663E-3</c:v>
                </c:pt>
                <c:pt idx="456">
                  <c:v>-3.4619999999999998E-3</c:v>
                </c:pt>
                <c:pt idx="457">
                  <c:v>-7.7229999999999998E-3</c:v>
                </c:pt>
                <c:pt idx="458">
                  <c:v>-4.7939999999999997E-3</c:v>
                </c:pt>
                <c:pt idx="459">
                  <c:v>-4.5269999999999998E-3</c:v>
                </c:pt>
                <c:pt idx="460">
                  <c:v>-4.261E-3</c:v>
                </c:pt>
                <c:pt idx="461">
                  <c:v>-4.7939999999999997E-3</c:v>
                </c:pt>
                <c:pt idx="462">
                  <c:v>-2.1310000000000001E-3</c:v>
                </c:pt>
                <c:pt idx="463">
                  <c:v>-4.5269999999999998E-3</c:v>
                </c:pt>
                <c:pt idx="464">
                  <c:v>-3.4619999999999998E-3</c:v>
                </c:pt>
                <c:pt idx="465">
                  <c:v>-4.261E-3</c:v>
                </c:pt>
                <c:pt idx="466">
                  <c:v>-6.1250000000000002E-3</c:v>
                </c:pt>
                <c:pt idx="467">
                  <c:v>-2.663E-3</c:v>
                </c:pt>
                <c:pt idx="468">
                  <c:v>-3.728E-3</c:v>
                </c:pt>
                <c:pt idx="469">
                  <c:v>-1.598E-3</c:v>
                </c:pt>
                <c:pt idx="470">
                  <c:v>-1.598E-3</c:v>
                </c:pt>
                <c:pt idx="471">
                  <c:v>-5.326E-3</c:v>
                </c:pt>
                <c:pt idx="472">
                  <c:v>5.3300000000000005E-4</c:v>
                </c:pt>
                <c:pt idx="473">
                  <c:v>-5.326E-3</c:v>
                </c:pt>
                <c:pt idx="474">
                  <c:v>-4.7939999999999997E-3</c:v>
                </c:pt>
                <c:pt idx="475">
                  <c:v>-3.1960000000000001E-3</c:v>
                </c:pt>
                <c:pt idx="476">
                  <c:v>-1.3320000000000001E-3</c:v>
                </c:pt>
                <c:pt idx="477">
                  <c:v>-7.7229999999999998E-3</c:v>
                </c:pt>
                <c:pt idx="478">
                  <c:v>-1.864E-3</c:v>
                </c:pt>
                <c:pt idx="479">
                  <c:v>-1.864E-3</c:v>
                </c:pt>
                <c:pt idx="480">
                  <c:v>-4.7939999999999997E-3</c:v>
                </c:pt>
                <c:pt idx="481">
                  <c:v>7.9900000000000001E-4</c:v>
                </c:pt>
                <c:pt idx="482">
                  <c:v>-2.6600000000000001E-4</c:v>
                </c:pt>
                <c:pt idx="483">
                  <c:v>-3.4619999999999998E-3</c:v>
                </c:pt>
                <c:pt idx="484">
                  <c:v>-1.598E-3</c:v>
                </c:pt>
                <c:pt idx="485">
                  <c:v>-3.728E-3</c:v>
                </c:pt>
                <c:pt idx="486">
                  <c:v>-2.1310000000000001E-3</c:v>
                </c:pt>
                <c:pt idx="487">
                  <c:v>-3.9950000000000003E-3</c:v>
                </c:pt>
                <c:pt idx="488">
                  <c:v>-3.4619999999999998E-3</c:v>
                </c:pt>
                <c:pt idx="489">
                  <c:v>-2.1310000000000001E-3</c:v>
                </c:pt>
                <c:pt idx="490">
                  <c:v>-2.663E-3</c:v>
                </c:pt>
                <c:pt idx="491">
                  <c:v>-1.864E-3</c:v>
                </c:pt>
                <c:pt idx="492">
                  <c:v>0</c:v>
                </c:pt>
                <c:pt idx="493">
                  <c:v>-3.728E-3</c:v>
                </c:pt>
                <c:pt idx="494">
                  <c:v>-6.6579999999999999E-3</c:v>
                </c:pt>
                <c:pt idx="495">
                  <c:v>-3.4619999999999998E-3</c:v>
                </c:pt>
                <c:pt idx="496">
                  <c:v>-2.9299999999999999E-3</c:v>
                </c:pt>
                <c:pt idx="497">
                  <c:v>2.6600000000000001E-4</c:v>
                </c:pt>
                <c:pt idx="498">
                  <c:v>2.7431000000000001E-2</c:v>
                </c:pt>
                <c:pt idx="499">
                  <c:v>0.48044199999999998</c:v>
                </c:pt>
                <c:pt idx="500">
                  <c:v>0.23968800000000001</c:v>
                </c:pt>
                <c:pt idx="501">
                  <c:v>1.789671</c:v>
                </c:pt>
                <c:pt idx="502">
                  <c:v>3.0253969999999999</c:v>
                </c:pt>
                <c:pt idx="503">
                  <c:v>1.1821950000000001</c:v>
                </c:pt>
                <c:pt idx="504">
                  <c:v>1.7417339999999999</c:v>
                </c:pt>
                <c:pt idx="505">
                  <c:v>1.594991</c:v>
                </c:pt>
                <c:pt idx="506">
                  <c:v>0.789906</c:v>
                </c:pt>
                <c:pt idx="507">
                  <c:v>1.756648</c:v>
                </c:pt>
                <c:pt idx="508">
                  <c:v>2.1417470000000001</c:v>
                </c:pt>
                <c:pt idx="509">
                  <c:v>2.1071249999999999</c:v>
                </c:pt>
                <c:pt idx="510">
                  <c:v>1.865839</c:v>
                </c:pt>
                <c:pt idx="511">
                  <c:v>1.4256120000000001</c:v>
                </c:pt>
                <c:pt idx="512">
                  <c:v>1.1273329999999999</c:v>
                </c:pt>
                <c:pt idx="513">
                  <c:v>1.0865860000000001</c:v>
                </c:pt>
                <c:pt idx="514">
                  <c:v>0.49162699999999998</c:v>
                </c:pt>
                <c:pt idx="515">
                  <c:v>1.0482359999999999</c:v>
                </c:pt>
                <c:pt idx="516">
                  <c:v>0.65195199999999998</c:v>
                </c:pt>
                <c:pt idx="517">
                  <c:v>-0.16112399999999999</c:v>
                </c:pt>
                <c:pt idx="518">
                  <c:v>-0.21492</c:v>
                </c:pt>
                <c:pt idx="519">
                  <c:v>-0.30467</c:v>
                </c:pt>
                <c:pt idx="520">
                  <c:v>-0.114784</c:v>
                </c:pt>
                <c:pt idx="521">
                  <c:v>-0.16565099999999999</c:v>
                </c:pt>
                <c:pt idx="522">
                  <c:v>-0.18109800000000001</c:v>
                </c:pt>
                <c:pt idx="523">
                  <c:v>-5.1665999999999997E-2</c:v>
                </c:pt>
                <c:pt idx="524">
                  <c:v>-6.2585000000000002E-2</c:v>
                </c:pt>
                <c:pt idx="525">
                  <c:v>-4.1546E-2</c:v>
                </c:pt>
                <c:pt idx="526">
                  <c:v>-1.0385999999999999E-2</c:v>
                </c:pt>
                <c:pt idx="527">
                  <c:v>-3.9950000000000003E-3</c:v>
                </c:pt>
                <c:pt idx="528">
                  <c:v>-1.2251E-2</c:v>
                </c:pt>
                <c:pt idx="529">
                  <c:v>-8.2559999999999995E-3</c:v>
                </c:pt>
                <c:pt idx="530">
                  <c:v>-9.5879999999999993E-3</c:v>
                </c:pt>
                <c:pt idx="531">
                  <c:v>-3.4619999999999998E-3</c:v>
                </c:pt>
                <c:pt idx="532">
                  <c:v>-7.9900000000000001E-4</c:v>
                </c:pt>
                <c:pt idx="533">
                  <c:v>-2.6600000000000001E-4</c:v>
                </c:pt>
                <c:pt idx="534">
                  <c:v>-2.6600000000000001E-4</c:v>
                </c:pt>
                <c:pt idx="535">
                  <c:v>-3.9950000000000003E-3</c:v>
                </c:pt>
                <c:pt idx="536">
                  <c:v>-3.1960000000000001E-3</c:v>
                </c:pt>
                <c:pt idx="537">
                  <c:v>-4.5269999999999998E-3</c:v>
                </c:pt>
                <c:pt idx="538">
                  <c:v>-2.1310000000000001E-3</c:v>
                </c:pt>
                <c:pt idx="539">
                  <c:v>-2.3969999999999998E-3</c:v>
                </c:pt>
                <c:pt idx="540">
                  <c:v>-2.1310000000000001E-3</c:v>
                </c:pt>
                <c:pt idx="541">
                  <c:v>-3.9950000000000003E-3</c:v>
                </c:pt>
                <c:pt idx="542">
                  <c:v>-6.3920000000000001E-3</c:v>
                </c:pt>
                <c:pt idx="543">
                  <c:v>-7.9900000000000001E-4</c:v>
                </c:pt>
                <c:pt idx="544">
                  <c:v>-3.1960000000000001E-3</c:v>
                </c:pt>
                <c:pt idx="545">
                  <c:v>-3.4619999999999998E-3</c:v>
                </c:pt>
                <c:pt idx="546">
                  <c:v>-1.598E-3</c:v>
                </c:pt>
                <c:pt idx="547">
                  <c:v>-2.1310000000000001E-3</c:v>
                </c:pt>
                <c:pt idx="548">
                  <c:v>-3.728E-3</c:v>
                </c:pt>
                <c:pt idx="549">
                  <c:v>-2.663E-3</c:v>
                </c:pt>
                <c:pt idx="550">
                  <c:v>-4.261E-3</c:v>
                </c:pt>
                <c:pt idx="551">
                  <c:v>-7.9900000000000006E-3</c:v>
                </c:pt>
                <c:pt idx="552">
                  <c:v>-7.9900000000000001E-4</c:v>
                </c:pt>
                <c:pt idx="553">
                  <c:v>-3.9950000000000003E-3</c:v>
                </c:pt>
                <c:pt idx="554">
                  <c:v>-2.9299999999999999E-3</c:v>
                </c:pt>
                <c:pt idx="555">
                  <c:v>-2.663E-3</c:v>
                </c:pt>
                <c:pt idx="556">
                  <c:v>-1.3320000000000001E-3</c:v>
                </c:pt>
                <c:pt idx="557">
                  <c:v>5.3300000000000005E-4</c:v>
                </c:pt>
                <c:pt idx="558">
                  <c:v>-5.5929999999999999E-3</c:v>
                </c:pt>
                <c:pt idx="559">
                  <c:v>-2.1310000000000001E-3</c:v>
                </c:pt>
                <c:pt idx="560">
                  <c:v>-2.3969999999999998E-3</c:v>
                </c:pt>
                <c:pt idx="561">
                  <c:v>-7.9900000000000006E-3</c:v>
                </c:pt>
                <c:pt idx="562">
                  <c:v>-2.1310000000000001E-3</c:v>
                </c:pt>
                <c:pt idx="563">
                  <c:v>-6.9239999999999996E-3</c:v>
                </c:pt>
                <c:pt idx="564">
                  <c:v>-2.3969999999999998E-3</c:v>
                </c:pt>
                <c:pt idx="565">
                  <c:v>-4.5269999999999998E-3</c:v>
                </c:pt>
                <c:pt idx="566">
                  <c:v>-3.4619999999999998E-3</c:v>
                </c:pt>
                <c:pt idx="567">
                  <c:v>-5.3300000000000005E-4</c:v>
                </c:pt>
                <c:pt idx="568">
                  <c:v>-1.598E-3</c:v>
                </c:pt>
                <c:pt idx="569">
                  <c:v>-3.1960000000000001E-3</c:v>
                </c:pt>
                <c:pt idx="570">
                  <c:v>1.3320000000000001E-3</c:v>
                </c:pt>
                <c:pt idx="571">
                  <c:v>5.3300000000000005E-4</c:v>
                </c:pt>
                <c:pt idx="572">
                  <c:v>-5.2199000000000002E-2</c:v>
                </c:pt>
                <c:pt idx="573">
                  <c:v>1.206963</c:v>
                </c:pt>
                <c:pt idx="574">
                  <c:v>1.8104439999999999</c:v>
                </c:pt>
                <c:pt idx="575">
                  <c:v>2.5132629999999998</c:v>
                </c:pt>
                <c:pt idx="576">
                  <c:v>4.0209020000000004</c:v>
                </c:pt>
                <c:pt idx="577">
                  <c:v>3.7404670000000002</c:v>
                </c:pt>
                <c:pt idx="578">
                  <c:v>3.0863839999999998</c:v>
                </c:pt>
                <c:pt idx="579">
                  <c:v>2.4834350000000001</c:v>
                </c:pt>
                <c:pt idx="580">
                  <c:v>1.8724970000000001</c:v>
                </c:pt>
                <c:pt idx="581">
                  <c:v>1.1702109999999999</c:v>
                </c:pt>
                <c:pt idx="582">
                  <c:v>1.6115029999999999</c:v>
                </c:pt>
                <c:pt idx="583">
                  <c:v>0.61573199999999995</c:v>
                </c:pt>
                <c:pt idx="584">
                  <c:v>0.19494600000000001</c:v>
                </c:pt>
                <c:pt idx="585">
                  <c:v>0.56886000000000003</c:v>
                </c:pt>
                <c:pt idx="586">
                  <c:v>-2.1572000000000001E-2</c:v>
                </c:pt>
                <c:pt idx="587">
                  <c:v>-7.0041999999999993E-2</c:v>
                </c:pt>
                <c:pt idx="588">
                  <c:v>-1.1984E-2</c:v>
                </c:pt>
                <c:pt idx="589">
                  <c:v>-2.3969999999999998E-3</c:v>
                </c:pt>
                <c:pt idx="590">
                  <c:v>-3.4619999999999998E-3</c:v>
                </c:pt>
                <c:pt idx="591">
                  <c:v>-3.9950000000000003E-3</c:v>
                </c:pt>
                <c:pt idx="592">
                  <c:v>-6.9239999999999996E-3</c:v>
                </c:pt>
                <c:pt idx="593">
                  <c:v>-1.3320000000000001E-3</c:v>
                </c:pt>
                <c:pt idx="594">
                  <c:v>-2.9299999999999999E-3</c:v>
                </c:pt>
                <c:pt idx="595">
                  <c:v>-3.4619999999999998E-3</c:v>
                </c:pt>
                <c:pt idx="596">
                  <c:v>-1.598E-3</c:v>
                </c:pt>
                <c:pt idx="597">
                  <c:v>-5.5929999999999999E-3</c:v>
                </c:pt>
                <c:pt idx="598">
                  <c:v>-1.3320000000000001E-3</c:v>
                </c:pt>
                <c:pt idx="599">
                  <c:v>-5.3300000000000005E-4</c:v>
                </c:pt>
                <c:pt idx="600">
                  <c:v>-5.8589999999999996E-3</c:v>
                </c:pt>
                <c:pt idx="601">
                  <c:v>-7.9900000000000001E-4</c:v>
                </c:pt>
                <c:pt idx="602">
                  <c:v>-4.7939999999999997E-3</c:v>
                </c:pt>
                <c:pt idx="603">
                  <c:v>-6.3920000000000001E-3</c:v>
                </c:pt>
                <c:pt idx="604">
                  <c:v>-5.3300000000000005E-4</c:v>
                </c:pt>
                <c:pt idx="605">
                  <c:v>-4.261E-3</c:v>
                </c:pt>
                <c:pt idx="606">
                  <c:v>-3.4619999999999998E-3</c:v>
                </c:pt>
                <c:pt idx="607">
                  <c:v>-5.5929999999999999E-3</c:v>
                </c:pt>
                <c:pt idx="608">
                  <c:v>5.3300000000000005E-4</c:v>
                </c:pt>
                <c:pt idx="609">
                  <c:v>-2.9299999999999999E-3</c:v>
                </c:pt>
                <c:pt idx="610">
                  <c:v>1.598E-3</c:v>
                </c:pt>
                <c:pt idx="611">
                  <c:v>-5.326E-3</c:v>
                </c:pt>
                <c:pt idx="612">
                  <c:v>-1.3320000000000001E-3</c:v>
                </c:pt>
                <c:pt idx="613">
                  <c:v>-2.663E-3</c:v>
                </c:pt>
                <c:pt idx="614">
                  <c:v>-2.663E-3</c:v>
                </c:pt>
                <c:pt idx="615">
                  <c:v>-3.9950000000000003E-3</c:v>
                </c:pt>
                <c:pt idx="616">
                  <c:v>-5.3300000000000005E-4</c:v>
                </c:pt>
                <c:pt idx="617">
                  <c:v>-3.1960000000000001E-3</c:v>
                </c:pt>
                <c:pt idx="618">
                  <c:v>-2.3969999999999998E-3</c:v>
                </c:pt>
                <c:pt idx="619">
                  <c:v>-3.9950000000000003E-3</c:v>
                </c:pt>
                <c:pt idx="620">
                  <c:v>-5.326E-3</c:v>
                </c:pt>
                <c:pt idx="621">
                  <c:v>-1.598E-3</c:v>
                </c:pt>
                <c:pt idx="622">
                  <c:v>-1.065E-3</c:v>
                </c:pt>
                <c:pt idx="623">
                  <c:v>-2.663E-3</c:v>
                </c:pt>
                <c:pt idx="624">
                  <c:v>-6.6579999999999999E-3</c:v>
                </c:pt>
                <c:pt idx="625">
                  <c:v>-3.1960000000000001E-3</c:v>
                </c:pt>
                <c:pt idx="626">
                  <c:v>-5.8589999999999996E-3</c:v>
                </c:pt>
                <c:pt idx="627">
                  <c:v>7.9900000000000001E-4</c:v>
                </c:pt>
                <c:pt idx="628">
                  <c:v>-3.9950000000000003E-3</c:v>
                </c:pt>
                <c:pt idx="629">
                  <c:v>-4.7939999999999997E-3</c:v>
                </c:pt>
                <c:pt idx="630">
                  <c:v>-3.4619999999999998E-3</c:v>
                </c:pt>
                <c:pt idx="631">
                  <c:v>-5.326E-3</c:v>
                </c:pt>
                <c:pt idx="632">
                  <c:v>-3.728E-3</c:v>
                </c:pt>
                <c:pt idx="633">
                  <c:v>-1.864E-3</c:v>
                </c:pt>
                <c:pt idx="634">
                  <c:v>-3.728E-3</c:v>
                </c:pt>
                <c:pt idx="635">
                  <c:v>0.118246</c:v>
                </c:pt>
                <c:pt idx="636">
                  <c:v>-0.14913899999999999</c:v>
                </c:pt>
                <c:pt idx="637">
                  <c:v>0.95821999999999996</c:v>
                </c:pt>
                <c:pt idx="638">
                  <c:v>2.196609</c:v>
                </c:pt>
                <c:pt idx="639">
                  <c:v>2.0240330000000002</c:v>
                </c:pt>
                <c:pt idx="640">
                  <c:v>2.543091</c:v>
                </c:pt>
                <c:pt idx="641">
                  <c:v>3.0914440000000001</c:v>
                </c:pt>
                <c:pt idx="642">
                  <c:v>2.970002</c:v>
                </c:pt>
                <c:pt idx="643">
                  <c:v>2.915673</c:v>
                </c:pt>
                <c:pt idx="644">
                  <c:v>1.321747</c:v>
                </c:pt>
                <c:pt idx="645">
                  <c:v>0.51399799999999995</c:v>
                </c:pt>
                <c:pt idx="646">
                  <c:v>1.1153489999999999</c:v>
                </c:pt>
                <c:pt idx="647">
                  <c:v>1.669827</c:v>
                </c:pt>
                <c:pt idx="648">
                  <c:v>0.90735299999999997</c:v>
                </c:pt>
                <c:pt idx="649">
                  <c:v>1.39605</c:v>
                </c:pt>
                <c:pt idx="650">
                  <c:v>1.9265600000000001</c:v>
                </c:pt>
                <c:pt idx="651">
                  <c:v>-2.5566999999999999E-2</c:v>
                </c:pt>
                <c:pt idx="652">
                  <c:v>-5.8590000000000003E-2</c:v>
                </c:pt>
                <c:pt idx="653">
                  <c:v>-3.728E-3</c:v>
                </c:pt>
                <c:pt idx="654">
                  <c:v>-3.4619999999999998E-3</c:v>
                </c:pt>
                <c:pt idx="655">
                  <c:v>-2.6600000000000001E-4</c:v>
                </c:pt>
                <c:pt idx="656">
                  <c:v>-1.065E-3</c:v>
                </c:pt>
                <c:pt idx="657">
                  <c:v>-4.261E-3</c:v>
                </c:pt>
                <c:pt idx="658">
                  <c:v>-5.8589999999999996E-3</c:v>
                </c:pt>
                <c:pt idx="659">
                  <c:v>-2.663E-3</c:v>
                </c:pt>
                <c:pt idx="660">
                  <c:v>-1.864E-3</c:v>
                </c:pt>
                <c:pt idx="661">
                  <c:v>-2.663E-3</c:v>
                </c:pt>
                <c:pt idx="662">
                  <c:v>-1.598E-3</c:v>
                </c:pt>
                <c:pt idx="663">
                  <c:v>-5.5929999999999999E-3</c:v>
                </c:pt>
                <c:pt idx="664">
                  <c:v>-5.5929999999999999E-3</c:v>
                </c:pt>
                <c:pt idx="665">
                  <c:v>-2.3969999999999998E-3</c:v>
                </c:pt>
                <c:pt idx="666">
                  <c:v>-7.4570000000000001E-3</c:v>
                </c:pt>
                <c:pt idx="667">
                  <c:v>-3.4619999999999998E-3</c:v>
                </c:pt>
                <c:pt idx="668">
                  <c:v>-3.4619999999999998E-3</c:v>
                </c:pt>
                <c:pt idx="669">
                  <c:v>-7.4570000000000001E-3</c:v>
                </c:pt>
                <c:pt idx="670">
                  <c:v>-1.864E-3</c:v>
                </c:pt>
                <c:pt idx="671">
                  <c:v>-3.4619999999999998E-3</c:v>
                </c:pt>
                <c:pt idx="672">
                  <c:v>-5.5929999999999999E-3</c:v>
                </c:pt>
                <c:pt idx="673">
                  <c:v>-2.663E-3</c:v>
                </c:pt>
                <c:pt idx="674">
                  <c:v>-2.1310000000000001E-3</c:v>
                </c:pt>
                <c:pt idx="675">
                  <c:v>-4.7939999999999997E-3</c:v>
                </c:pt>
                <c:pt idx="676">
                  <c:v>-2.1310000000000001E-3</c:v>
                </c:pt>
                <c:pt idx="677">
                  <c:v>-5.326E-3</c:v>
                </c:pt>
                <c:pt idx="678">
                  <c:v>-5.3300000000000005E-4</c:v>
                </c:pt>
                <c:pt idx="679">
                  <c:v>-1.864E-3</c:v>
                </c:pt>
                <c:pt idx="680">
                  <c:v>-5.8589999999999996E-3</c:v>
                </c:pt>
                <c:pt idx="681">
                  <c:v>-1.864E-3</c:v>
                </c:pt>
                <c:pt idx="682">
                  <c:v>-1.3320000000000001E-3</c:v>
                </c:pt>
                <c:pt idx="683">
                  <c:v>-2.663E-3</c:v>
                </c:pt>
                <c:pt idx="684">
                  <c:v>-4.261E-3</c:v>
                </c:pt>
                <c:pt idx="685">
                  <c:v>-2.9299999999999999E-3</c:v>
                </c:pt>
                <c:pt idx="686">
                  <c:v>-1.598E-3</c:v>
                </c:pt>
                <c:pt idx="687">
                  <c:v>-3.9950000000000003E-3</c:v>
                </c:pt>
                <c:pt idx="688">
                  <c:v>-2.9299999999999999E-3</c:v>
                </c:pt>
                <c:pt idx="689">
                  <c:v>-2.3969999999999998E-3</c:v>
                </c:pt>
                <c:pt idx="690">
                  <c:v>-3.1960000000000001E-3</c:v>
                </c:pt>
                <c:pt idx="691">
                  <c:v>1.3320000000000001E-3</c:v>
                </c:pt>
                <c:pt idx="692">
                  <c:v>-7.9900000000000001E-4</c:v>
                </c:pt>
                <c:pt idx="693">
                  <c:v>5.326E-3</c:v>
                </c:pt>
                <c:pt idx="694">
                  <c:v>0.40800199999999998</c:v>
                </c:pt>
                <c:pt idx="695">
                  <c:v>1.529477</c:v>
                </c:pt>
                <c:pt idx="696">
                  <c:v>1.1201430000000001</c:v>
                </c:pt>
                <c:pt idx="697">
                  <c:v>1.3822019999999999</c:v>
                </c:pt>
                <c:pt idx="698">
                  <c:v>1.8248260000000001</c:v>
                </c:pt>
                <c:pt idx="699">
                  <c:v>1.577947</c:v>
                </c:pt>
                <c:pt idx="700">
                  <c:v>1.7196290000000001</c:v>
                </c:pt>
                <c:pt idx="701">
                  <c:v>1.828554</c:v>
                </c:pt>
                <c:pt idx="702">
                  <c:v>2.1851569999999998</c:v>
                </c:pt>
                <c:pt idx="703">
                  <c:v>1.879688</c:v>
                </c:pt>
                <c:pt idx="704">
                  <c:v>2.3827660000000002</c:v>
                </c:pt>
                <c:pt idx="705">
                  <c:v>1.45757</c:v>
                </c:pt>
                <c:pt idx="706">
                  <c:v>0.59389400000000003</c:v>
                </c:pt>
                <c:pt idx="707">
                  <c:v>-2.9299999999999999E-3</c:v>
                </c:pt>
                <c:pt idx="708">
                  <c:v>3.1158999999999999E-2</c:v>
                </c:pt>
                <c:pt idx="709">
                  <c:v>0.69429700000000005</c:v>
                </c:pt>
                <c:pt idx="710">
                  <c:v>-3.728E-3</c:v>
                </c:pt>
                <c:pt idx="711">
                  <c:v>-5.0600000000000003E-3</c:v>
                </c:pt>
                <c:pt idx="712">
                  <c:v>-5.0600000000000003E-3</c:v>
                </c:pt>
                <c:pt idx="713">
                  <c:v>-1.3320000000000001E-3</c:v>
                </c:pt>
                <c:pt idx="714">
                  <c:v>-2.9299999999999999E-3</c:v>
                </c:pt>
                <c:pt idx="715">
                  <c:v>-1.598E-3</c:v>
                </c:pt>
                <c:pt idx="716">
                  <c:v>-5.0600000000000003E-3</c:v>
                </c:pt>
                <c:pt idx="717">
                  <c:v>-5.0600000000000003E-3</c:v>
                </c:pt>
                <c:pt idx="718">
                  <c:v>-2.3969999999999998E-3</c:v>
                </c:pt>
                <c:pt idx="719">
                  <c:v>1.065E-3</c:v>
                </c:pt>
                <c:pt idx="720">
                  <c:v>-2.1310000000000001E-3</c:v>
                </c:pt>
                <c:pt idx="721">
                  <c:v>-3.1960000000000001E-3</c:v>
                </c:pt>
                <c:pt idx="722">
                  <c:v>-4.5269999999999998E-3</c:v>
                </c:pt>
                <c:pt idx="723">
                  <c:v>-3.4619999999999998E-3</c:v>
                </c:pt>
                <c:pt idx="724">
                  <c:v>-3.1960000000000001E-3</c:v>
                </c:pt>
                <c:pt idx="725">
                  <c:v>-1.3320000000000001E-3</c:v>
                </c:pt>
                <c:pt idx="726">
                  <c:v>-3.728E-3</c:v>
                </c:pt>
                <c:pt idx="727">
                  <c:v>-7.1910000000000003E-3</c:v>
                </c:pt>
                <c:pt idx="728">
                  <c:v>-2.6600000000000001E-4</c:v>
                </c:pt>
                <c:pt idx="729">
                  <c:v>-6.1250000000000002E-3</c:v>
                </c:pt>
                <c:pt idx="730">
                  <c:v>-2.1310000000000001E-3</c:v>
                </c:pt>
                <c:pt idx="731">
                  <c:v>-1.864E-3</c:v>
                </c:pt>
                <c:pt idx="732">
                  <c:v>-2.663E-3</c:v>
                </c:pt>
                <c:pt idx="733">
                  <c:v>-2.9299999999999999E-3</c:v>
                </c:pt>
                <c:pt idx="734">
                  <c:v>-5.5929999999999999E-3</c:v>
                </c:pt>
                <c:pt idx="735">
                  <c:v>-3.1960000000000001E-3</c:v>
                </c:pt>
                <c:pt idx="736">
                  <c:v>-5.0600000000000003E-3</c:v>
                </c:pt>
                <c:pt idx="737">
                  <c:v>-2.3969999999999998E-3</c:v>
                </c:pt>
                <c:pt idx="738">
                  <c:v>-5.0600000000000003E-3</c:v>
                </c:pt>
                <c:pt idx="739">
                  <c:v>-3.728E-3</c:v>
                </c:pt>
                <c:pt idx="740">
                  <c:v>-3.1960000000000001E-3</c:v>
                </c:pt>
                <c:pt idx="741">
                  <c:v>-3.4619999999999998E-3</c:v>
                </c:pt>
                <c:pt idx="742">
                  <c:v>-3.728E-3</c:v>
                </c:pt>
                <c:pt idx="743">
                  <c:v>-2.3969999999999998E-3</c:v>
                </c:pt>
                <c:pt idx="744">
                  <c:v>-4.261E-3</c:v>
                </c:pt>
                <c:pt idx="745">
                  <c:v>1.8908999999999999E-2</c:v>
                </c:pt>
                <c:pt idx="746">
                  <c:v>0.42744399999999999</c:v>
                </c:pt>
                <c:pt idx="747">
                  <c:v>0.47751199999999999</c:v>
                </c:pt>
                <c:pt idx="748">
                  <c:v>0.14221500000000001</c:v>
                </c:pt>
                <c:pt idx="749">
                  <c:v>0.85462099999999996</c:v>
                </c:pt>
                <c:pt idx="750">
                  <c:v>1.112419</c:v>
                </c:pt>
                <c:pt idx="751">
                  <c:v>1.713238</c:v>
                </c:pt>
                <c:pt idx="752">
                  <c:v>0.82772299999999999</c:v>
                </c:pt>
                <c:pt idx="753">
                  <c:v>1.7143029999999999</c:v>
                </c:pt>
                <c:pt idx="754">
                  <c:v>3.0094180000000001</c:v>
                </c:pt>
                <c:pt idx="755">
                  <c:v>3.083987</c:v>
                </c:pt>
                <c:pt idx="756">
                  <c:v>2.3204470000000001</c:v>
                </c:pt>
                <c:pt idx="757">
                  <c:v>2.9449679999999998</c:v>
                </c:pt>
                <c:pt idx="758">
                  <c:v>0.62718399999999996</c:v>
                </c:pt>
                <c:pt idx="759">
                  <c:v>1.636271</c:v>
                </c:pt>
                <c:pt idx="760">
                  <c:v>1.563299</c:v>
                </c:pt>
                <c:pt idx="761">
                  <c:v>1.8168359999999999</c:v>
                </c:pt>
                <c:pt idx="762">
                  <c:v>0.16378699999999999</c:v>
                </c:pt>
                <c:pt idx="763">
                  <c:v>-6.1250000000000002E-3</c:v>
                </c:pt>
                <c:pt idx="764">
                  <c:v>-3.728E-3</c:v>
                </c:pt>
                <c:pt idx="765">
                  <c:v>-9.3209999999999994E-3</c:v>
                </c:pt>
                <c:pt idx="766">
                  <c:v>-5.8589999999999996E-3</c:v>
                </c:pt>
                <c:pt idx="767">
                  <c:v>-2.663E-3</c:v>
                </c:pt>
                <c:pt idx="768">
                  <c:v>-2.663E-3</c:v>
                </c:pt>
                <c:pt idx="769">
                  <c:v>-2.1310000000000001E-3</c:v>
                </c:pt>
                <c:pt idx="770">
                  <c:v>-2.6600000000000001E-4</c:v>
                </c:pt>
                <c:pt idx="771">
                  <c:v>-2.6600000000000001E-4</c:v>
                </c:pt>
                <c:pt idx="772">
                  <c:v>-1.065E-3</c:v>
                </c:pt>
                <c:pt idx="773">
                  <c:v>-4.261E-3</c:v>
                </c:pt>
                <c:pt idx="774">
                  <c:v>-5.326E-3</c:v>
                </c:pt>
                <c:pt idx="775">
                  <c:v>-5.0600000000000003E-3</c:v>
                </c:pt>
                <c:pt idx="776">
                  <c:v>-3.728E-3</c:v>
                </c:pt>
                <c:pt idx="777">
                  <c:v>-3.4619999999999998E-3</c:v>
                </c:pt>
                <c:pt idx="778">
                  <c:v>-2.663E-3</c:v>
                </c:pt>
                <c:pt idx="779">
                  <c:v>-6.9239999999999996E-3</c:v>
                </c:pt>
                <c:pt idx="780">
                  <c:v>-2.1310000000000001E-3</c:v>
                </c:pt>
                <c:pt idx="781">
                  <c:v>-1.065E-3</c:v>
                </c:pt>
                <c:pt idx="782">
                  <c:v>-4.261E-3</c:v>
                </c:pt>
                <c:pt idx="783">
                  <c:v>-2.9299999999999999E-3</c:v>
                </c:pt>
                <c:pt idx="784">
                  <c:v>-4.261E-3</c:v>
                </c:pt>
                <c:pt idx="785">
                  <c:v>-6.3920000000000001E-3</c:v>
                </c:pt>
                <c:pt idx="786">
                  <c:v>-4.7939999999999997E-3</c:v>
                </c:pt>
                <c:pt idx="787">
                  <c:v>7.9900000000000001E-4</c:v>
                </c:pt>
                <c:pt idx="788">
                  <c:v>5.3300000000000005E-4</c:v>
                </c:pt>
                <c:pt idx="789">
                  <c:v>-4.5269999999999998E-3</c:v>
                </c:pt>
                <c:pt idx="790">
                  <c:v>-2.6600000000000001E-4</c:v>
                </c:pt>
                <c:pt idx="791">
                  <c:v>-4.261E-3</c:v>
                </c:pt>
                <c:pt idx="792">
                  <c:v>-3.1960000000000001E-3</c:v>
                </c:pt>
                <c:pt idx="793">
                  <c:v>0</c:v>
                </c:pt>
                <c:pt idx="794">
                  <c:v>-2.663E-3</c:v>
                </c:pt>
                <c:pt idx="795">
                  <c:v>-4.5269999999999998E-3</c:v>
                </c:pt>
                <c:pt idx="796">
                  <c:v>-4.5269999999999998E-3</c:v>
                </c:pt>
                <c:pt idx="797">
                  <c:v>-4.5269999999999998E-3</c:v>
                </c:pt>
                <c:pt idx="798">
                  <c:v>-3.9950000000000003E-3</c:v>
                </c:pt>
                <c:pt idx="799">
                  <c:v>-3.728E-3</c:v>
                </c:pt>
                <c:pt idx="800">
                  <c:v>-1.598E-3</c:v>
                </c:pt>
                <c:pt idx="801">
                  <c:v>-3.9950000000000003E-3</c:v>
                </c:pt>
                <c:pt idx="802">
                  <c:v>-6.3920000000000001E-3</c:v>
                </c:pt>
                <c:pt idx="803">
                  <c:v>-3.9950000000000003E-3</c:v>
                </c:pt>
                <c:pt idx="804">
                  <c:v>-2.9299999999999999E-3</c:v>
                </c:pt>
                <c:pt idx="805">
                  <c:v>-3.9950000000000003E-3</c:v>
                </c:pt>
                <c:pt idx="806">
                  <c:v>-3.4619999999999998E-3</c:v>
                </c:pt>
                <c:pt idx="807">
                  <c:v>-5.3300000000000005E-4</c:v>
                </c:pt>
                <c:pt idx="808">
                  <c:v>-2.9299999999999999E-3</c:v>
                </c:pt>
                <c:pt idx="809">
                  <c:v>-1.598E-3</c:v>
                </c:pt>
                <c:pt idx="810">
                  <c:v>-4.261E-3</c:v>
                </c:pt>
                <c:pt idx="811">
                  <c:v>-3.9950000000000003E-3</c:v>
                </c:pt>
                <c:pt idx="812">
                  <c:v>-1.3320000000000001E-3</c:v>
                </c:pt>
                <c:pt idx="813">
                  <c:v>-4.261E-3</c:v>
                </c:pt>
                <c:pt idx="814">
                  <c:v>-5.0600000000000003E-3</c:v>
                </c:pt>
                <c:pt idx="815">
                  <c:v>-5.326E-3</c:v>
                </c:pt>
                <c:pt idx="816">
                  <c:v>0</c:v>
                </c:pt>
                <c:pt idx="817">
                  <c:v>2.5566999999999999E-2</c:v>
                </c:pt>
                <c:pt idx="818">
                  <c:v>1.16808</c:v>
                </c:pt>
                <c:pt idx="819">
                  <c:v>2.955355</c:v>
                </c:pt>
                <c:pt idx="820">
                  <c:v>2.7641369999999998</c:v>
                </c:pt>
                <c:pt idx="821">
                  <c:v>3.253101</c:v>
                </c:pt>
                <c:pt idx="822">
                  <c:v>3.0224669999999998</c:v>
                </c:pt>
                <c:pt idx="823">
                  <c:v>2.1806290000000002</c:v>
                </c:pt>
                <c:pt idx="824">
                  <c:v>2.3678520000000001</c:v>
                </c:pt>
                <c:pt idx="825">
                  <c:v>1.9907429999999999</c:v>
                </c:pt>
                <c:pt idx="826">
                  <c:v>1.944404</c:v>
                </c:pt>
                <c:pt idx="827">
                  <c:v>2.3763749999999999</c:v>
                </c:pt>
                <c:pt idx="828">
                  <c:v>2.0133800000000002</c:v>
                </c:pt>
                <c:pt idx="829">
                  <c:v>1.225339</c:v>
                </c:pt>
                <c:pt idx="830">
                  <c:v>0.15526499999999999</c:v>
                </c:pt>
                <c:pt idx="831">
                  <c:v>3.1691999999999998E-2</c:v>
                </c:pt>
                <c:pt idx="832">
                  <c:v>-4.7939999999999997E-3</c:v>
                </c:pt>
                <c:pt idx="833">
                  <c:v>-3.1960000000000001E-3</c:v>
                </c:pt>
                <c:pt idx="834">
                  <c:v>5.3300000000000005E-4</c:v>
                </c:pt>
                <c:pt idx="835">
                  <c:v>-4.5269999999999998E-3</c:v>
                </c:pt>
                <c:pt idx="836">
                  <c:v>-2.6600000000000001E-4</c:v>
                </c:pt>
                <c:pt idx="837">
                  <c:v>-4.5269999999999998E-3</c:v>
                </c:pt>
                <c:pt idx="838">
                  <c:v>-5.5929999999999999E-3</c:v>
                </c:pt>
                <c:pt idx="839">
                  <c:v>-8.5220000000000001E-3</c:v>
                </c:pt>
                <c:pt idx="840">
                  <c:v>-5.5929999999999999E-3</c:v>
                </c:pt>
                <c:pt idx="841">
                  <c:v>-6.9239999999999996E-3</c:v>
                </c:pt>
                <c:pt idx="842">
                  <c:v>-4.5269999999999998E-3</c:v>
                </c:pt>
                <c:pt idx="843">
                  <c:v>-2.9299999999999999E-3</c:v>
                </c:pt>
                <c:pt idx="844">
                  <c:v>-2.3969999999999998E-3</c:v>
                </c:pt>
                <c:pt idx="845">
                  <c:v>2.6600000000000001E-4</c:v>
                </c:pt>
                <c:pt idx="846">
                  <c:v>-4.261E-3</c:v>
                </c:pt>
                <c:pt idx="847">
                  <c:v>-5.326E-3</c:v>
                </c:pt>
                <c:pt idx="848">
                  <c:v>-5.0600000000000003E-3</c:v>
                </c:pt>
                <c:pt idx="849">
                  <c:v>-5.326E-3</c:v>
                </c:pt>
                <c:pt idx="850">
                  <c:v>-2.9299999999999999E-3</c:v>
                </c:pt>
                <c:pt idx="851">
                  <c:v>-3.9950000000000003E-3</c:v>
                </c:pt>
                <c:pt idx="852">
                  <c:v>-3.1960000000000001E-3</c:v>
                </c:pt>
                <c:pt idx="853">
                  <c:v>0</c:v>
                </c:pt>
                <c:pt idx="854">
                  <c:v>-2.9299999999999999E-3</c:v>
                </c:pt>
                <c:pt idx="855">
                  <c:v>-1.065E-3</c:v>
                </c:pt>
                <c:pt idx="856">
                  <c:v>-1.598E-3</c:v>
                </c:pt>
                <c:pt idx="857">
                  <c:v>-4.5269999999999998E-3</c:v>
                </c:pt>
                <c:pt idx="858">
                  <c:v>-4.261E-3</c:v>
                </c:pt>
                <c:pt idx="859">
                  <c:v>-2.3969999999999998E-3</c:v>
                </c:pt>
                <c:pt idx="860">
                  <c:v>-1.598E-3</c:v>
                </c:pt>
                <c:pt idx="861">
                  <c:v>-2.1310000000000001E-3</c:v>
                </c:pt>
                <c:pt idx="862">
                  <c:v>1.864E-3</c:v>
                </c:pt>
                <c:pt idx="863">
                  <c:v>-4.5269999999999998E-3</c:v>
                </c:pt>
                <c:pt idx="864">
                  <c:v>-3.4619999999999998E-3</c:v>
                </c:pt>
                <c:pt idx="865">
                  <c:v>-1.864E-3</c:v>
                </c:pt>
                <c:pt idx="866">
                  <c:v>-2.9299999999999999E-3</c:v>
                </c:pt>
                <c:pt idx="867">
                  <c:v>-4.261E-3</c:v>
                </c:pt>
                <c:pt idx="868">
                  <c:v>-5.326E-3</c:v>
                </c:pt>
                <c:pt idx="869">
                  <c:v>-2.3969999999999998E-3</c:v>
                </c:pt>
                <c:pt idx="870">
                  <c:v>-2.9299999999999999E-3</c:v>
                </c:pt>
                <c:pt idx="871">
                  <c:v>-2.3969999999999998E-3</c:v>
                </c:pt>
                <c:pt idx="872">
                  <c:v>-2.663E-3</c:v>
                </c:pt>
                <c:pt idx="873">
                  <c:v>-5.0600000000000003E-3</c:v>
                </c:pt>
                <c:pt idx="874">
                  <c:v>-2.9299999999999999E-3</c:v>
                </c:pt>
                <c:pt idx="875">
                  <c:v>5.3300000000000005E-4</c:v>
                </c:pt>
                <c:pt idx="876">
                  <c:v>8.7886000000000006E-2</c:v>
                </c:pt>
                <c:pt idx="877">
                  <c:v>0.100935</c:v>
                </c:pt>
                <c:pt idx="878">
                  <c:v>-4.261E-3</c:v>
                </c:pt>
                <c:pt idx="879">
                  <c:v>-5.0600000000000003E-3</c:v>
                </c:pt>
                <c:pt idx="880">
                  <c:v>-5.0600000000000003E-3</c:v>
                </c:pt>
                <c:pt idx="881">
                  <c:v>0.73797299999999999</c:v>
                </c:pt>
                <c:pt idx="882">
                  <c:v>2.0498660000000002</c:v>
                </c:pt>
                <c:pt idx="883">
                  <c:v>3.0640130000000001</c:v>
                </c:pt>
                <c:pt idx="884">
                  <c:v>3.2435130000000001</c:v>
                </c:pt>
                <c:pt idx="885">
                  <c:v>3.2890540000000001</c:v>
                </c:pt>
                <c:pt idx="886">
                  <c:v>3.1846559999999999</c:v>
                </c:pt>
                <c:pt idx="887">
                  <c:v>2.5420259999999999</c:v>
                </c:pt>
                <c:pt idx="888">
                  <c:v>1.885813</c:v>
                </c:pt>
                <c:pt idx="889">
                  <c:v>1.2655529999999999</c:v>
                </c:pt>
                <c:pt idx="890">
                  <c:v>1.027463</c:v>
                </c:pt>
                <c:pt idx="891">
                  <c:v>0.33476400000000001</c:v>
                </c:pt>
                <c:pt idx="892">
                  <c:v>8.5220000000000001E-3</c:v>
                </c:pt>
                <c:pt idx="893">
                  <c:v>-0.202403</c:v>
                </c:pt>
                <c:pt idx="894">
                  <c:v>-3.728E-3</c:v>
                </c:pt>
                <c:pt idx="895">
                  <c:v>-5.0600000000000003E-3</c:v>
                </c:pt>
                <c:pt idx="896">
                  <c:v>-3.4619999999999998E-3</c:v>
                </c:pt>
                <c:pt idx="897">
                  <c:v>-4.261E-3</c:v>
                </c:pt>
                <c:pt idx="898">
                  <c:v>-4.261E-3</c:v>
                </c:pt>
                <c:pt idx="899">
                  <c:v>-5.8589999999999996E-3</c:v>
                </c:pt>
                <c:pt idx="900">
                  <c:v>-2.3969999999999998E-3</c:v>
                </c:pt>
                <c:pt idx="901">
                  <c:v>-2.3969999999999998E-3</c:v>
                </c:pt>
                <c:pt idx="902">
                  <c:v>-2.9299999999999999E-3</c:v>
                </c:pt>
                <c:pt idx="903">
                  <c:v>-5.0600000000000003E-3</c:v>
                </c:pt>
                <c:pt idx="904">
                  <c:v>-2.663E-3</c:v>
                </c:pt>
                <c:pt idx="905">
                  <c:v>-3.728E-3</c:v>
                </c:pt>
                <c:pt idx="906">
                  <c:v>-3.4619999999999998E-3</c:v>
                </c:pt>
                <c:pt idx="907">
                  <c:v>-3.9950000000000003E-3</c:v>
                </c:pt>
                <c:pt idx="908">
                  <c:v>-5.3300000000000005E-4</c:v>
                </c:pt>
                <c:pt idx="909">
                  <c:v>5.3300000000000005E-4</c:v>
                </c:pt>
                <c:pt idx="910">
                  <c:v>0.10732700000000001</c:v>
                </c:pt>
                <c:pt idx="911">
                  <c:v>-9.8271999999999998E-2</c:v>
                </c:pt>
                <c:pt idx="912">
                  <c:v>-2.9299999999999999E-3</c:v>
                </c:pt>
                <c:pt idx="913">
                  <c:v>0.26418999999999998</c:v>
                </c:pt>
                <c:pt idx="914">
                  <c:v>0.58670299999999997</c:v>
                </c:pt>
                <c:pt idx="915">
                  <c:v>0.99656999999999996</c:v>
                </c:pt>
                <c:pt idx="916">
                  <c:v>1.412828</c:v>
                </c:pt>
                <c:pt idx="917">
                  <c:v>2.22404</c:v>
                </c:pt>
                <c:pt idx="918">
                  <c:v>1.8868780000000001</c:v>
                </c:pt>
                <c:pt idx="919">
                  <c:v>2.0229680000000001</c:v>
                </c:pt>
                <c:pt idx="920">
                  <c:v>2.0341529999999999</c:v>
                </c:pt>
                <c:pt idx="921">
                  <c:v>2.225638</c:v>
                </c:pt>
                <c:pt idx="922">
                  <c:v>2.1992720000000001</c:v>
                </c:pt>
                <c:pt idx="923">
                  <c:v>2.0165760000000001</c:v>
                </c:pt>
                <c:pt idx="924">
                  <c:v>1.7774209999999999</c:v>
                </c:pt>
                <c:pt idx="925">
                  <c:v>0.99630399999999997</c:v>
                </c:pt>
                <c:pt idx="926">
                  <c:v>5.2464999999999998E-2</c:v>
                </c:pt>
                <c:pt idx="927">
                  <c:v>-0.33210099999999998</c:v>
                </c:pt>
                <c:pt idx="928">
                  <c:v>-3.9950000000000003E-3</c:v>
                </c:pt>
                <c:pt idx="929">
                  <c:v>-4.5269999999999998E-3</c:v>
                </c:pt>
                <c:pt idx="930">
                  <c:v>-2.9299999999999999E-3</c:v>
                </c:pt>
                <c:pt idx="931">
                  <c:v>-2.1310000000000001E-3</c:v>
                </c:pt>
                <c:pt idx="932">
                  <c:v>-3.1960000000000001E-3</c:v>
                </c:pt>
                <c:pt idx="933">
                  <c:v>-2.1310000000000001E-3</c:v>
                </c:pt>
                <c:pt idx="934">
                  <c:v>-3.1960000000000001E-3</c:v>
                </c:pt>
                <c:pt idx="935">
                  <c:v>2.6600000000000001E-4</c:v>
                </c:pt>
                <c:pt idx="936">
                  <c:v>-2.1310000000000001E-3</c:v>
                </c:pt>
                <c:pt idx="937">
                  <c:v>-7.4570000000000001E-3</c:v>
                </c:pt>
                <c:pt idx="938">
                  <c:v>-7.9900000000000001E-4</c:v>
                </c:pt>
                <c:pt idx="939">
                  <c:v>-5.0600000000000003E-3</c:v>
                </c:pt>
                <c:pt idx="940">
                  <c:v>-6.6579999999999999E-3</c:v>
                </c:pt>
                <c:pt idx="941">
                  <c:v>-5.3300000000000005E-4</c:v>
                </c:pt>
                <c:pt idx="942">
                  <c:v>-2.663E-3</c:v>
                </c:pt>
                <c:pt idx="943">
                  <c:v>-3.728E-3</c:v>
                </c:pt>
                <c:pt idx="944">
                  <c:v>-1.598E-3</c:v>
                </c:pt>
                <c:pt idx="945">
                  <c:v>-5.3300000000000005E-4</c:v>
                </c:pt>
                <c:pt idx="946">
                  <c:v>-4.7939999999999997E-3</c:v>
                </c:pt>
                <c:pt idx="947">
                  <c:v>-4.5269999999999998E-3</c:v>
                </c:pt>
                <c:pt idx="948">
                  <c:v>-2.663E-3</c:v>
                </c:pt>
                <c:pt idx="949">
                  <c:v>-3.9950000000000003E-3</c:v>
                </c:pt>
                <c:pt idx="950">
                  <c:v>-4.261E-3</c:v>
                </c:pt>
                <c:pt idx="951">
                  <c:v>-2.3969999999999998E-3</c:v>
                </c:pt>
                <c:pt idx="952">
                  <c:v>-2.3969999999999998E-3</c:v>
                </c:pt>
                <c:pt idx="953">
                  <c:v>-5.0600000000000003E-3</c:v>
                </c:pt>
                <c:pt idx="954">
                  <c:v>-4.261E-3</c:v>
                </c:pt>
                <c:pt idx="955">
                  <c:v>-2.663E-3</c:v>
                </c:pt>
                <c:pt idx="956">
                  <c:v>-2.3969999999999998E-3</c:v>
                </c:pt>
                <c:pt idx="957">
                  <c:v>-6.6579999999999999E-3</c:v>
                </c:pt>
                <c:pt idx="958">
                  <c:v>-2.3969999999999998E-3</c:v>
                </c:pt>
                <c:pt idx="959">
                  <c:v>-2.1310000000000001E-3</c:v>
                </c:pt>
                <c:pt idx="960">
                  <c:v>-2.663E-3</c:v>
                </c:pt>
                <c:pt idx="961">
                  <c:v>-5.3300000000000005E-4</c:v>
                </c:pt>
                <c:pt idx="962">
                  <c:v>-2.6600000000000001E-4</c:v>
                </c:pt>
                <c:pt idx="963">
                  <c:v>-4.5269999999999998E-3</c:v>
                </c:pt>
                <c:pt idx="964">
                  <c:v>-6.9239999999999996E-3</c:v>
                </c:pt>
                <c:pt idx="965">
                  <c:v>-3.4619999999999998E-3</c:v>
                </c:pt>
                <c:pt idx="966">
                  <c:v>2.9299999999999999E-3</c:v>
                </c:pt>
                <c:pt idx="967">
                  <c:v>-4.261E-3</c:v>
                </c:pt>
                <c:pt idx="968">
                  <c:v>-4.5269999999999998E-3</c:v>
                </c:pt>
                <c:pt idx="969">
                  <c:v>-3.1960000000000001E-3</c:v>
                </c:pt>
                <c:pt idx="970">
                  <c:v>-2.663E-3</c:v>
                </c:pt>
                <c:pt idx="971">
                  <c:v>-2.1310000000000001E-3</c:v>
                </c:pt>
                <c:pt idx="972">
                  <c:v>-5.5929999999999999E-3</c:v>
                </c:pt>
                <c:pt idx="973">
                  <c:v>-2.9299999999999999E-3</c:v>
                </c:pt>
                <c:pt idx="974">
                  <c:v>-1.598E-3</c:v>
                </c:pt>
                <c:pt idx="975">
                  <c:v>-5.3300000000000005E-4</c:v>
                </c:pt>
                <c:pt idx="976">
                  <c:v>-5.8589999999999996E-3</c:v>
                </c:pt>
                <c:pt idx="977">
                  <c:v>-2.663E-3</c:v>
                </c:pt>
                <c:pt idx="978">
                  <c:v>-1.598E-3</c:v>
                </c:pt>
                <c:pt idx="979">
                  <c:v>-1.065E-3</c:v>
                </c:pt>
                <c:pt idx="980">
                  <c:v>-3.1960000000000001E-3</c:v>
                </c:pt>
                <c:pt idx="981">
                  <c:v>-2.9299999999999999E-3</c:v>
                </c:pt>
                <c:pt idx="982">
                  <c:v>-3.728E-3</c:v>
                </c:pt>
                <c:pt idx="983">
                  <c:v>-2.3969999999999998E-3</c:v>
                </c:pt>
                <c:pt idx="984">
                  <c:v>-3.9950000000000003E-3</c:v>
                </c:pt>
                <c:pt idx="985">
                  <c:v>-3.4619999999999998E-3</c:v>
                </c:pt>
                <c:pt idx="986">
                  <c:v>-4.261E-3</c:v>
                </c:pt>
                <c:pt idx="987">
                  <c:v>-3.9950000000000003E-3</c:v>
                </c:pt>
                <c:pt idx="988">
                  <c:v>-1.598E-3</c:v>
                </c:pt>
                <c:pt idx="989">
                  <c:v>-2.3969999999999998E-3</c:v>
                </c:pt>
                <c:pt idx="990">
                  <c:v>-7.9900000000000001E-4</c:v>
                </c:pt>
                <c:pt idx="991">
                  <c:v>-3.4619999999999998E-3</c:v>
                </c:pt>
                <c:pt idx="992">
                  <c:v>0</c:v>
                </c:pt>
                <c:pt idx="993">
                  <c:v>-2.6600000000000001E-4</c:v>
                </c:pt>
                <c:pt idx="994">
                  <c:v>-7.9900000000000001E-4</c:v>
                </c:pt>
                <c:pt idx="995">
                  <c:v>-3.1960000000000001E-3</c:v>
                </c:pt>
                <c:pt idx="996">
                  <c:v>-1.065E-3</c:v>
                </c:pt>
                <c:pt idx="997">
                  <c:v>-2.3969999999999998E-3</c:v>
                </c:pt>
                <c:pt idx="998">
                  <c:v>-3.9950000000000003E-3</c:v>
                </c:pt>
                <c:pt idx="999">
                  <c:v>-2.1310000000000001E-3</c:v>
                </c:pt>
                <c:pt idx="1000">
                  <c:v>-1.3320000000000001E-3</c:v>
                </c:pt>
                <c:pt idx="1001">
                  <c:v>-3.1960000000000001E-3</c:v>
                </c:pt>
                <c:pt idx="1002">
                  <c:v>-3.9950000000000003E-3</c:v>
                </c:pt>
                <c:pt idx="1003">
                  <c:v>-2.1310000000000001E-3</c:v>
                </c:pt>
                <c:pt idx="1004">
                  <c:v>-3.4619999999999998E-3</c:v>
                </c:pt>
                <c:pt idx="1005">
                  <c:v>-6.6579999999999999E-3</c:v>
                </c:pt>
                <c:pt idx="1006">
                  <c:v>-3.1960000000000001E-3</c:v>
                </c:pt>
                <c:pt idx="1007">
                  <c:v>-6.3920000000000001E-3</c:v>
                </c:pt>
                <c:pt idx="1008">
                  <c:v>-3.4619999999999998E-3</c:v>
                </c:pt>
                <c:pt idx="1009">
                  <c:v>5.3300000000000005E-4</c:v>
                </c:pt>
                <c:pt idx="1010">
                  <c:v>-2.9299999999999999E-3</c:v>
                </c:pt>
                <c:pt idx="1011">
                  <c:v>0</c:v>
                </c:pt>
                <c:pt idx="1012">
                  <c:v>2.6600000000000001E-4</c:v>
                </c:pt>
                <c:pt idx="1013">
                  <c:v>-3.9950000000000003E-3</c:v>
                </c:pt>
                <c:pt idx="1014">
                  <c:v>-3.4619999999999998E-3</c:v>
                </c:pt>
                <c:pt idx="1015">
                  <c:v>-1.864E-3</c:v>
                </c:pt>
                <c:pt idx="1016">
                  <c:v>-4.7939999999999997E-3</c:v>
                </c:pt>
                <c:pt idx="1017">
                  <c:v>-4.7939999999999997E-3</c:v>
                </c:pt>
                <c:pt idx="1018">
                  <c:v>-3.4619999999999998E-3</c:v>
                </c:pt>
                <c:pt idx="1019">
                  <c:v>-1.065E-3</c:v>
                </c:pt>
                <c:pt idx="1020">
                  <c:v>-2.1310000000000001E-3</c:v>
                </c:pt>
                <c:pt idx="1021">
                  <c:v>-5.3300000000000005E-4</c:v>
                </c:pt>
                <c:pt idx="1022">
                  <c:v>-3.728E-3</c:v>
                </c:pt>
                <c:pt idx="1023">
                  <c:v>-3.9950000000000003E-3</c:v>
                </c:pt>
                <c:pt idx="1024">
                  <c:v>-3.4619999999999998E-3</c:v>
                </c:pt>
                <c:pt idx="1025">
                  <c:v>-5.8589999999999996E-3</c:v>
                </c:pt>
                <c:pt idx="1026">
                  <c:v>-3.9950000000000003E-3</c:v>
                </c:pt>
                <c:pt idx="1027">
                  <c:v>5.3300000000000005E-4</c:v>
                </c:pt>
                <c:pt idx="1028">
                  <c:v>-1.065E-3</c:v>
                </c:pt>
                <c:pt idx="1029">
                  <c:v>-2.3969999999999998E-3</c:v>
                </c:pt>
                <c:pt idx="1030">
                  <c:v>-2.663E-3</c:v>
                </c:pt>
                <c:pt idx="1031">
                  <c:v>-1.3320000000000001E-3</c:v>
                </c:pt>
                <c:pt idx="1032">
                  <c:v>-1.3320000000000001E-3</c:v>
                </c:pt>
                <c:pt idx="1033">
                  <c:v>-3.4619999999999998E-3</c:v>
                </c:pt>
                <c:pt idx="1034">
                  <c:v>-1.864E-3</c:v>
                </c:pt>
                <c:pt idx="1035">
                  <c:v>-5.326E-3</c:v>
                </c:pt>
                <c:pt idx="1036">
                  <c:v>-4.5269999999999998E-3</c:v>
                </c:pt>
                <c:pt idx="1037">
                  <c:v>-5.3300000000000005E-4</c:v>
                </c:pt>
                <c:pt idx="1038">
                  <c:v>-8.5220000000000001E-3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raw!$H$1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raw!$H$2:$H$1040</c:f>
              <c:numCache>
                <c:formatCode>General</c:formatCode>
                <c:ptCount val="1039"/>
                <c:pt idx="0">
                  <c:v>3.7883010000000001</c:v>
                </c:pt>
                <c:pt idx="1">
                  <c:v>5.0510679999999999</c:v>
                </c:pt>
                <c:pt idx="2">
                  <c:v>3.7883010000000001</c:v>
                </c:pt>
                <c:pt idx="3">
                  <c:v>4.1490919999999996</c:v>
                </c:pt>
                <c:pt idx="4">
                  <c:v>4.6902780000000002</c:v>
                </c:pt>
                <c:pt idx="5">
                  <c:v>4.870673</c:v>
                </c:pt>
                <c:pt idx="6">
                  <c:v>4.3294870000000003</c:v>
                </c:pt>
                <c:pt idx="7">
                  <c:v>4.1490919999999996</c:v>
                </c:pt>
                <c:pt idx="8">
                  <c:v>2.5255339999999999</c:v>
                </c:pt>
                <c:pt idx="9">
                  <c:v>3.6079059999999998</c:v>
                </c:pt>
                <c:pt idx="10">
                  <c:v>4.1490919999999996</c:v>
                </c:pt>
                <c:pt idx="11">
                  <c:v>4.5098820000000002</c:v>
                </c:pt>
                <c:pt idx="12">
                  <c:v>4.5098820000000002</c:v>
                </c:pt>
                <c:pt idx="13">
                  <c:v>5.5922549999999998</c:v>
                </c:pt>
                <c:pt idx="14">
                  <c:v>6.1334400000000002</c:v>
                </c:pt>
                <c:pt idx="15">
                  <c:v>3.6079059999999998</c:v>
                </c:pt>
                <c:pt idx="16">
                  <c:v>4.3294870000000003</c:v>
                </c:pt>
                <c:pt idx="17">
                  <c:v>5.4118589999999998</c:v>
                </c:pt>
                <c:pt idx="18">
                  <c:v>5.0510679999999999</c:v>
                </c:pt>
                <c:pt idx="19">
                  <c:v>4.3294870000000003</c:v>
                </c:pt>
                <c:pt idx="20">
                  <c:v>4.3294870000000003</c:v>
                </c:pt>
                <c:pt idx="21">
                  <c:v>5.2314639999999999</c:v>
                </c:pt>
                <c:pt idx="22">
                  <c:v>1.984348</c:v>
                </c:pt>
                <c:pt idx="23">
                  <c:v>4.870673</c:v>
                </c:pt>
                <c:pt idx="24">
                  <c:v>4.1490919999999996</c:v>
                </c:pt>
                <c:pt idx="25">
                  <c:v>3.7883010000000001</c:v>
                </c:pt>
                <c:pt idx="26">
                  <c:v>5.0510679999999999</c:v>
                </c:pt>
                <c:pt idx="27">
                  <c:v>4.6902780000000002</c:v>
                </c:pt>
                <c:pt idx="28">
                  <c:v>3.7883010000000001</c:v>
                </c:pt>
                <c:pt idx="29">
                  <c:v>3.7883010000000001</c:v>
                </c:pt>
                <c:pt idx="30">
                  <c:v>3.6079059999999998</c:v>
                </c:pt>
                <c:pt idx="31">
                  <c:v>3.427511</c:v>
                </c:pt>
                <c:pt idx="32">
                  <c:v>4.870673</c:v>
                </c:pt>
                <c:pt idx="33">
                  <c:v>3.7883010000000001</c:v>
                </c:pt>
                <c:pt idx="34">
                  <c:v>4.870673</c:v>
                </c:pt>
                <c:pt idx="35">
                  <c:v>5.0510679999999999</c:v>
                </c:pt>
                <c:pt idx="36">
                  <c:v>4.5098820000000002</c:v>
                </c:pt>
                <c:pt idx="37">
                  <c:v>5.5922549999999998</c:v>
                </c:pt>
                <c:pt idx="38">
                  <c:v>5.2314639999999999</c:v>
                </c:pt>
                <c:pt idx="39">
                  <c:v>4.3294870000000003</c:v>
                </c:pt>
                <c:pt idx="40">
                  <c:v>3.7883010000000001</c:v>
                </c:pt>
                <c:pt idx="41">
                  <c:v>4.870673</c:v>
                </c:pt>
                <c:pt idx="42">
                  <c:v>4.3294870000000003</c:v>
                </c:pt>
                <c:pt idx="43">
                  <c:v>3.427511</c:v>
                </c:pt>
                <c:pt idx="44">
                  <c:v>4.3294870000000003</c:v>
                </c:pt>
                <c:pt idx="45">
                  <c:v>3.0667200000000001</c:v>
                </c:pt>
                <c:pt idx="46">
                  <c:v>3.2471160000000001</c:v>
                </c:pt>
                <c:pt idx="47">
                  <c:v>4.5098820000000002</c:v>
                </c:pt>
                <c:pt idx="48">
                  <c:v>6.4942310000000001</c:v>
                </c:pt>
                <c:pt idx="49">
                  <c:v>4.6902780000000002</c:v>
                </c:pt>
                <c:pt idx="50">
                  <c:v>3.7883010000000001</c:v>
                </c:pt>
                <c:pt idx="51">
                  <c:v>4.6902780000000002</c:v>
                </c:pt>
                <c:pt idx="52">
                  <c:v>2.8863249999999998</c:v>
                </c:pt>
                <c:pt idx="53">
                  <c:v>5.2314639999999999</c:v>
                </c:pt>
                <c:pt idx="54">
                  <c:v>3.7883010000000001</c:v>
                </c:pt>
                <c:pt idx="55">
                  <c:v>4.870673</c:v>
                </c:pt>
                <c:pt idx="56">
                  <c:v>3.0667200000000001</c:v>
                </c:pt>
                <c:pt idx="57">
                  <c:v>5.5922549999999998</c:v>
                </c:pt>
                <c:pt idx="58">
                  <c:v>4.1490919999999996</c:v>
                </c:pt>
                <c:pt idx="59">
                  <c:v>5.0510679999999999</c:v>
                </c:pt>
                <c:pt idx="60">
                  <c:v>4.1490919999999996</c:v>
                </c:pt>
                <c:pt idx="61">
                  <c:v>2.8863249999999998</c:v>
                </c:pt>
                <c:pt idx="62">
                  <c:v>5.2314639999999999</c:v>
                </c:pt>
                <c:pt idx="63">
                  <c:v>3.7883010000000001</c:v>
                </c:pt>
                <c:pt idx="64">
                  <c:v>4.6902780000000002</c:v>
                </c:pt>
                <c:pt idx="65">
                  <c:v>5.2314639999999999</c:v>
                </c:pt>
                <c:pt idx="66">
                  <c:v>4.1490919999999996</c:v>
                </c:pt>
                <c:pt idx="67">
                  <c:v>4.1490919999999996</c:v>
                </c:pt>
                <c:pt idx="68">
                  <c:v>3.9686970000000001</c:v>
                </c:pt>
                <c:pt idx="69">
                  <c:v>4.6902780000000002</c:v>
                </c:pt>
                <c:pt idx="70">
                  <c:v>5.7726499999999996</c:v>
                </c:pt>
                <c:pt idx="71">
                  <c:v>5.2314639999999999</c:v>
                </c:pt>
                <c:pt idx="72">
                  <c:v>3.2471160000000001</c:v>
                </c:pt>
                <c:pt idx="73">
                  <c:v>4.6902780000000002</c:v>
                </c:pt>
                <c:pt idx="74">
                  <c:v>3.2471160000000001</c:v>
                </c:pt>
                <c:pt idx="75">
                  <c:v>3.7883010000000001</c:v>
                </c:pt>
                <c:pt idx="76">
                  <c:v>4.870673</c:v>
                </c:pt>
                <c:pt idx="77">
                  <c:v>5.0510679999999999</c:v>
                </c:pt>
                <c:pt idx="78">
                  <c:v>3.427511</c:v>
                </c:pt>
                <c:pt idx="79">
                  <c:v>4.5098820000000002</c:v>
                </c:pt>
                <c:pt idx="80">
                  <c:v>4.3294870000000003</c:v>
                </c:pt>
                <c:pt idx="81">
                  <c:v>4.6902780000000002</c:v>
                </c:pt>
                <c:pt idx="82">
                  <c:v>4.3294870000000003</c:v>
                </c:pt>
                <c:pt idx="83">
                  <c:v>3.7883010000000001</c:v>
                </c:pt>
                <c:pt idx="84">
                  <c:v>3.6079059999999998</c:v>
                </c:pt>
                <c:pt idx="85">
                  <c:v>4.5098820000000002</c:v>
                </c:pt>
                <c:pt idx="86">
                  <c:v>5.0510679999999999</c:v>
                </c:pt>
                <c:pt idx="87">
                  <c:v>5.2314639999999999</c:v>
                </c:pt>
                <c:pt idx="88">
                  <c:v>4.3294870000000003</c:v>
                </c:pt>
                <c:pt idx="89">
                  <c:v>5.7726499999999996</c:v>
                </c:pt>
                <c:pt idx="90">
                  <c:v>4.3294870000000003</c:v>
                </c:pt>
                <c:pt idx="91">
                  <c:v>3.7883010000000001</c:v>
                </c:pt>
                <c:pt idx="92">
                  <c:v>4.6902780000000002</c:v>
                </c:pt>
                <c:pt idx="93">
                  <c:v>5.5922549999999998</c:v>
                </c:pt>
                <c:pt idx="94">
                  <c:v>4.870673</c:v>
                </c:pt>
                <c:pt idx="95">
                  <c:v>3.6079059999999998</c:v>
                </c:pt>
                <c:pt idx="96">
                  <c:v>2.3451390000000001</c:v>
                </c:pt>
                <c:pt idx="97">
                  <c:v>4.3294870000000003</c:v>
                </c:pt>
                <c:pt idx="98">
                  <c:v>4.5098820000000002</c:v>
                </c:pt>
                <c:pt idx="99">
                  <c:v>4.870673</c:v>
                </c:pt>
                <c:pt idx="100">
                  <c:v>5.9530450000000004</c:v>
                </c:pt>
                <c:pt idx="101">
                  <c:v>5.0510679999999999</c:v>
                </c:pt>
                <c:pt idx="102">
                  <c:v>3.9686970000000001</c:v>
                </c:pt>
                <c:pt idx="103">
                  <c:v>6.8550209999999998</c:v>
                </c:pt>
                <c:pt idx="104">
                  <c:v>4.6902780000000002</c:v>
                </c:pt>
                <c:pt idx="105">
                  <c:v>4.870673</c:v>
                </c:pt>
                <c:pt idx="106">
                  <c:v>5.5922549999999998</c:v>
                </c:pt>
                <c:pt idx="107">
                  <c:v>3.7883010000000001</c:v>
                </c:pt>
                <c:pt idx="108">
                  <c:v>3.427511</c:v>
                </c:pt>
                <c:pt idx="109">
                  <c:v>4.870673</c:v>
                </c:pt>
                <c:pt idx="110">
                  <c:v>4.3294870000000003</c:v>
                </c:pt>
                <c:pt idx="111">
                  <c:v>3.427511</c:v>
                </c:pt>
                <c:pt idx="112">
                  <c:v>4.870673</c:v>
                </c:pt>
                <c:pt idx="113">
                  <c:v>5.5922549999999998</c:v>
                </c:pt>
                <c:pt idx="114">
                  <c:v>5.5922549999999998</c:v>
                </c:pt>
                <c:pt idx="115">
                  <c:v>5.9530450000000004</c:v>
                </c:pt>
                <c:pt idx="116">
                  <c:v>5.2314639999999999</c:v>
                </c:pt>
                <c:pt idx="117">
                  <c:v>4.3294870000000003</c:v>
                </c:pt>
                <c:pt idx="118">
                  <c:v>5.0510679999999999</c:v>
                </c:pt>
                <c:pt idx="119">
                  <c:v>5.0510679999999999</c:v>
                </c:pt>
                <c:pt idx="120">
                  <c:v>5.0510679999999999</c:v>
                </c:pt>
                <c:pt idx="121">
                  <c:v>5.2314639999999999</c:v>
                </c:pt>
                <c:pt idx="122">
                  <c:v>4.870673</c:v>
                </c:pt>
                <c:pt idx="123">
                  <c:v>3.9686970000000001</c:v>
                </c:pt>
                <c:pt idx="124">
                  <c:v>3.9686970000000001</c:v>
                </c:pt>
                <c:pt idx="125">
                  <c:v>4.870673</c:v>
                </c:pt>
                <c:pt idx="126">
                  <c:v>4.870673</c:v>
                </c:pt>
                <c:pt idx="127">
                  <c:v>3.2471160000000001</c:v>
                </c:pt>
                <c:pt idx="128">
                  <c:v>3.9686970000000001</c:v>
                </c:pt>
                <c:pt idx="129">
                  <c:v>6.1334400000000002</c:v>
                </c:pt>
                <c:pt idx="130">
                  <c:v>3.0667200000000001</c:v>
                </c:pt>
                <c:pt idx="131">
                  <c:v>3.0667200000000001</c:v>
                </c:pt>
                <c:pt idx="132">
                  <c:v>4.5098820000000002</c:v>
                </c:pt>
                <c:pt idx="133">
                  <c:v>4.6902780000000002</c:v>
                </c:pt>
                <c:pt idx="134">
                  <c:v>3.7883010000000001</c:v>
                </c:pt>
                <c:pt idx="135">
                  <c:v>4.1490919999999996</c:v>
                </c:pt>
                <c:pt idx="136">
                  <c:v>3.9686970000000001</c:v>
                </c:pt>
                <c:pt idx="137">
                  <c:v>4.6902780000000002</c:v>
                </c:pt>
                <c:pt idx="138">
                  <c:v>5.5922549999999998</c:v>
                </c:pt>
                <c:pt idx="139">
                  <c:v>3.7883010000000001</c:v>
                </c:pt>
                <c:pt idx="140">
                  <c:v>3.7883010000000001</c:v>
                </c:pt>
                <c:pt idx="141">
                  <c:v>5.7726499999999996</c:v>
                </c:pt>
                <c:pt idx="142">
                  <c:v>4.3294870000000003</c:v>
                </c:pt>
                <c:pt idx="143">
                  <c:v>5.4118589999999998</c:v>
                </c:pt>
                <c:pt idx="144">
                  <c:v>4.5098820000000002</c:v>
                </c:pt>
                <c:pt idx="145">
                  <c:v>3.2471160000000001</c:v>
                </c:pt>
                <c:pt idx="146">
                  <c:v>4.870673</c:v>
                </c:pt>
                <c:pt idx="147">
                  <c:v>5.2314639999999999</c:v>
                </c:pt>
                <c:pt idx="148">
                  <c:v>4.6902780000000002</c:v>
                </c:pt>
                <c:pt idx="149">
                  <c:v>4.6902780000000002</c:v>
                </c:pt>
                <c:pt idx="150">
                  <c:v>3.7883010000000001</c:v>
                </c:pt>
                <c:pt idx="151">
                  <c:v>4.1490919999999996</c:v>
                </c:pt>
                <c:pt idx="152">
                  <c:v>3.427511</c:v>
                </c:pt>
                <c:pt idx="153">
                  <c:v>3.6079059999999998</c:v>
                </c:pt>
                <c:pt idx="154">
                  <c:v>4.870673</c:v>
                </c:pt>
                <c:pt idx="155">
                  <c:v>3.7883010000000001</c:v>
                </c:pt>
                <c:pt idx="156">
                  <c:v>4.870673</c:v>
                </c:pt>
                <c:pt idx="157">
                  <c:v>3.6079059999999998</c:v>
                </c:pt>
                <c:pt idx="158">
                  <c:v>5.5922549999999998</c:v>
                </c:pt>
                <c:pt idx="159">
                  <c:v>4.5098820000000002</c:v>
                </c:pt>
                <c:pt idx="160">
                  <c:v>5.4118589999999998</c:v>
                </c:pt>
                <c:pt idx="161">
                  <c:v>4.1490919999999996</c:v>
                </c:pt>
                <c:pt idx="162">
                  <c:v>4.870673</c:v>
                </c:pt>
                <c:pt idx="163">
                  <c:v>4.5098820000000002</c:v>
                </c:pt>
                <c:pt idx="164">
                  <c:v>4.3294870000000003</c:v>
                </c:pt>
                <c:pt idx="165">
                  <c:v>4.6902780000000002</c:v>
                </c:pt>
                <c:pt idx="166">
                  <c:v>4.1490919999999996</c:v>
                </c:pt>
                <c:pt idx="167">
                  <c:v>4.870673</c:v>
                </c:pt>
                <c:pt idx="168">
                  <c:v>4.1490919999999996</c:v>
                </c:pt>
                <c:pt idx="169">
                  <c:v>3.2471160000000001</c:v>
                </c:pt>
                <c:pt idx="170">
                  <c:v>4.1490919999999996</c:v>
                </c:pt>
                <c:pt idx="171">
                  <c:v>3.7883010000000001</c:v>
                </c:pt>
                <c:pt idx="172">
                  <c:v>5.0510679999999999</c:v>
                </c:pt>
                <c:pt idx="173">
                  <c:v>4.5098820000000002</c:v>
                </c:pt>
                <c:pt idx="174">
                  <c:v>4.1490919999999996</c:v>
                </c:pt>
                <c:pt idx="175">
                  <c:v>4.1490919999999996</c:v>
                </c:pt>
                <c:pt idx="176">
                  <c:v>3.427511</c:v>
                </c:pt>
                <c:pt idx="177">
                  <c:v>4.870673</c:v>
                </c:pt>
                <c:pt idx="178">
                  <c:v>3.0667200000000001</c:v>
                </c:pt>
                <c:pt idx="179">
                  <c:v>4.6902780000000002</c:v>
                </c:pt>
                <c:pt idx="180">
                  <c:v>4.5098820000000002</c:v>
                </c:pt>
                <c:pt idx="181">
                  <c:v>3.9686970000000001</c:v>
                </c:pt>
                <c:pt idx="182">
                  <c:v>4.6902780000000002</c:v>
                </c:pt>
                <c:pt idx="183">
                  <c:v>5.4118589999999998</c:v>
                </c:pt>
                <c:pt idx="184">
                  <c:v>4.5098820000000002</c:v>
                </c:pt>
                <c:pt idx="185">
                  <c:v>4.870673</c:v>
                </c:pt>
                <c:pt idx="186">
                  <c:v>4.870673</c:v>
                </c:pt>
                <c:pt idx="187">
                  <c:v>4.1490919999999996</c:v>
                </c:pt>
                <c:pt idx="188">
                  <c:v>3.7883010000000001</c:v>
                </c:pt>
                <c:pt idx="189">
                  <c:v>3.7883010000000001</c:v>
                </c:pt>
                <c:pt idx="190">
                  <c:v>4.6902780000000002</c:v>
                </c:pt>
                <c:pt idx="191">
                  <c:v>5.5922549999999998</c:v>
                </c:pt>
                <c:pt idx="192">
                  <c:v>3.7883010000000001</c:v>
                </c:pt>
                <c:pt idx="193">
                  <c:v>5.5922549999999998</c:v>
                </c:pt>
                <c:pt idx="194">
                  <c:v>3.427511</c:v>
                </c:pt>
                <c:pt idx="195">
                  <c:v>3.427511</c:v>
                </c:pt>
                <c:pt idx="196">
                  <c:v>5.9530450000000004</c:v>
                </c:pt>
                <c:pt idx="197">
                  <c:v>4.1490919999999996</c:v>
                </c:pt>
                <c:pt idx="198">
                  <c:v>5.2314639999999999</c:v>
                </c:pt>
                <c:pt idx="199">
                  <c:v>4.3294870000000003</c:v>
                </c:pt>
                <c:pt idx="200">
                  <c:v>5.0510679999999999</c:v>
                </c:pt>
                <c:pt idx="201">
                  <c:v>4.870673</c:v>
                </c:pt>
                <c:pt idx="202">
                  <c:v>4.1490919999999996</c:v>
                </c:pt>
                <c:pt idx="203">
                  <c:v>3.6079059999999998</c:v>
                </c:pt>
                <c:pt idx="204">
                  <c:v>3.427511</c:v>
                </c:pt>
                <c:pt idx="205">
                  <c:v>4.1490919999999996</c:v>
                </c:pt>
                <c:pt idx="206">
                  <c:v>5.7726499999999996</c:v>
                </c:pt>
                <c:pt idx="207">
                  <c:v>4.1490919999999996</c:v>
                </c:pt>
                <c:pt idx="208">
                  <c:v>4.1490919999999996</c:v>
                </c:pt>
                <c:pt idx="209">
                  <c:v>4.3294870000000003</c:v>
                </c:pt>
                <c:pt idx="210">
                  <c:v>4.870673</c:v>
                </c:pt>
                <c:pt idx="211">
                  <c:v>4.1490919999999996</c:v>
                </c:pt>
                <c:pt idx="212">
                  <c:v>3.7883010000000001</c:v>
                </c:pt>
                <c:pt idx="213">
                  <c:v>5.7726499999999996</c:v>
                </c:pt>
                <c:pt idx="214">
                  <c:v>3.427511</c:v>
                </c:pt>
                <c:pt idx="215">
                  <c:v>3.2471160000000001</c:v>
                </c:pt>
                <c:pt idx="216">
                  <c:v>3.6079059999999998</c:v>
                </c:pt>
                <c:pt idx="217">
                  <c:v>3.9686970000000001</c:v>
                </c:pt>
                <c:pt idx="218">
                  <c:v>2.8863249999999998</c:v>
                </c:pt>
                <c:pt idx="219">
                  <c:v>5.0510679999999999</c:v>
                </c:pt>
                <c:pt idx="220">
                  <c:v>3.9686970000000001</c:v>
                </c:pt>
                <c:pt idx="221">
                  <c:v>4.1490919999999996</c:v>
                </c:pt>
                <c:pt idx="222">
                  <c:v>3.0667200000000001</c:v>
                </c:pt>
                <c:pt idx="223">
                  <c:v>4.3294870000000003</c:v>
                </c:pt>
                <c:pt idx="224">
                  <c:v>3.6079059999999998</c:v>
                </c:pt>
                <c:pt idx="225">
                  <c:v>2.7059299999999999</c:v>
                </c:pt>
                <c:pt idx="226">
                  <c:v>3.0667200000000001</c:v>
                </c:pt>
                <c:pt idx="227">
                  <c:v>3.9686970000000001</c:v>
                </c:pt>
                <c:pt idx="228">
                  <c:v>4.5098820000000002</c:v>
                </c:pt>
                <c:pt idx="229">
                  <c:v>4.3294870000000003</c:v>
                </c:pt>
                <c:pt idx="230">
                  <c:v>3.9686970000000001</c:v>
                </c:pt>
                <c:pt idx="231">
                  <c:v>3.6079059999999998</c:v>
                </c:pt>
                <c:pt idx="232">
                  <c:v>4.1490919999999996</c:v>
                </c:pt>
                <c:pt idx="233">
                  <c:v>3.7883010000000001</c:v>
                </c:pt>
                <c:pt idx="234">
                  <c:v>1.984348</c:v>
                </c:pt>
                <c:pt idx="235">
                  <c:v>4.5098820000000002</c:v>
                </c:pt>
                <c:pt idx="236">
                  <c:v>2.1647439999999998</c:v>
                </c:pt>
                <c:pt idx="237">
                  <c:v>3.0667200000000001</c:v>
                </c:pt>
                <c:pt idx="238">
                  <c:v>3.9686970000000001</c:v>
                </c:pt>
                <c:pt idx="239">
                  <c:v>3.2471160000000001</c:v>
                </c:pt>
                <c:pt idx="240">
                  <c:v>3.2471160000000001</c:v>
                </c:pt>
                <c:pt idx="241">
                  <c:v>2.3451390000000001</c:v>
                </c:pt>
                <c:pt idx="242">
                  <c:v>3.9686970000000001</c:v>
                </c:pt>
                <c:pt idx="243">
                  <c:v>2.1647439999999998</c:v>
                </c:pt>
                <c:pt idx="244">
                  <c:v>3.6079059999999998</c:v>
                </c:pt>
                <c:pt idx="245">
                  <c:v>2.5255339999999999</c:v>
                </c:pt>
                <c:pt idx="246">
                  <c:v>2.8863249999999998</c:v>
                </c:pt>
                <c:pt idx="247">
                  <c:v>2.8863249999999998</c:v>
                </c:pt>
                <c:pt idx="248">
                  <c:v>1.0823719999999999</c:v>
                </c:pt>
                <c:pt idx="249">
                  <c:v>1.262767</c:v>
                </c:pt>
                <c:pt idx="250">
                  <c:v>1.8039529999999999</c:v>
                </c:pt>
                <c:pt idx="251">
                  <c:v>0.54118599999999994</c:v>
                </c:pt>
                <c:pt idx="252">
                  <c:v>0</c:v>
                </c:pt>
                <c:pt idx="253">
                  <c:v>-0.54118599999999994</c:v>
                </c:pt>
                <c:pt idx="254">
                  <c:v>-3.6079059999999998</c:v>
                </c:pt>
                <c:pt idx="255">
                  <c:v>-0.180395</c:v>
                </c:pt>
                <c:pt idx="256">
                  <c:v>-2.5255339999999999</c:v>
                </c:pt>
                <c:pt idx="257">
                  <c:v>-2.1647439999999998</c:v>
                </c:pt>
                <c:pt idx="258">
                  <c:v>-2.7059299999999999</c:v>
                </c:pt>
                <c:pt idx="259">
                  <c:v>-3.427511</c:v>
                </c:pt>
                <c:pt idx="260">
                  <c:v>-2.7059299999999999</c:v>
                </c:pt>
                <c:pt idx="261">
                  <c:v>-2.5255339999999999</c:v>
                </c:pt>
                <c:pt idx="262">
                  <c:v>-1.8039529999999999</c:v>
                </c:pt>
                <c:pt idx="263">
                  <c:v>-2.7059299999999999</c:v>
                </c:pt>
                <c:pt idx="264">
                  <c:v>-2.7059299999999999</c:v>
                </c:pt>
                <c:pt idx="265">
                  <c:v>-2.3451390000000001</c:v>
                </c:pt>
                <c:pt idx="266">
                  <c:v>-3.427511</c:v>
                </c:pt>
                <c:pt idx="267">
                  <c:v>-1.984348</c:v>
                </c:pt>
                <c:pt idx="268">
                  <c:v>-2.3451390000000001</c:v>
                </c:pt>
                <c:pt idx="269">
                  <c:v>-2.3451390000000001</c:v>
                </c:pt>
                <c:pt idx="270">
                  <c:v>-2.7059299999999999</c:v>
                </c:pt>
                <c:pt idx="271">
                  <c:v>-2.5255339999999999</c:v>
                </c:pt>
                <c:pt idx="272">
                  <c:v>-2.5255339999999999</c:v>
                </c:pt>
                <c:pt idx="273">
                  <c:v>-2.5255339999999999</c:v>
                </c:pt>
                <c:pt idx="274">
                  <c:v>-2.1647439999999998</c:v>
                </c:pt>
                <c:pt idx="275">
                  <c:v>-1.8039529999999999</c:v>
                </c:pt>
                <c:pt idx="276">
                  <c:v>-2.1647439999999998</c:v>
                </c:pt>
                <c:pt idx="277">
                  <c:v>-3.0667200000000001</c:v>
                </c:pt>
                <c:pt idx="278">
                  <c:v>-1.984348</c:v>
                </c:pt>
                <c:pt idx="279">
                  <c:v>-2.3451390000000001</c:v>
                </c:pt>
                <c:pt idx="280">
                  <c:v>-2.8863249999999998</c:v>
                </c:pt>
                <c:pt idx="281">
                  <c:v>-3.2471160000000001</c:v>
                </c:pt>
                <c:pt idx="282">
                  <c:v>-2.8863249999999998</c:v>
                </c:pt>
                <c:pt idx="283">
                  <c:v>-1.8039529999999999</c:v>
                </c:pt>
                <c:pt idx="284">
                  <c:v>-2.3451390000000001</c:v>
                </c:pt>
                <c:pt idx="285">
                  <c:v>-2.3451390000000001</c:v>
                </c:pt>
                <c:pt idx="286">
                  <c:v>-1.984348</c:v>
                </c:pt>
                <c:pt idx="287">
                  <c:v>-1.984348</c:v>
                </c:pt>
                <c:pt idx="288">
                  <c:v>-2.7059299999999999</c:v>
                </c:pt>
                <c:pt idx="289">
                  <c:v>-2.1647439999999998</c:v>
                </c:pt>
                <c:pt idx="290">
                  <c:v>-3.0667200000000001</c:v>
                </c:pt>
                <c:pt idx="291">
                  <c:v>-2.1647439999999998</c:v>
                </c:pt>
                <c:pt idx="292">
                  <c:v>-1.8039529999999999</c:v>
                </c:pt>
                <c:pt idx="293">
                  <c:v>-2.1647439999999998</c:v>
                </c:pt>
                <c:pt idx="294">
                  <c:v>-3.6079059999999998</c:v>
                </c:pt>
                <c:pt idx="295">
                  <c:v>-2.7059299999999999</c:v>
                </c:pt>
                <c:pt idx="296">
                  <c:v>-1.6235580000000001</c:v>
                </c:pt>
                <c:pt idx="297">
                  <c:v>-3.9686970000000001</c:v>
                </c:pt>
                <c:pt idx="298">
                  <c:v>-1.984348</c:v>
                </c:pt>
                <c:pt idx="299">
                  <c:v>-1.984348</c:v>
                </c:pt>
                <c:pt idx="300">
                  <c:v>-2.5255339999999999</c:v>
                </c:pt>
                <c:pt idx="301">
                  <c:v>-3.0667200000000001</c:v>
                </c:pt>
                <c:pt idx="302">
                  <c:v>-1.4431620000000001</c:v>
                </c:pt>
                <c:pt idx="303">
                  <c:v>-2.7059299999999999</c:v>
                </c:pt>
                <c:pt idx="304">
                  <c:v>-2.3451390000000001</c:v>
                </c:pt>
                <c:pt idx="305">
                  <c:v>-2.5255339999999999</c:v>
                </c:pt>
                <c:pt idx="306">
                  <c:v>-3.7883010000000001</c:v>
                </c:pt>
                <c:pt idx="307">
                  <c:v>-2.8863249999999998</c:v>
                </c:pt>
                <c:pt idx="308">
                  <c:v>-1.4431620000000001</c:v>
                </c:pt>
                <c:pt idx="309">
                  <c:v>-3.7883010000000001</c:v>
                </c:pt>
                <c:pt idx="310">
                  <c:v>-2.5255339999999999</c:v>
                </c:pt>
                <c:pt idx="311">
                  <c:v>-2.8863249999999998</c:v>
                </c:pt>
                <c:pt idx="312">
                  <c:v>-1.984348</c:v>
                </c:pt>
                <c:pt idx="313">
                  <c:v>-2.5255339999999999</c:v>
                </c:pt>
                <c:pt idx="314">
                  <c:v>-3.0667200000000001</c:v>
                </c:pt>
                <c:pt idx="315">
                  <c:v>-1.8039529999999999</c:v>
                </c:pt>
                <c:pt idx="316">
                  <c:v>-0.54118599999999994</c:v>
                </c:pt>
                <c:pt idx="317">
                  <c:v>-1.8039529999999999</c:v>
                </c:pt>
                <c:pt idx="318">
                  <c:v>-1.8039529999999999</c:v>
                </c:pt>
                <c:pt idx="319">
                  <c:v>-2.3451390000000001</c:v>
                </c:pt>
                <c:pt idx="320">
                  <c:v>-1.8039529999999999</c:v>
                </c:pt>
                <c:pt idx="321">
                  <c:v>-2.5255339999999999</c:v>
                </c:pt>
                <c:pt idx="322">
                  <c:v>-2.8863249999999998</c:v>
                </c:pt>
                <c:pt idx="323">
                  <c:v>-2.1647439999999998</c:v>
                </c:pt>
                <c:pt idx="324">
                  <c:v>-4.1490919999999996</c:v>
                </c:pt>
                <c:pt idx="325">
                  <c:v>-1.6235580000000001</c:v>
                </c:pt>
                <c:pt idx="326">
                  <c:v>-2.3451390000000001</c:v>
                </c:pt>
                <c:pt idx="327">
                  <c:v>-3.427511</c:v>
                </c:pt>
                <c:pt idx="328">
                  <c:v>-1.6235580000000001</c:v>
                </c:pt>
                <c:pt idx="329">
                  <c:v>-2.3451390000000001</c:v>
                </c:pt>
                <c:pt idx="330">
                  <c:v>-3.427511</c:v>
                </c:pt>
                <c:pt idx="331">
                  <c:v>-1.984348</c:v>
                </c:pt>
                <c:pt idx="332">
                  <c:v>-2.5255339999999999</c:v>
                </c:pt>
                <c:pt idx="333">
                  <c:v>-1.8039529999999999</c:v>
                </c:pt>
                <c:pt idx="334">
                  <c:v>-3.427511</c:v>
                </c:pt>
                <c:pt idx="335">
                  <c:v>-1.6235580000000001</c:v>
                </c:pt>
                <c:pt idx="336">
                  <c:v>-2.5255339999999999</c:v>
                </c:pt>
                <c:pt idx="337">
                  <c:v>-3.2471160000000001</c:v>
                </c:pt>
                <c:pt idx="338">
                  <c:v>-1.4431620000000001</c:v>
                </c:pt>
                <c:pt idx="339">
                  <c:v>-1.984348</c:v>
                </c:pt>
                <c:pt idx="340">
                  <c:v>-1.6235580000000001</c:v>
                </c:pt>
                <c:pt idx="341">
                  <c:v>-1.984348</c:v>
                </c:pt>
                <c:pt idx="342">
                  <c:v>-2.8863249999999998</c:v>
                </c:pt>
                <c:pt idx="343">
                  <c:v>-1.984348</c:v>
                </c:pt>
                <c:pt idx="344">
                  <c:v>-3.2471160000000001</c:v>
                </c:pt>
                <c:pt idx="345">
                  <c:v>-2.8863249999999998</c:v>
                </c:pt>
                <c:pt idx="346">
                  <c:v>-1.262767</c:v>
                </c:pt>
                <c:pt idx="347">
                  <c:v>-1.984348</c:v>
                </c:pt>
                <c:pt idx="348">
                  <c:v>-2.1647439999999998</c:v>
                </c:pt>
                <c:pt idx="349">
                  <c:v>-1.984348</c:v>
                </c:pt>
                <c:pt idx="350">
                  <c:v>-3.2471160000000001</c:v>
                </c:pt>
                <c:pt idx="351">
                  <c:v>-1.6235580000000001</c:v>
                </c:pt>
                <c:pt idx="352">
                  <c:v>-1.984348</c:v>
                </c:pt>
                <c:pt idx="353">
                  <c:v>-1.8039529999999999</c:v>
                </c:pt>
                <c:pt idx="354">
                  <c:v>-3.6079059999999998</c:v>
                </c:pt>
                <c:pt idx="355">
                  <c:v>-2.1647439999999998</c:v>
                </c:pt>
                <c:pt idx="356">
                  <c:v>-2.3451390000000001</c:v>
                </c:pt>
                <c:pt idx="357">
                  <c:v>-1.262767</c:v>
                </c:pt>
                <c:pt idx="358">
                  <c:v>-1.984348</c:v>
                </c:pt>
                <c:pt idx="359">
                  <c:v>-2.3451390000000001</c:v>
                </c:pt>
                <c:pt idx="360">
                  <c:v>-2.5255339999999999</c:v>
                </c:pt>
                <c:pt idx="361">
                  <c:v>-0.36079099999999997</c:v>
                </c:pt>
                <c:pt idx="362">
                  <c:v>-2.1647439999999998</c:v>
                </c:pt>
                <c:pt idx="363">
                  <c:v>-2.1647439999999998</c:v>
                </c:pt>
                <c:pt idx="364">
                  <c:v>-1.8039529999999999</c:v>
                </c:pt>
                <c:pt idx="365">
                  <c:v>-2.5255339999999999</c:v>
                </c:pt>
                <c:pt idx="366">
                  <c:v>-2.5255339999999999</c:v>
                </c:pt>
                <c:pt idx="367">
                  <c:v>-3.6079059999999998</c:v>
                </c:pt>
                <c:pt idx="368">
                  <c:v>-3.0667200000000001</c:v>
                </c:pt>
                <c:pt idx="369">
                  <c:v>-2.7059299999999999</c:v>
                </c:pt>
                <c:pt idx="370">
                  <c:v>-1.8039529999999999</c:v>
                </c:pt>
                <c:pt idx="371">
                  <c:v>-1.6235580000000001</c:v>
                </c:pt>
                <c:pt idx="372">
                  <c:v>-2.7059299999999999</c:v>
                </c:pt>
                <c:pt idx="373">
                  <c:v>-3.427511</c:v>
                </c:pt>
                <c:pt idx="374">
                  <c:v>-2.5255339999999999</c:v>
                </c:pt>
                <c:pt idx="375">
                  <c:v>-1.8039529999999999</c:v>
                </c:pt>
                <c:pt idx="376">
                  <c:v>-2.3451390000000001</c:v>
                </c:pt>
                <c:pt idx="377">
                  <c:v>-2.5255339999999999</c:v>
                </c:pt>
                <c:pt idx="378">
                  <c:v>-2.1647439999999998</c:v>
                </c:pt>
                <c:pt idx="379">
                  <c:v>-2.3451390000000001</c:v>
                </c:pt>
                <c:pt idx="380">
                  <c:v>-1.262767</c:v>
                </c:pt>
                <c:pt idx="381">
                  <c:v>-2.8863249999999998</c:v>
                </c:pt>
                <c:pt idx="382">
                  <c:v>-2.3451390000000001</c:v>
                </c:pt>
                <c:pt idx="383">
                  <c:v>-1.4431620000000001</c:v>
                </c:pt>
                <c:pt idx="384">
                  <c:v>-0.54118599999999994</c:v>
                </c:pt>
                <c:pt idx="385">
                  <c:v>-1.984348</c:v>
                </c:pt>
                <c:pt idx="386">
                  <c:v>-2.5255339999999999</c:v>
                </c:pt>
                <c:pt idx="387">
                  <c:v>-0.72158100000000003</c:v>
                </c:pt>
                <c:pt idx="388">
                  <c:v>-2.7059299999999999</c:v>
                </c:pt>
                <c:pt idx="389">
                  <c:v>-2.8863249999999998</c:v>
                </c:pt>
                <c:pt idx="390">
                  <c:v>-2.7059299999999999</c:v>
                </c:pt>
                <c:pt idx="391">
                  <c:v>-1.984348</c:v>
                </c:pt>
                <c:pt idx="392">
                  <c:v>-3.7883010000000001</c:v>
                </c:pt>
                <c:pt idx="393">
                  <c:v>-1.6235580000000001</c:v>
                </c:pt>
                <c:pt idx="394">
                  <c:v>-1.4431620000000001</c:v>
                </c:pt>
                <c:pt idx="395">
                  <c:v>-2.1647439999999998</c:v>
                </c:pt>
                <c:pt idx="396">
                  <c:v>-1.6235580000000001</c:v>
                </c:pt>
                <c:pt idx="397">
                  <c:v>-1.984348</c:v>
                </c:pt>
                <c:pt idx="398">
                  <c:v>-3.7883010000000001</c:v>
                </c:pt>
                <c:pt idx="399">
                  <c:v>-2.5255339999999999</c:v>
                </c:pt>
                <c:pt idx="400">
                  <c:v>-3.427511</c:v>
                </c:pt>
                <c:pt idx="401">
                  <c:v>-2.7059299999999999</c:v>
                </c:pt>
                <c:pt idx="402">
                  <c:v>-3.427511</c:v>
                </c:pt>
                <c:pt idx="403">
                  <c:v>-2.5255339999999999</c:v>
                </c:pt>
                <c:pt idx="404">
                  <c:v>-1.984348</c:v>
                </c:pt>
                <c:pt idx="405">
                  <c:v>-4.5098820000000002</c:v>
                </c:pt>
                <c:pt idx="406">
                  <c:v>-3.6079059999999998</c:v>
                </c:pt>
                <c:pt idx="407">
                  <c:v>-3.7883010000000001</c:v>
                </c:pt>
                <c:pt idx="408">
                  <c:v>-2.8863249999999998</c:v>
                </c:pt>
                <c:pt idx="409">
                  <c:v>-5.0510679999999999</c:v>
                </c:pt>
                <c:pt idx="410">
                  <c:v>-7.3962070000000004</c:v>
                </c:pt>
                <c:pt idx="411">
                  <c:v>-5.7726499999999996</c:v>
                </c:pt>
                <c:pt idx="412">
                  <c:v>-8.8393700000000006</c:v>
                </c:pt>
                <c:pt idx="413">
                  <c:v>-6.8550209999999998</c:v>
                </c:pt>
                <c:pt idx="414">
                  <c:v>-9.9217410000000008</c:v>
                </c:pt>
                <c:pt idx="415">
                  <c:v>-10.643323000000001</c:v>
                </c:pt>
                <c:pt idx="416">
                  <c:v>-12.086486000000001</c:v>
                </c:pt>
                <c:pt idx="417">
                  <c:v>-12.988462</c:v>
                </c:pt>
                <c:pt idx="418">
                  <c:v>-13.710043000000001</c:v>
                </c:pt>
                <c:pt idx="419">
                  <c:v>-14.972811</c:v>
                </c:pt>
                <c:pt idx="420">
                  <c:v>-16.776764</c:v>
                </c:pt>
                <c:pt idx="421">
                  <c:v>-15.694391</c:v>
                </c:pt>
                <c:pt idx="422">
                  <c:v>-16.415973999999999</c:v>
                </c:pt>
                <c:pt idx="423">
                  <c:v>-16.415973999999999</c:v>
                </c:pt>
                <c:pt idx="424">
                  <c:v>-17.678740000000001</c:v>
                </c:pt>
                <c:pt idx="425">
                  <c:v>-17.137554000000002</c:v>
                </c:pt>
                <c:pt idx="426">
                  <c:v>-18.039529999999999</c:v>
                </c:pt>
                <c:pt idx="427">
                  <c:v>-18.761112000000001</c:v>
                </c:pt>
                <c:pt idx="428">
                  <c:v>-17.137554000000002</c:v>
                </c:pt>
                <c:pt idx="429">
                  <c:v>-18.580717</c:v>
                </c:pt>
                <c:pt idx="430">
                  <c:v>-19.121901999999999</c:v>
                </c:pt>
                <c:pt idx="431">
                  <c:v>-18.219925</c:v>
                </c:pt>
                <c:pt idx="432">
                  <c:v>-18.941507000000001</c:v>
                </c:pt>
                <c:pt idx="433">
                  <c:v>-17.678740000000001</c:v>
                </c:pt>
                <c:pt idx="434">
                  <c:v>-18.219925</c:v>
                </c:pt>
                <c:pt idx="435">
                  <c:v>-18.761112000000001</c:v>
                </c:pt>
                <c:pt idx="436">
                  <c:v>-17.137554000000002</c:v>
                </c:pt>
                <c:pt idx="437">
                  <c:v>-18.039529999999999</c:v>
                </c:pt>
                <c:pt idx="438">
                  <c:v>-18.400321999999999</c:v>
                </c:pt>
                <c:pt idx="439">
                  <c:v>-17.137554000000002</c:v>
                </c:pt>
                <c:pt idx="440">
                  <c:v>-17.317948999999999</c:v>
                </c:pt>
                <c:pt idx="441">
                  <c:v>-18.400321999999999</c:v>
                </c:pt>
                <c:pt idx="442">
                  <c:v>-17.859134999999998</c:v>
                </c:pt>
                <c:pt idx="443">
                  <c:v>-19.482693000000001</c:v>
                </c:pt>
                <c:pt idx="444">
                  <c:v>-18.219925</c:v>
                </c:pt>
                <c:pt idx="445">
                  <c:v>-18.580717</c:v>
                </c:pt>
                <c:pt idx="446">
                  <c:v>-18.580717</c:v>
                </c:pt>
                <c:pt idx="447">
                  <c:v>-18.400321999999999</c:v>
                </c:pt>
                <c:pt idx="448">
                  <c:v>-18.580717</c:v>
                </c:pt>
                <c:pt idx="449">
                  <c:v>-19.663087999999998</c:v>
                </c:pt>
                <c:pt idx="450">
                  <c:v>-18.219925</c:v>
                </c:pt>
                <c:pt idx="451">
                  <c:v>-17.498343999999999</c:v>
                </c:pt>
                <c:pt idx="452">
                  <c:v>-18.580717</c:v>
                </c:pt>
                <c:pt idx="453">
                  <c:v>-17.859134999999998</c:v>
                </c:pt>
                <c:pt idx="454">
                  <c:v>-18.580717</c:v>
                </c:pt>
                <c:pt idx="455">
                  <c:v>-17.859134999999998</c:v>
                </c:pt>
                <c:pt idx="456">
                  <c:v>-17.317948999999999</c:v>
                </c:pt>
                <c:pt idx="457">
                  <c:v>-19.121901999999999</c:v>
                </c:pt>
                <c:pt idx="458">
                  <c:v>-18.219925</c:v>
                </c:pt>
                <c:pt idx="459">
                  <c:v>-17.137554000000002</c:v>
                </c:pt>
                <c:pt idx="460">
                  <c:v>-18.400321999999999</c:v>
                </c:pt>
                <c:pt idx="461">
                  <c:v>-20.023878</c:v>
                </c:pt>
                <c:pt idx="462">
                  <c:v>-20.023878</c:v>
                </c:pt>
                <c:pt idx="463">
                  <c:v>-17.498343999999999</c:v>
                </c:pt>
                <c:pt idx="464">
                  <c:v>-17.859134999999998</c:v>
                </c:pt>
                <c:pt idx="465">
                  <c:v>-19.121901999999999</c:v>
                </c:pt>
                <c:pt idx="466">
                  <c:v>-19.302298</c:v>
                </c:pt>
                <c:pt idx="467">
                  <c:v>-17.498343999999999</c:v>
                </c:pt>
                <c:pt idx="468">
                  <c:v>-18.761112000000001</c:v>
                </c:pt>
                <c:pt idx="469">
                  <c:v>-17.859134999999998</c:v>
                </c:pt>
                <c:pt idx="470">
                  <c:v>-17.137554000000002</c:v>
                </c:pt>
                <c:pt idx="471">
                  <c:v>-18.219925</c:v>
                </c:pt>
                <c:pt idx="472">
                  <c:v>-18.400321999999999</c:v>
                </c:pt>
                <c:pt idx="473">
                  <c:v>-18.761112000000001</c:v>
                </c:pt>
                <c:pt idx="474">
                  <c:v>-17.317948999999999</c:v>
                </c:pt>
                <c:pt idx="475">
                  <c:v>-19.121901999999999</c:v>
                </c:pt>
                <c:pt idx="476">
                  <c:v>-18.580717</c:v>
                </c:pt>
                <c:pt idx="477">
                  <c:v>-17.678740000000001</c:v>
                </c:pt>
                <c:pt idx="478">
                  <c:v>-17.137554000000002</c:v>
                </c:pt>
                <c:pt idx="479">
                  <c:v>-18.400321999999999</c:v>
                </c:pt>
                <c:pt idx="480">
                  <c:v>-17.317948999999999</c:v>
                </c:pt>
                <c:pt idx="481">
                  <c:v>-18.039529999999999</c:v>
                </c:pt>
                <c:pt idx="482">
                  <c:v>-18.039529999999999</c:v>
                </c:pt>
                <c:pt idx="483">
                  <c:v>-18.039529999999999</c:v>
                </c:pt>
                <c:pt idx="484">
                  <c:v>-18.580717</c:v>
                </c:pt>
                <c:pt idx="485">
                  <c:v>-18.580717</c:v>
                </c:pt>
                <c:pt idx="486">
                  <c:v>-19.302298</c:v>
                </c:pt>
                <c:pt idx="487">
                  <c:v>-18.941507000000001</c:v>
                </c:pt>
                <c:pt idx="488">
                  <c:v>-18.219925</c:v>
                </c:pt>
                <c:pt idx="489">
                  <c:v>-17.137554000000002</c:v>
                </c:pt>
                <c:pt idx="490">
                  <c:v>-18.039529999999999</c:v>
                </c:pt>
                <c:pt idx="491">
                  <c:v>-19.302298</c:v>
                </c:pt>
                <c:pt idx="492">
                  <c:v>-18.219925</c:v>
                </c:pt>
                <c:pt idx="493">
                  <c:v>-18.400321999999999</c:v>
                </c:pt>
                <c:pt idx="494">
                  <c:v>-17.859134999999998</c:v>
                </c:pt>
                <c:pt idx="495">
                  <c:v>-16.235576999999999</c:v>
                </c:pt>
                <c:pt idx="496">
                  <c:v>-18.580717</c:v>
                </c:pt>
                <c:pt idx="497">
                  <c:v>-17.498343999999999</c:v>
                </c:pt>
                <c:pt idx="498">
                  <c:v>-18.941507000000001</c:v>
                </c:pt>
                <c:pt idx="499">
                  <c:v>-19.302298</c:v>
                </c:pt>
                <c:pt idx="500">
                  <c:v>-18.039529999999999</c:v>
                </c:pt>
                <c:pt idx="501">
                  <c:v>-19.663087999999998</c:v>
                </c:pt>
                <c:pt idx="502">
                  <c:v>-21.467040999999998</c:v>
                </c:pt>
                <c:pt idx="503">
                  <c:v>-21.106251</c:v>
                </c:pt>
                <c:pt idx="504">
                  <c:v>-22.008226000000001</c:v>
                </c:pt>
                <c:pt idx="505">
                  <c:v>-21.827831</c:v>
                </c:pt>
                <c:pt idx="506">
                  <c:v>-22.729808999999999</c:v>
                </c:pt>
                <c:pt idx="507">
                  <c:v>-22.729808999999999</c:v>
                </c:pt>
                <c:pt idx="508">
                  <c:v>-23.270994000000002</c:v>
                </c:pt>
                <c:pt idx="509">
                  <c:v>-22.910204</c:v>
                </c:pt>
                <c:pt idx="510">
                  <c:v>-23.090599000000001</c:v>
                </c:pt>
                <c:pt idx="511">
                  <c:v>-24.353366999999999</c:v>
                </c:pt>
                <c:pt idx="512">
                  <c:v>-22.910204</c:v>
                </c:pt>
                <c:pt idx="513">
                  <c:v>-24.172972000000001</c:v>
                </c:pt>
                <c:pt idx="514">
                  <c:v>-22.549413999999999</c:v>
                </c:pt>
                <c:pt idx="515">
                  <c:v>-21.647435999999999</c:v>
                </c:pt>
                <c:pt idx="516">
                  <c:v>-22.008226000000001</c:v>
                </c:pt>
                <c:pt idx="517">
                  <c:v>-21.286646000000001</c:v>
                </c:pt>
                <c:pt idx="518">
                  <c:v>-19.843482999999999</c:v>
                </c:pt>
                <c:pt idx="519">
                  <c:v>-21.647435999999999</c:v>
                </c:pt>
                <c:pt idx="520">
                  <c:v>-20.204273000000001</c:v>
                </c:pt>
                <c:pt idx="521">
                  <c:v>-20.565065000000001</c:v>
                </c:pt>
                <c:pt idx="522">
                  <c:v>-22.549413999999999</c:v>
                </c:pt>
                <c:pt idx="523">
                  <c:v>-23.992574999999999</c:v>
                </c:pt>
                <c:pt idx="524">
                  <c:v>-22.369019000000002</c:v>
                </c:pt>
                <c:pt idx="525">
                  <c:v>-22.008226000000001</c:v>
                </c:pt>
                <c:pt idx="526">
                  <c:v>-22.188623</c:v>
                </c:pt>
                <c:pt idx="527">
                  <c:v>-21.106251</c:v>
                </c:pt>
                <c:pt idx="528">
                  <c:v>-22.549413999999999</c:v>
                </c:pt>
                <c:pt idx="529">
                  <c:v>-20.745460999999999</c:v>
                </c:pt>
                <c:pt idx="530">
                  <c:v>-22.188623</c:v>
                </c:pt>
                <c:pt idx="531">
                  <c:v>-22.369019000000002</c:v>
                </c:pt>
                <c:pt idx="532">
                  <c:v>-22.729808999999999</c:v>
                </c:pt>
                <c:pt idx="533">
                  <c:v>-22.188623</c:v>
                </c:pt>
                <c:pt idx="534">
                  <c:v>-20.204273000000001</c:v>
                </c:pt>
                <c:pt idx="535">
                  <c:v>-22.369019000000002</c:v>
                </c:pt>
                <c:pt idx="536">
                  <c:v>-22.910204</c:v>
                </c:pt>
                <c:pt idx="537">
                  <c:v>-20.565065000000001</c:v>
                </c:pt>
                <c:pt idx="538">
                  <c:v>-20.745460999999999</c:v>
                </c:pt>
                <c:pt idx="539">
                  <c:v>-21.647435999999999</c:v>
                </c:pt>
                <c:pt idx="540">
                  <c:v>-23.090599000000001</c:v>
                </c:pt>
                <c:pt idx="541">
                  <c:v>-21.827831</c:v>
                </c:pt>
                <c:pt idx="542">
                  <c:v>-20.745460999999999</c:v>
                </c:pt>
                <c:pt idx="543">
                  <c:v>-23.812180000000001</c:v>
                </c:pt>
                <c:pt idx="544">
                  <c:v>-22.549413999999999</c:v>
                </c:pt>
                <c:pt idx="545">
                  <c:v>-22.369019000000002</c:v>
                </c:pt>
                <c:pt idx="546">
                  <c:v>-21.467040999999998</c:v>
                </c:pt>
                <c:pt idx="547">
                  <c:v>-22.549413999999999</c:v>
                </c:pt>
                <c:pt idx="548">
                  <c:v>-22.188623</c:v>
                </c:pt>
                <c:pt idx="549">
                  <c:v>-21.467040999999998</c:v>
                </c:pt>
                <c:pt idx="550">
                  <c:v>-22.549413999999999</c:v>
                </c:pt>
                <c:pt idx="551">
                  <c:v>-21.647435999999999</c:v>
                </c:pt>
                <c:pt idx="552">
                  <c:v>-22.008226000000001</c:v>
                </c:pt>
                <c:pt idx="553">
                  <c:v>-22.008226000000001</c:v>
                </c:pt>
                <c:pt idx="554">
                  <c:v>-22.188623</c:v>
                </c:pt>
                <c:pt idx="555">
                  <c:v>-22.008226000000001</c:v>
                </c:pt>
                <c:pt idx="556">
                  <c:v>-22.008226000000001</c:v>
                </c:pt>
                <c:pt idx="557">
                  <c:v>-21.827831</c:v>
                </c:pt>
                <c:pt idx="558">
                  <c:v>-20.565065000000001</c:v>
                </c:pt>
                <c:pt idx="559">
                  <c:v>-21.827831</c:v>
                </c:pt>
                <c:pt idx="560">
                  <c:v>-21.647435999999999</c:v>
                </c:pt>
                <c:pt idx="561">
                  <c:v>-22.729808999999999</c:v>
                </c:pt>
                <c:pt idx="562">
                  <c:v>-20.745460999999999</c:v>
                </c:pt>
                <c:pt idx="563">
                  <c:v>-21.467040999999998</c:v>
                </c:pt>
                <c:pt idx="564">
                  <c:v>-22.369019000000002</c:v>
                </c:pt>
                <c:pt idx="565">
                  <c:v>-22.910204</c:v>
                </c:pt>
                <c:pt idx="566">
                  <c:v>-23.090599000000001</c:v>
                </c:pt>
                <c:pt idx="567">
                  <c:v>-22.729808999999999</c:v>
                </c:pt>
                <c:pt idx="568">
                  <c:v>-22.188623</c:v>
                </c:pt>
                <c:pt idx="569">
                  <c:v>-21.286646000000001</c:v>
                </c:pt>
                <c:pt idx="570">
                  <c:v>-21.647435999999999</c:v>
                </c:pt>
                <c:pt idx="571">
                  <c:v>-22.910204</c:v>
                </c:pt>
                <c:pt idx="572">
                  <c:v>-21.467040999999998</c:v>
                </c:pt>
                <c:pt idx="573">
                  <c:v>-21.647435999999999</c:v>
                </c:pt>
                <c:pt idx="574">
                  <c:v>-20.38467</c:v>
                </c:pt>
                <c:pt idx="575">
                  <c:v>-21.106251</c:v>
                </c:pt>
                <c:pt idx="576">
                  <c:v>-19.482693000000001</c:v>
                </c:pt>
                <c:pt idx="577">
                  <c:v>-18.219925</c:v>
                </c:pt>
                <c:pt idx="578">
                  <c:v>-14.251229</c:v>
                </c:pt>
                <c:pt idx="579">
                  <c:v>-12.988462</c:v>
                </c:pt>
                <c:pt idx="580">
                  <c:v>-12.266881</c:v>
                </c:pt>
                <c:pt idx="581">
                  <c:v>-8.8393700000000006</c:v>
                </c:pt>
                <c:pt idx="582">
                  <c:v>-9.7413460000000001</c:v>
                </c:pt>
                <c:pt idx="583">
                  <c:v>-6.6746259999999999</c:v>
                </c:pt>
                <c:pt idx="584">
                  <c:v>-8.4785799999999991</c:v>
                </c:pt>
                <c:pt idx="585">
                  <c:v>-7.3962070000000004</c:v>
                </c:pt>
                <c:pt idx="586">
                  <c:v>-7.7569980000000003</c:v>
                </c:pt>
                <c:pt idx="587">
                  <c:v>-5.4118589999999998</c:v>
                </c:pt>
                <c:pt idx="588">
                  <c:v>-6.6746259999999999</c:v>
                </c:pt>
                <c:pt idx="589">
                  <c:v>-8.2981839999999991</c:v>
                </c:pt>
                <c:pt idx="590">
                  <c:v>-5.7726499999999996</c:v>
                </c:pt>
                <c:pt idx="591">
                  <c:v>-7.3962070000000004</c:v>
                </c:pt>
                <c:pt idx="592">
                  <c:v>-6.6746259999999999</c:v>
                </c:pt>
                <c:pt idx="593">
                  <c:v>-6.8550209999999998</c:v>
                </c:pt>
                <c:pt idx="594">
                  <c:v>-9.3805560000000003</c:v>
                </c:pt>
                <c:pt idx="595">
                  <c:v>-6.6746259999999999</c:v>
                </c:pt>
                <c:pt idx="596">
                  <c:v>-7.3962070000000004</c:v>
                </c:pt>
                <c:pt idx="597">
                  <c:v>-6.6746259999999999</c:v>
                </c:pt>
                <c:pt idx="598">
                  <c:v>-6.6746259999999999</c:v>
                </c:pt>
                <c:pt idx="599">
                  <c:v>-8.2981839999999991</c:v>
                </c:pt>
                <c:pt idx="600">
                  <c:v>-7.5766030000000004</c:v>
                </c:pt>
                <c:pt idx="601">
                  <c:v>-7.5766030000000004</c:v>
                </c:pt>
                <c:pt idx="602">
                  <c:v>-5.9530450000000004</c:v>
                </c:pt>
                <c:pt idx="603">
                  <c:v>-7.3962070000000004</c:v>
                </c:pt>
                <c:pt idx="604">
                  <c:v>-8.1177879999999991</c:v>
                </c:pt>
                <c:pt idx="605">
                  <c:v>-7.3962070000000004</c:v>
                </c:pt>
                <c:pt idx="606">
                  <c:v>-6.4942310000000001</c:v>
                </c:pt>
                <c:pt idx="607">
                  <c:v>-7.5766030000000004</c:v>
                </c:pt>
                <c:pt idx="608">
                  <c:v>-5.5922549999999998</c:v>
                </c:pt>
                <c:pt idx="609">
                  <c:v>-7.3962070000000004</c:v>
                </c:pt>
                <c:pt idx="610">
                  <c:v>-5.2314639999999999</c:v>
                </c:pt>
                <c:pt idx="611">
                  <c:v>-8.1177879999999991</c:v>
                </c:pt>
                <c:pt idx="612">
                  <c:v>-7.3962070000000004</c:v>
                </c:pt>
                <c:pt idx="613">
                  <c:v>-8.2981839999999991</c:v>
                </c:pt>
                <c:pt idx="614">
                  <c:v>-6.6746259999999999</c:v>
                </c:pt>
                <c:pt idx="615">
                  <c:v>-6.4942310000000001</c:v>
                </c:pt>
                <c:pt idx="616">
                  <c:v>-6.8550209999999998</c:v>
                </c:pt>
                <c:pt idx="617">
                  <c:v>-6.6746259999999999</c:v>
                </c:pt>
                <c:pt idx="618">
                  <c:v>-7.5766030000000004</c:v>
                </c:pt>
                <c:pt idx="619">
                  <c:v>-7.3962070000000004</c:v>
                </c:pt>
                <c:pt idx="620">
                  <c:v>-6.6746259999999999</c:v>
                </c:pt>
                <c:pt idx="621">
                  <c:v>-7.0354169999999998</c:v>
                </c:pt>
                <c:pt idx="622">
                  <c:v>-5.5922549999999998</c:v>
                </c:pt>
                <c:pt idx="623">
                  <c:v>-7.0354169999999998</c:v>
                </c:pt>
                <c:pt idx="624">
                  <c:v>-6.8550209999999998</c:v>
                </c:pt>
                <c:pt idx="625">
                  <c:v>-6.1334400000000002</c:v>
                </c:pt>
                <c:pt idx="626">
                  <c:v>-6.8550209999999998</c:v>
                </c:pt>
                <c:pt idx="627">
                  <c:v>-7.7569980000000003</c:v>
                </c:pt>
                <c:pt idx="628">
                  <c:v>-6.3138360000000002</c:v>
                </c:pt>
                <c:pt idx="629">
                  <c:v>-6.1334400000000002</c:v>
                </c:pt>
                <c:pt idx="630">
                  <c:v>-6.4942310000000001</c:v>
                </c:pt>
                <c:pt idx="631">
                  <c:v>-6.6746259999999999</c:v>
                </c:pt>
                <c:pt idx="632">
                  <c:v>-6.8550209999999998</c:v>
                </c:pt>
                <c:pt idx="633">
                  <c:v>-6.8550209999999998</c:v>
                </c:pt>
                <c:pt idx="634">
                  <c:v>-6.8550209999999998</c:v>
                </c:pt>
                <c:pt idx="635">
                  <c:v>-8.6589749999999999</c:v>
                </c:pt>
                <c:pt idx="636">
                  <c:v>-7.5766030000000004</c:v>
                </c:pt>
                <c:pt idx="637">
                  <c:v>-6.6746259999999999</c:v>
                </c:pt>
                <c:pt idx="638">
                  <c:v>-5.5922549999999998</c:v>
                </c:pt>
                <c:pt idx="639">
                  <c:v>-3.427511</c:v>
                </c:pt>
                <c:pt idx="640">
                  <c:v>-3.0667200000000001</c:v>
                </c:pt>
                <c:pt idx="641">
                  <c:v>-1.8039529999999999</c:v>
                </c:pt>
                <c:pt idx="642">
                  <c:v>-1.0823719999999999</c:v>
                </c:pt>
                <c:pt idx="643">
                  <c:v>0.54118599999999994</c:v>
                </c:pt>
                <c:pt idx="644">
                  <c:v>3.0667200000000001</c:v>
                </c:pt>
                <c:pt idx="645">
                  <c:v>2.8863249999999998</c:v>
                </c:pt>
                <c:pt idx="646">
                  <c:v>4.870673</c:v>
                </c:pt>
                <c:pt idx="647">
                  <c:v>3.0667200000000001</c:v>
                </c:pt>
                <c:pt idx="648">
                  <c:v>4.870673</c:v>
                </c:pt>
                <c:pt idx="649">
                  <c:v>3.9686970000000001</c:v>
                </c:pt>
                <c:pt idx="650">
                  <c:v>5.2314639999999999</c:v>
                </c:pt>
                <c:pt idx="651">
                  <c:v>4.6902780000000002</c:v>
                </c:pt>
                <c:pt idx="652">
                  <c:v>5.0510679999999999</c:v>
                </c:pt>
                <c:pt idx="653">
                  <c:v>4.1490919999999996</c:v>
                </c:pt>
                <c:pt idx="654">
                  <c:v>4.6902780000000002</c:v>
                </c:pt>
                <c:pt idx="655">
                  <c:v>2.5255339999999999</c:v>
                </c:pt>
                <c:pt idx="656">
                  <c:v>3.6079059999999998</c:v>
                </c:pt>
                <c:pt idx="657">
                  <c:v>3.2471160000000001</c:v>
                </c:pt>
                <c:pt idx="658">
                  <c:v>4.3294870000000003</c:v>
                </c:pt>
                <c:pt idx="659">
                  <c:v>3.427511</c:v>
                </c:pt>
                <c:pt idx="660">
                  <c:v>3.9686970000000001</c:v>
                </c:pt>
                <c:pt idx="661">
                  <c:v>4.5098820000000002</c:v>
                </c:pt>
                <c:pt idx="662">
                  <c:v>5.7726499999999996</c:v>
                </c:pt>
                <c:pt idx="663">
                  <c:v>4.6902780000000002</c:v>
                </c:pt>
                <c:pt idx="664">
                  <c:v>4.6902780000000002</c:v>
                </c:pt>
                <c:pt idx="665">
                  <c:v>3.0667200000000001</c:v>
                </c:pt>
                <c:pt idx="666">
                  <c:v>4.6902780000000002</c:v>
                </c:pt>
                <c:pt idx="667">
                  <c:v>4.1490919999999996</c:v>
                </c:pt>
                <c:pt idx="668">
                  <c:v>3.7883010000000001</c:v>
                </c:pt>
                <c:pt idx="669">
                  <c:v>4.5098820000000002</c:v>
                </c:pt>
                <c:pt idx="670">
                  <c:v>3.7883010000000001</c:v>
                </c:pt>
                <c:pt idx="671">
                  <c:v>5.2314639999999999</c:v>
                </c:pt>
                <c:pt idx="672">
                  <c:v>4.5098820000000002</c:v>
                </c:pt>
                <c:pt idx="673">
                  <c:v>4.6902780000000002</c:v>
                </c:pt>
                <c:pt idx="674">
                  <c:v>4.6902780000000002</c:v>
                </c:pt>
                <c:pt idx="675">
                  <c:v>4.3294870000000003</c:v>
                </c:pt>
                <c:pt idx="676">
                  <c:v>4.6902780000000002</c:v>
                </c:pt>
                <c:pt idx="677">
                  <c:v>4.1490919999999996</c:v>
                </c:pt>
                <c:pt idx="678">
                  <c:v>4.5098820000000002</c:v>
                </c:pt>
                <c:pt idx="679">
                  <c:v>3.9686970000000001</c:v>
                </c:pt>
                <c:pt idx="680">
                  <c:v>5.9530450000000004</c:v>
                </c:pt>
                <c:pt idx="681">
                  <c:v>4.5098820000000002</c:v>
                </c:pt>
                <c:pt idx="682">
                  <c:v>5.5922549999999998</c:v>
                </c:pt>
                <c:pt idx="683">
                  <c:v>3.7883010000000001</c:v>
                </c:pt>
                <c:pt idx="684">
                  <c:v>5.2314639999999999</c:v>
                </c:pt>
                <c:pt idx="685">
                  <c:v>4.3294870000000003</c:v>
                </c:pt>
                <c:pt idx="686">
                  <c:v>3.427511</c:v>
                </c:pt>
                <c:pt idx="687">
                  <c:v>4.870673</c:v>
                </c:pt>
                <c:pt idx="688">
                  <c:v>4.6902780000000002</c:v>
                </c:pt>
                <c:pt idx="689">
                  <c:v>5.2314639999999999</c:v>
                </c:pt>
                <c:pt idx="690">
                  <c:v>4.1490919999999996</c:v>
                </c:pt>
                <c:pt idx="691">
                  <c:v>3.9686970000000001</c:v>
                </c:pt>
                <c:pt idx="692">
                  <c:v>3.7883010000000001</c:v>
                </c:pt>
                <c:pt idx="693">
                  <c:v>3.9686970000000001</c:v>
                </c:pt>
                <c:pt idx="694">
                  <c:v>2.5255339999999999</c:v>
                </c:pt>
                <c:pt idx="695">
                  <c:v>4.1490919999999996</c:v>
                </c:pt>
                <c:pt idx="696">
                  <c:v>5.4118589999999998</c:v>
                </c:pt>
                <c:pt idx="697">
                  <c:v>4.1490919999999996</c:v>
                </c:pt>
                <c:pt idx="698">
                  <c:v>3.7883010000000001</c:v>
                </c:pt>
                <c:pt idx="699">
                  <c:v>4.870673</c:v>
                </c:pt>
                <c:pt idx="700">
                  <c:v>3.427511</c:v>
                </c:pt>
                <c:pt idx="701">
                  <c:v>4.1490919999999996</c:v>
                </c:pt>
                <c:pt idx="702">
                  <c:v>3.2471160000000001</c:v>
                </c:pt>
                <c:pt idx="703">
                  <c:v>2.5255339999999999</c:v>
                </c:pt>
                <c:pt idx="704">
                  <c:v>0.90197700000000003</c:v>
                </c:pt>
                <c:pt idx="705">
                  <c:v>0.54118599999999994</c:v>
                </c:pt>
                <c:pt idx="706">
                  <c:v>-0.72158100000000003</c:v>
                </c:pt>
                <c:pt idx="707">
                  <c:v>0.36079099999999997</c:v>
                </c:pt>
                <c:pt idx="708">
                  <c:v>-0.36079099999999997</c:v>
                </c:pt>
                <c:pt idx="709">
                  <c:v>-1.6235580000000001</c:v>
                </c:pt>
                <c:pt idx="710">
                  <c:v>-0.90197700000000003</c:v>
                </c:pt>
                <c:pt idx="711">
                  <c:v>-1.0823719999999999</c:v>
                </c:pt>
                <c:pt idx="712">
                  <c:v>-1.984348</c:v>
                </c:pt>
                <c:pt idx="713">
                  <c:v>-2.1647439999999998</c:v>
                </c:pt>
                <c:pt idx="714">
                  <c:v>-0.54118599999999994</c:v>
                </c:pt>
                <c:pt idx="715">
                  <c:v>-1.984348</c:v>
                </c:pt>
                <c:pt idx="716">
                  <c:v>-0.36079099999999997</c:v>
                </c:pt>
                <c:pt idx="717">
                  <c:v>-1.4431620000000001</c:v>
                </c:pt>
                <c:pt idx="718">
                  <c:v>-1.0823719999999999</c:v>
                </c:pt>
                <c:pt idx="719">
                  <c:v>-0.72158100000000003</c:v>
                </c:pt>
                <c:pt idx="720">
                  <c:v>-2.1647439999999998</c:v>
                </c:pt>
                <c:pt idx="721">
                  <c:v>-0.90197700000000003</c:v>
                </c:pt>
                <c:pt idx="722">
                  <c:v>-2.8863249999999998</c:v>
                </c:pt>
                <c:pt idx="723">
                  <c:v>-0.90197700000000003</c:v>
                </c:pt>
                <c:pt idx="724">
                  <c:v>-1.4431620000000001</c:v>
                </c:pt>
                <c:pt idx="725">
                  <c:v>-0.36079099999999997</c:v>
                </c:pt>
                <c:pt idx="726">
                  <c:v>-1.6235580000000001</c:v>
                </c:pt>
                <c:pt idx="727">
                  <c:v>-1.262767</c:v>
                </c:pt>
                <c:pt idx="728">
                  <c:v>-0.36079099999999997</c:v>
                </c:pt>
                <c:pt idx="729">
                  <c:v>-0.180395</c:v>
                </c:pt>
                <c:pt idx="730">
                  <c:v>-2.7059299999999999</c:v>
                </c:pt>
                <c:pt idx="731">
                  <c:v>-1.0823719999999999</c:v>
                </c:pt>
                <c:pt idx="732">
                  <c:v>-0.36079099999999997</c:v>
                </c:pt>
                <c:pt idx="733">
                  <c:v>-1.4431620000000001</c:v>
                </c:pt>
                <c:pt idx="734">
                  <c:v>-0.90197700000000003</c:v>
                </c:pt>
                <c:pt idx="735">
                  <c:v>-0.72158100000000003</c:v>
                </c:pt>
                <c:pt idx="736">
                  <c:v>-0.72158100000000003</c:v>
                </c:pt>
                <c:pt idx="737">
                  <c:v>-1.6235580000000001</c:v>
                </c:pt>
                <c:pt idx="738">
                  <c:v>-0.90197700000000003</c:v>
                </c:pt>
                <c:pt idx="739">
                  <c:v>-0.90197700000000003</c:v>
                </c:pt>
                <c:pt idx="740">
                  <c:v>0.180395</c:v>
                </c:pt>
                <c:pt idx="741">
                  <c:v>-0.72158100000000003</c:v>
                </c:pt>
                <c:pt idx="742">
                  <c:v>-0.90197700000000003</c:v>
                </c:pt>
                <c:pt idx="743">
                  <c:v>-0.90197700000000003</c:v>
                </c:pt>
                <c:pt idx="744">
                  <c:v>-2.1647439999999998</c:v>
                </c:pt>
                <c:pt idx="745">
                  <c:v>-1.0823719999999999</c:v>
                </c:pt>
                <c:pt idx="746">
                  <c:v>-0.90197700000000003</c:v>
                </c:pt>
                <c:pt idx="747">
                  <c:v>-2.1647439999999998</c:v>
                </c:pt>
                <c:pt idx="748">
                  <c:v>-2.5255339999999999</c:v>
                </c:pt>
                <c:pt idx="749">
                  <c:v>-0.54118599999999994</c:v>
                </c:pt>
                <c:pt idx="750">
                  <c:v>-2.3451390000000001</c:v>
                </c:pt>
                <c:pt idx="751">
                  <c:v>-3.2471160000000001</c:v>
                </c:pt>
                <c:pt idx="752">
                  <c:v>-2.7059299999999999</c:v>
                </c:pt>
                <c:pt idx="753">
                  <c:v>-5.9530450000000004</c:v>
                </c:pt>
                <c:pt idx="754">
                  <c:v>-5.7726499999999996</c:v>
                </c:pt>
                <c:pt idx="755">
                  <c:v>-8.2981839999999991</c:v>
                </c:pt>
                <c:pt idx="756">
                  <c:v>-10.282533000000001</c:v>
                </c:pt>
                <c:pt idx="757">
                  <c:v>-12.086486000000001</c:v>
                </c:pt>
                <c:pt idx="758">
                  <c:v>-14.070834</c:v>
                </c:pt>
                <c:pt idx="759">
                  <c:v>-15.153206000000001</c:v>
                </c:pt>
                <c:pt idx="760">
                  <c:v>-14.251229</c:v>
                </c:pt>
                <c:pt idx="761">
                  <c:v>-16.596368999999999</c:v>
                </c:pt>
                <c:pt idx="762">
                  <c:v>-18.039529999999999</c:v>
                </c:pt>
                <c:pt idx="763">
                  <c:v>-17.137554000000002</c:v>
                </c:pt>
                <c:pt idx="764">
                  <c:v>-16.596368999999999</c:v>
                </c:pt>
                <c:pt idx="765">
                  <c:v>-17.678740000000001</c:v>
                </c:pt>
                <c:pt idx="766">
                  <c:v>-16.957159000000001</c:v>
                </c:pt>
                <c:pt idx="767">
                  <c:v>-16.415973999999999</c:v>
                </c:pt>
                <c:pt idx="768">
                  <c:v>-16.957159000000001</c:v>
                </c:pt>
                <c:pt idx="769">
                  <c:v>-16.596368999999999</c:v>
                </c:pt>
                <c:pt idx="770">
                  <c:v>-16.235576999999999</c:v>
                </c:pt>
                <c:pt idx="771">
                  <c:v>-16.235576999999999</c:v>
                </c:pt>
                <c:pt idx="772">
                  <c:v>-16.415973999999999</c:v>
                </c:pt>
                <c:pt idx="773">
                  <c:v>-16.957159000000001</c:v>
                </c:pt>
                <c:pt idx="774">
                  <c:v>-17.498343999999999</c:v>
                </c:pt>
                <c:pt idx="775">
                  <c:v>-17.317948999999999</c:v>
                </c:pt>
                <c:pt idx="776">
                  <c:v>-16.776764</c:v>
                </c:pt>
                <c:pt idx="777">
                  <c:v>-16.776764</c:v>
                </c:pt>
                <c:pt idx="778">
                  <c:v>-16.055181999999999</c:v>
                </c:pt>
                <c:pt idx="779">
                  <c:v>-17.137554000000002</c:v>
                </c:pt>
                <c:pt idx="780">
                  <c:v>-17.317948999999999</c:v>
                </c:pt>
                <c:pt idx="781">
                  <c:v>-15.333601</c:v>
                </c:pt>
                <c:pt idx="782">
                  <c:v>-15.694391</c:v>
                </c:pt>
                <c:pt idx="783">
                  <c:v>-16.415973999999999</c:v>
                </c:pt>
                <c:pt idx="784">
                  <c:v>-16.957159000000001</c:v>
                </c:pt>
                <c:pt idx="785">
                  <c:v>-16.055181999999999</c:v>
                </c:pt>
                <c:pt idx="786">
                  <c:v>-16.415973999999999</c:v>
                </c:pt>
                <c:pt idx="787">
                  <c:v>-16.776764</c:v>
                </c:pt>
                <c:pt idx="788">
                  <c:v>-17.498343999999999</c:v>
                </c:pt>
                <c:pt idx="789">
                  <c:v>-17.859134999999998</c:v>
                </c:pt>
                <c:pt idx="790">
                  <c:v>-15.513996000000001</c:v>
                </c:pt>
                <c:pt idx="791">
                  <c:v>-17.317948999999999</c:v>
                </c:pt>
                <c:pt idx="792">
                  <c:v>-16.776764</c:v>
                </c:pt>
                <c:pt idx="793">
                  <c:v>-16.957159000000001</c:v>
                </c:pt>
                <c:pt idx="794">
                  <c:v>-17.498343999999999</c:v>
                </c:pt>
                <c:pt idx="795">
                  <c:v>-16.235576999999999</c:v>
                </c:pt>
                <c:pt idx="796">
                  <c:v>-15.333601</c:v>
                </c:pt>
                <c:pt idx="797">
                  <c:v>-17.859134999999998</c:v>
                </c:pt>
                <c:pt idx="798">
                  <c:v>-15.333601</c:v>
                </c:pt>
                <c:pt idx="799">
                  <c:v>-16.957159000000001</c:v>
                </c:pt>
                <c:pt idx="800">
                  <c:v>-16.596368999999999</c:v>
                </c:pt>
                <c:pt idx="801">
                  <c:v>-16.957159000000001</c:v>
                </c:pt>
                <c:pt idx="802">
                  <c:v>-14.431623999999999</c:v>
                </c:pt>
                <c:pt idx="803">
                  <c:v>-17.498343999999999</c:v>
                </c:pt>
                <c:pt idx="804">
                  <c:v>-16.957159000000001</c:v>
                </c:pt>
                <c:pt idx="805">
                  <c:v>-14.972811</c:v>
                </c:pt>
                <c:pt idx="806">
                  <c:v>-18.580717</c:v>
                </c:pt>
                <c:pt idx="807">
                  <c:v>-16.415973999999999</c:v>
                </c:pt>
                <c:pt idx="808">
                  <c:v>-16.055181999999999</c:v>
                </c:pt>
                <c:pt idx="809">
                  <c:v>-15.874786</c:v>
                </c:pt>
                <c:pt idx="810">
                  <c:v>-15.874786</c:v>
                </c:pt>
                <c:pt idx="811">
                  <c:v>-17.137554000000002</c:v>
                </c:pt>
                <c:pt idx="812">
                  <c:v>-15.694391</c:v>
                </c:pt>
                <c:pt idx="813">
                  <c:v>-16.957159000000001</c:v>
                </c:pt>
                <c:pt idx="814">
                  <c:v>-15.513996000000001</c:v>
                </c:pt>
                <c:pt idx="815">
                  <c:v>-17.317948999999999</c:v>
                </c:pt>
                <c:pt idx="816">
                  <c:v>-16.776764</c:v>
                </c:pt>
                <c:pt idx="817">
                  <c:v>-16.776764</c:v>
                </c:pt>
                <c:pt idx="818">
                  <c:v>-16.776764</c:v>
                </c:pt>
                <c:pt idx="819">
                  <c:v>-18.219925</c:v>
                </c:pt>
                <c:pt idx="820">
                  <c:v>-18.761112000000001</c:v>
                </c:pt>
                <c:pt idx="821">
                  <c:v>-20.745460999999999</c:v>
                </c:pt>
                <c:pt idx="822">
                  <c:v>-20.925856</c:v>
                </c:pt>
                <c:pt idx="823">
                  <c:v>-23.451388999999999</c:v>
                </c:pt>
                <c:pt idx="824">
                  <c:v>-23.270994000000002</c:v>
                </c:pt>
                <c:pt idx="825">
                  <c:v>-22.910204</c:v>
                </c:pt>
                <c:pt idx="826">
                  <c:v>-23.451388999999999</c:v>
                </c:pt>
                <c:pt idx="827">
                  <c:v>-22.910204</c:v>
                </c:pt>
                <c:pt idx="828">
                  <c:v>-23.090599000000001</c:v>
                </c:pt>
                <c:pt idx="829">
                  <c:v>-23.451388999999999</c:v>
                </c:pt>
                <c:pt idx="830">
                  <c:v>-22.910204</c:v>
                </c:pt>
                <c:pt idx="831">
                  <c:v>-22.369019000000002</c:v>
                </c:pt>
                <c:pt idx="832">
                  <c:v>-21.647435999999999</c:v>
                </c:pt>
                <c:pt idx="833">
                  <c:v>-21.106251</c:v>
                </c:pt>
                <c:pt idx="834">
                  <c:v>-22.188623</c:v>
                </c:pt>
                <c:pt idx="835">
                  <c:v>-20.925856</c:v>
                </c:pt>
                <c:pt idx="836">
                  <c:v>-21.647435999999999</c:v>
                </c:pt>
                <c:pt idx="837">
                  <c:v>-22.008226000000001</c:v>
                </c:pt>
                <c:pt idx="838">
                  <c:v>-23.090599000000001</c:v>
                </c:pt>
                <c:pt idx="839">
                  <c:v>-21.647435999999999</c:v>
                </c:pt>
                <c:pt idx="840">
                  <c:v>-21.647435999999999</c:v>
                </c:pt>
                <c:pt idx="841">
                  <c:v>-22.008226000000001</c:v>
                </c:pt>
                <c:pt idx="842">
                  <c:v>-21.647435999999999</c:v>
                </c:pt>
                <c:pt idx="843">
                  <c:v>-20.745460999999999</c:v>
                </c:pt>
                <c:pt idx="844">
                  <c:v>-21.647435999999999</c:v>
                </c:pt>
                <c:pt idx="845">
                  <c:v>-20.565065000000001</c:v>
                </c:pt>
                <c:pt idx="846">
                  <c:v>-20.565065000000001</c:v>
                </c:pt>
                <c:pt idx="847">
                  <c:v>-21.106251</c:v>
                </c:pt>
                <c:pt idx="848">
                  <c:v>-22.549413999999999</c:v>
                </c:pt>
                <c:pt idx="849">
                  <c:v>-20.38467</c:v>
                </c:pt>
                <c:pt idx="850">
                  <c:v>-21.647435999999999</c:v>
                </c:pt>
                <c:pt idx="851">
                  <c:v>-21.827831</c:v>
                </c:pt>
                <c:pt idx="852">
                  <c:v>-21.106251</c:v>
                </c:pt>
                <c:pt idx="853">
                  <c:v>-22.549413999999999</c:v>
                </c:pt>
                <c:pt idx="854">
                  <c:v>-21.827831</c:v>
                </c:pt>
                <c:pt idx="855">
                  <c:v>-22.008226000000001</c:v>
                </c:pt>
                <c:pt idx="856">
                  <c:v>-19.663087999999998</c:v>
                </c:pt>
                <c:pt idx="857">
                  <c:v>-22.188623</c:v>
                </c:pt>
                <c:pt idx="858">
                  <c:v>-21.286646000000001</c:v>
                </c:pt>
                <c:pt idx="859">
                  <c:v>-22.008226000000001</c:v>
                </c:pt>
                <c:pt idx="860">
                  <c:v>-21.647435999999999</c:v>
                </c:pt>
                <c:pt idx="861">
                  <c:v>-22.549413999999999</c:v>
                </c:pt>
                <c:pt idx="862">
                  <c:v>-21.286646000000001</c:v>
                </c:pt>
                <c:pt idx="863">
                  <c:v>-20.565065000000001</c:v>
                </c:pt>
                <c:pt idx="864">
                  <c:v>-21.467040999999998</c:v>
                </c:pt>
                <c:pt idx="865">
                  <c:v>-22.729808999999999</c:v>
                </c:pt>
                <c:pt idx="866">
                  <c:v>-21.286646000000001</c:v>
                </c:pt>
                <c:pt idx="867">
                  <c:v>-21.286646000000001</c:v>
                </c:pt>
                <c:pt idx="868">
                  <c:v>-22.188623</c:v>
                </c:pt>
                <c:pt idx="869">
                  <c:v>-22.008226000000001</c:v>
                </c:pt>
                <c:pt idx="870">
                  <c:v>-20.38467</c:v>
                </c:pt>
                <c:pt idx="871">
                  <c:v>-20.925856</c:v>
                </c:pt>
                <c:pt idx="872">
                  <c:v>-22.188623</c:v>
                </c:pt>
                <c:pt idx="873">
                  <c:v>-20.925856</c:v>
                </c:pt>
                <c:pt idx="874">
                  <c:v>-21.827831</c:v>
                </c:pt>
                <c:pt idx="875">
                  <c:v>-21.647435999999999</c:v>
                </c:pt>
                <c:pt idx="876">
                  <c:v>-22.729808999999999</c:v>
                </c:pt>
                <c:pt idx="877">
                  <c:v>-23.270994000000002</c:v>
                </c:pt>
                <c:pt idx="878">
                  <c:v>-20.745460999999999</c:v>
                </c:pt>
                <c:pt idx="879">
                  <c:v>-21.827831</c:v>
                </c:pt>
                <c:pt idx="880">
                  <c:v>-22.188623</c:v>
                </c:pt>
                <c:pt idx="881">
                  <c:v>-20.565065000000001</c:v>
                </c:pt>
                <c:pt idx="882">
                  <c:v>-21.467040999999998</c:v>
                </c:pt>
                <c:pt idx="883">
                  <c:v>-20.023878</c:v>
                </c:pt>
                <c:pt idx="884">
                  <c:v>-17.137554000000002</c:v>
                </c:pt>
                <c:pt idx="885">
                  <c:v>-17.137554000000002</c:v>
                </c:pt>
                <c:pt idx="886">
                  <c:v>-14.972811</c:v>
                </c:pt>
                <c:pt idx="887">
                  <c:v>-11.725695</c:v>
                </c:pt>
                <c:pt idx="888">
                  <c:v>-10.102137000000001</c:v>
                </c:pt>
                <c:pt idx="889">
                  <c:v>-9.0197649999999996</c:v>
                </c:pt>
                <c:pt idx="890">
                  <c:v>-8.4785799999999991</c:v>
                </c:pt>
                <c:pt idx="891">
                  <c:v>-8.2981839999999991</c:v>
                </c:pt>
                <c:pt idx="892">
                  <c:v>-7.7569980000000003</c:v>
                </c:pt>
                <c:pt idx="893">
                  <c:v>-9.0197649999999996</c:v>
                </c:pt>
                <c:pt idx="894">
                  <c:v>-7.7569980000000003</c:v>
                </c:pt>
                <c:pt idx="895">
                  <c:v>-8.6589749999999999</c:v>
                </c:pt>
                <c:pt idx="896">
                  <c:v>-7.0354169999999998</c:v>
                </c:pt>
                <c:pt idx="897">
                  <c:v>-8.4785799999999991</c:v>
                </c:pt>
                <c:pt idx="898">
                  <c:v>-8.8393700000000006</c:v>
                </c:pt>
                <c:pt idx="899">
                  <c:v>-8.1177879999999991</c:v>
                </c:pt>
                <c:pt idx="900">
                  <c:v>-6.6746259999999999</c:v>
                </c:pt>
                <c:pt idx="901">
                  <c:v>-7.0354169999999998</c:v>
                </c:pt>
                <c:pt idx="902">
                  <c:v>-9.3805560000000003</c:v>
                </c:pt>
                <c:pt idx="903">
                  <c:v>-8.2981839999999991</c:v>
                </c:pt>
                <c:pt idx="904">
                  <c:v>-8.1177879999999991</c:v>
                </c:pt>
                <c:pt idx="905">
                  <c:v>-9.3805560000000003</c:v>
                </c:pt>
                <c:pt idx="906">
                  <c:v>-6.3138360000000002</c:v>
                </c:pt>
                <c:pt idx="907">
                  <c:v>-8.1177879999999991</c:v>
                </c:pt>
                <c:pt idx="908">
                  <c:v>-7.3962070000000004</c:v>
                </c:pt>
                <c:pt idx="909">
                  <c:v>-6.8550209999999998</c:v>
                </c:pt>
                <c:pt idx="910">
                  <c:v>-8.8393700000000006</c:v>
                </c:pt>
                <c:pt idx="911">
                  <c:v>-8.8393700000000006</c:v>
                </c:pt>
                <c:pt idx="912">
                  <c:v>-8.1177879999999991</c:v>
                </c:pt>
                <c:pt idx="913">
                  <c:v>-8.8393700000000006</c:v>
                </c:pt>
                <c:pt idx="914">
                  <c:v>-7.2158119999999997</c:v>
                </c:pt>
                <c:pt idx="915">
                  <c:v>-8.1177879999999991</c:v>
                </c:pt>
                <c:pt idx="916">
                  <c:v>-6.6746259999999999</c:v>
                </c:pt>
                <c:pt idx="917">
                  <c:v>-5.5922549999999998</c:v>
                </c:pt>
                <c:pt idx="918">
                  <c:v>-3.0667200000000001</c:v>
                </c:pt>
                <c:pt idx="919">
                  <c:v>-1.8039529999999999</c:v>
                </c:pt>
                <c:pt idx="920">
                  <c:v>-2.5255339999999999</c:v>
                </c:pt>
                <c:pt idx="921">
                  <c:v>1.262767</c:v>
                </c:pt>
                <c:pt idx="922">
                  <c:v>0.90197700000000003</c:v>
                </c:pt>
                <c:pt idx="923">
                  <c:v>2.3451390000000001</c:v>
                </c:pt>
                <c:pt idx="924">
                  <c:v>1.6235580000000001</c:v>
                </c:pt>
                <c:pt idx="925">
                  <c:v>3.6079059999999998</c:v>
                </c:pt>
                <c:pt idx="926">
                  <c:v>2.5255339999999999</c:v>
                </c:pt>
                <c:pt idx="927">
                  <c:v>1.8039529999999999</c:v>
                </c:pt>
                <c:pt idx="928">
                  <c:v>2.7059299999999999</c:v>
                </c:pt>
                <c:pt idx="929">
                  <c:v>2.1647439999999998</c:v>
                </c:pt>
                <c:pt idx="930">
                  <c:v>2.3451390000000001</c:v>
                </c:pt>
                <c:pt idx="931">
                  <c:v>2.8863249999999998</c:v>
                </c:pt>
                <c:pt idx="932">
                  <c:v>3.427511</c:v>
                </c:pt>
                <c:pt idx="933">
                  <c:v>4.1490919999999996</c:v>
                </c:pt>
                <c:pt idx="934">
                  <c:v>2.3451390000000001</c:v>
                </c:pt>
                <c:pt idx="935">
                  <c:v>3.2471160000000001</c:v>
                </c:pt>
                <c:pt idx="936">
                  <c:v>2.5255339999999999</c:v>
                </c:pt>
                <c:pt idx="937">
                  <c:v>2.7059299999999999</c:v>
                </c:pt>
                <c:pt idx="938">
                  <c:v>4.1490919999999996</c:v>
                </c:pt>
                <c:pt idx="939">
                  <c:v>2.3451390000000001</c:v>
                </c:pt>
                <c:pt idx="940">
                  <c:v>1.262767</c:v>
                </c:pt>
                <c:pt idx="941">
                  <c:v>3.427511</c:v>
                </c:pt>
                <c:pt idx="942">
                  <c:v>2.3451390000000001</c:v>
                </c:pt>
                <c:pt idx="943">
                  <c:v>2.7059299999999999</c:v>
                </c:pt>
                <c:pt idx="944">
                  <c:v>2.8863249999999998</c:v>
                </c:pt>
                <c:pt idx="945">
                  <c:v>4.1490919999999996</c:v>
                </c:pt>
                <c:pt idx="946">
                  <c:v>4.1490919999999996</c:v>
                </c:pt>
                <c:pt idx="947">
                  <c:v>3.2471160000000001</c:v>
                </c:pt>
                <c:pt idx="948">
                  <c:v>2.7059299999999999</c:v>
                </c:pt>
                <c:pt idx="949">
                  <c:v>1.8039529999999999</c:v>
                </c:pt>
                <c:pt idx="950">
                  <c:v>2.5255339999999999</c:v>
                </c:pt>
                <c:pt idx="951">
                  <c:v>2.7059299999999999</c:v>
                </c:pt>
                <c:pt idx="952">
                  <c:v>2.7059299999999999</c:v>
                </c:pt>
                <c:pt idx="953">
                  <c:v>1.6235580000000001</c:v>
                </c:pt>
                <c:pt idx="954">
                  <c:v>2.1647439999999998</c:v>
                </c:pt>
                <c:pt idx="955">
                  <c:v>4.1490919999999996</c:v>
                </c:pt>
                <c:pt idx="956">
                  <c:v>1.262767</c:v>
                </c:pt>
                <c:pt idx="957">
                  <c:v>3.427511</c:v>
                </c:pt>
                <c:pt idx="958">
                  <c:v>3.2471160000000001</c:v>
                </c:pt>
                <c:pt idx="959">
                  <c:v>3.6079059999999998</c:v>
                </c:pt>
                <c:pt idx="960">
                  <c:v>2.1647439999999998</c:v>
                </c:pt>
                <c:pt idx="961">
                  <c:v>2.8863249999999998</c:v>
                </c:pt>
                <c:pt idx="962">
                  <c:v>2.1647439999999998</c:v>
                </c:pt>
                <c:pt idx="963">
                  <c:v>1.0823719999999999</c:v>
                </c:pt>
                <c:pt idx="964">
                  <c:v>4.5098820000000002</c:v>
                </c:pt>
                <c:pt idx="965">
                  <c:v>3.427511</c:v>
                </c:pt>
                <c:pt idx="966">
                  <c:v>1.8039529999999999</c:v>
                </c:pt>
                <c:pt idx="967">
                  <c:v>2.8863249999999998</c:v>
                </c:pt>
                <c:pt idx="968">
                  <c:v>3.2471160000000001</c:v>
                </c:pt>
                <c:pt idx="969">
                  <c:v>2.8863249999999998</c:v>
                </c:pt>
                <c:pt idx="970">
                  <c:v>3.427511</c:v>
                </c:pt>
                <c:pt idx="971">
                  <c:v>2.1647439999999998</c:v>
                </c:pt>
                <c:pt idx="972">
                  <c:v>4.1490919999999996</c:v>
                </c:pt>
                <c:pt idx="973">
                  <c:v>1.6235580000000001</c:v>
                </c:pt>
                <c:pt idx="974">
                  <c:v>3.7883010000000001</c:v>
                </c:pt>
                <c:pt idx="975">
                  <c:v>3.0667200000000001</c:v>
                </c:pt>
                <c:pt idx="976">
                  <c:v>2.3451390000000001</c:v>
                </c:pt>
                <c:pt idx="977">
                  <c:v>1.8039529999999999</c:v>
                </c:pt>
                <c:pt idx="978">
                  <c:v>2.3451390000000001</c:v>
                </c:pt>
                <c:pt idx="979">
                  <c:v>3.0667200000000001</c:v>
                </c:pt>
                <c:pt idx="980">
                  <c:v>2.7059299999999999</c:v>
                </c:pt>
                <c:pt idx="981">
                  <c:v>1.984348</c:v>
                </c:pt>
                <c:pt idx="982">
                  <c:v>2.7059299999999999</c:v>
                </c:pt>
                <c:pt idx="983">
                  <c:v>2.8863249999999998</c:v>
                </c:pt>
                <c:pt idx="984">
                  <c:v>1.262767</c:v>
                </c:pt>
                <c:pt idx="985">
                  <c:v>1.984348</c:v>
                </c:pt>
                <c:pt idx="986">
                  <c:v>2.8863249999999998</c:v>
                </c:pt>
                <c:pt idx="987">
                  <c:v>2.7059299999999999</c:v>
                </c:pt>
                <c:pt idx="988">
                  <c:v>3.427511</c:v>
                </c:pt>
                <c:pt idx="989">
                  <c:v>2.3451390000000001</c:v>
                </c:pt>
                <c:pt idx="990">
                  <c:v>2.3451390000000001</c:v>
                </c:pt>
                <c:pt idx="991">
                  <c:v>3.0667200000000001</c:v>
                </c:pt>
                <c:pt idx="992">
                  <c:v>4.1490919999999996</c:v>
                </c:pt>
                <c:pt idx="993">
                  <c:v>1.8039529999999999</c:v>
                </c:pt>
                <c:pt idx="994">
                  <c:v>2.5255339999999999</c:v>
                </c:pt>
                <c:pt idx="995">
                  <c:v>1.984348</c:v>
                </c:pt>
                <c:pt idx="996">
                  <c:v>3.7883010000000001</c:v>
                </c:pt>
                <c:pt idx="997">
                  <c:v>1.984348</c:v>
                </c:pt>
                <c:pt idx="998">
                  <c:v>2.1647439999999998</c:v>
                </c:pt>
                <c:pt idx="999">
                  <c:v>3.2471160000000001</c:v>
                </c:pt>
                <c:pt idx="1000">
                  <c:v>3.9686970000000001</c:v>
                </c:pt>
                <c:pt idx="1001">
                  <c:v>2.1647439999999998</c:v>
                </c:pt>
                <c:pt idx="1002">
                  <c:v>2.7059299999999999</c:v>
                </c:pt>
                <c:pt idx="1003">
                  <c:v>2.8863249999999998</c:v>
                </c:pt>
                <c:pt idx="1004">
                  <c:v>2.5255339999999999</c:v>
                </c:pt>
                <c:pt idx="1005">
                  <c:v>2.1647439999999998</c:v>
                </c:pt>
                <c:pt idx="1006">
                  <c:v>3.0667200000000001</c:v>
                </c:pt>
                <c:pt idx="1007">
                  <c:v>1.8039529999999999</c:v>
                </c:pt>
                <c:pt idx="1008">
                  <c:v>3.0667200000000001</c:v>
                </c:pt>
                <c:pt idx="1009">
                  <c:v>2.8863249999999998</c:v>
                </c:pt>
                <c:pt idx="1010">
                  <c:v>2.5255339999999999</c:v>
                </c:pt>
                <c:pt idx="1011">
                  <c:v>2.7059299999999999</c:v>
                </c:pt>
                <c:pt idx="1012">
                  <c:v>1.4431620000000001</c:v>
                </c:pt>
                <c:pt idx="1013">
                  <c:v>3.0667200000000001</c:v>
                </c:pt>
                <c:pt idx="1014">
                  <c:v>1.6235580000000001</c:v>
                </c:pt>
                <c:pt idx="1015">
                  <c:v>2.1647439999999998</c:v>
                </c:pt>
                <c:pt idx="1016">
                  <c:v>2.7059299999999999</c:v>
                </c:pt>
                <c:pt idx="1017">
                  <c:v>2.8863249999999998</c:v>
                </c:pt>
                <c:pt idx="1018">
                  <c:v>2.1647439999999998</c:v>
                </c:pt>
                <c:pt idx="1019">
                  <c:v>1.8039529999999999</c:v>
                </c:pt>
                <c:pt idx="1020">
                  <c:v>2.8863249999999998</c:v>
                </c:pt>
                <c:pt idx="1021">
                  <c:v>1.6235580000000001</c:v>
                </c:pt>
                <c:pt idx="1022">
                  <c:v>2.5255339999999999</c:v>
                </c:pt>
                <c:pt idx="1023">
                  <c:v>2.1647439999999998</c:v>
                </c:pt>
                <c:pt idx="1024">
                  <c:v>3.6079059999999998</c:v>
                </c:pt>
                <c:pt idx="1025">
                  <c:v>4.1490919999999996</c:v>
                </c:pt>
                <c:pt idx="1026">
                  <c:v>2.8863249999999998</c:v>
                </c:pt>
                <c:pt idx="1027">
                  <c:v>2.3451390000000001</c:v>
                </c:pt>
                <c:pt idx="1028">
                  <c:v>1.0823719999999999</c:v>
                </c:pt>
                <c:pt idx="1029">
                  <c:v>3.7883010000000001</c:v>
                </c:pt>
                <c:pt idx="1030">
                  <c:v>2.8863249999999998</c:v>
                </c:pt>
                <c:pt idx="1031">
                  <c:v>1.6235580000000001</c:v>
                </c:pt>
                <c:pt idx="1032">
                  <c:v>2.3451390000000001</c:v>
                </c:pt>
                <c:pt idx="1033">
                  <c:v>2.1647439999999998</c:v>
                </c:pt>
                <c:pt idx="1034">
                  <c:v>3.427511</c:v>
                </c:pt>
                <c:pt idx="1035">
                  <c:v>1.984348</c:v>
                </c:pt>
                <c:pt idx="1036">
                  <c:v>2.5255339999999999</c:v>
                </c:pt>
                <c:pt idx="1037">
                  <c:v>2.5255339999999999</c:v>
                </c:pt>
                <c:pt idx="1038">
                  <c:v>4.1490919999999996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raw!$I$1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raw!$I$2:$I$1040</c:f>
              <c:numCache>
                <c:formatCode>General</c:formatCode>
                <c:ptCount val="1039"/>
                <c:pt idx="0">
                  <c:v>7.0582589999999996</c:v>
                </c:pt>
                <c:pt idx="1">
                  <c:v>5.0674679999999999</c:v>
                </c:pt>
                <c:pt idx="2">
                  <c:v>5.9723730000000002</c:v>
                </c:pt>
                <c:pt idx="3">
                  <c:v>4.1625629999999996</c:v>
                </c:pt>
                <c:pt idx="4">
                  <c:v>7.2392399999999997</c:v>
                </c:pt>
                <c:pt idx="5">
                  <c:v>4.8864869999999998</c:v>
                </c:pt>
                <c:pt idx="6">
                  <c:v>5.7913920000000001</c:v>
                </c:pt>
                <c:pt idx="7">
                  <c:v>5.610411</c:v>
                </c:pt>
                <c:pt idx="8">
                  <c:v>5.7913920000000001</c:v>
                </c:pt>
                <c:pt idx="9">
                  <c:v>6.5153160000000003</c:v>
                </c:pt>
                <c:pt idx="10">
                  <c:v>7.0582589999999996</c:v>
                </c:pt>
                <c:pt idx="11">
                  <c:v>6.3343350000000003</c:v>
                </c:pt>
                <c:pt idx="12">
                  <c:v>5.610411</c:v>
                </c:pt>
                <c:pt idx="13">
                  <c:v>4.5245249999999997</c:v>
                </c:pt>
                <c:pt idx="14">
                  <c:v>6.8772779999999996</c:v>
                </c:pt>
                <c:pt idx="15">
                  <c:v>6.1533540000000002</c:v>
                </c:pt>
                <c:pt idx="16">
                  <c:v>6.5153160000000003</c:v>
                </c:pt>
                <c:pt idx="17">
                  <c:v>5.7913920000000001</c:v>
                </c:pt>
                <c:pt idx="18">
                  <c:v>5.0674679999999999</c:v>
                </c:pt>
                <c:pt idx="19">
                  <c:v>6.8772779999999996</c:v>
                </c:pt>
                <c:pt idx="20">
                  <c:v>6.1533540000000002</c:v>
                </c:pt>
                <c:pt idx="21">
                  <c:v>5.610411</c:v>
                </c:pt>
                <c:pt idx="22">
                  <c:v>5.610411</c:v>
                </c:pt>
                <c:pt idx="23">
                  <c:v>6.6962970000000004</c:v>
                </c:pt>
                <c:pt idx="24">
                  <c:v>5.610411</c:v>
                </c:pt>
                <c:pt idx="25">
                  <c:v>5.610411</c:v>
                </c:pt>
                <c:pt idx="26">
                  <c:v>5.0674679999999999</c:v>
                </c:pt>
                <c:pt idx="27">
                  <c:v>6.5153160000000003</c:v>
                </c:pt>
                <c:pt idx="28">
                  <c:v>6.6962970000000004</c:v>
                </c:pt>
                <c:pt idx="29">
                  <c:v>6.6962970000000004</c:v>
                </c:pt>
                <c:pt idx="30">
                  <c:v>7.2392399999999997</c:v>
                </c:pt>
                <c:pt idx="31">
                  <c:v>6.3343350000000003</c:v>
                </c:pt>
                <c:pt idx="32">
                  <c:v>5.610411</c:v>
                </c:pt>
                <c:pt idx="33">
                  <c:v>5.9723730000000002</c:v>
                </c:pt>
                <c:pt idx="34">
                  <c:v>5.610411</c:v>
                </c:pt>
                <c:pt idx="35">
                  <c:v>5.7913920000000001</c:v>
                </c:pt>
                <c:pt idx="36">
                  <c:v>5.610411</c:v>
                </c:pt>
                <c:pt idx="37">
                  <c:v>7.0582589999999996</c:v>
                </c:pt>
                <c:pt idx="38">
                  <c:v>6.3343350000000003</c:v>
                </c:pt>
                <c:pt idx="39">
                  <c:v>7.6012019999999998</c:v>
                </c:pt>
                <c:pt idx="40">
                  <c:v>5.9723730000000002</c:v>
                </c:pt>
                <c:pt idx="41">
                  <c:v>5.2484489999999999</c:v>
                </c:pt>
                <c:pt idx="42">
                  <c:v>5.42943</c:v>
                </c:pt>
                <c:pt idx="43">
                  <c:v>6.3343350000000003</c:v>
                </c:pt>
                <c:pt idx="44">
                  <c:v>6.1533540000000002</c:v>
                </c:pt>
                <c:pt idx="45">
                  <c:v>5.610411</c:v>
                </c:pt>
                <c:pt idx="46">
                  <c:v>6.1533540000000002</c:v>
                </c:pt>
                <c:pt idx="47">
                  <c:v>6.3343350000000003</c:v>
                </c:pt>
                <c:pt idx="48">
                  <c:v>4.7055059999999997</c:v>
                </c:pt>
                <c:pt idx="49">
                  <c:v>5.0674679999999999</c:v>
                </c:pt>
                <c:pt idx="50">
                  <c:v>4.8864869999999998</c:v>
                </c:pt>
                <c:pt idx="51">
                  <c:v>5.42943</c:v>
                </c:pt>
                <c:pt idx="52">
                  <c:v>6.1533540000000002</c:v>
                </c:pt>
                <c:pt idx="53">
                  <c:v>4.8864869999999998</c:v>
                </c:pt>
                <c:pt idx="54">
                  <c:v>5.9723730000000002</c:v>
                </c:pt>
                <c:pt idx="55">
                  <c:v>5.9723730000000002</c:v>
                </c:pt>
                <c:pt idx="56">
                  <c:v>4.8864869999999998</c:v>
                </c:pt>
                <c:pt idx="57">
                  <c:v>5.9723730000000002</c:v>
                </c:pt>
                <c:pt idx="58">
                  <c:v>5.2484489999999999</c:v>
                </c:pt>
                <c:pt idx="59">
                  <c:v>6.5153160000000003</c:v>
                </c:pt>
                <c:pt idx="60">
                  <c:v>7.0582589999999996</c:v>
                </c:pt>
                <c:pt idx="61">
                  <c:v>6.1533540000000002</c:v>
                </c:pt>
                <c:pt idx="62">
                  <c:v>5.9723730000000002</c:v>
                </c:pt>
                <c:pt idx="63">
                  <c:v>6.6962970000000004</c:v>
                </c:pt>
                <c:pt idx="64">
                  <c:v>5.7913920000000001</c:v>
                </c:pt>
                <c:pt idx="65">
                  <c:v>4.1625629999999996</c:v>
                </c:pt>
                <c:pt idx="66">
                  <c:v>6.3343350000000003</c:v>
                </c:pt>
                <c:pt idx="67">
                  <c:v>5.610411</c:v>
                </c:pt>
                <c:pt idx="68">
                  <c:v>7.2392399999999997</c:v>
                </c:pt>
                <c:pt idx="69">
                  <c:v>6.1533540000000002</c:v>
                </c:pt>
                <c:pt idx="70">
                  <c:v>5.0674679999999999</c:v>
                </c:pt>
                <c:pt idx="71">
                  <c:v>5.9723730000000002</c:v>
                </c:pt>
                <c:pt idx="72">
                  <c:v>5.42943</c:v>
                </c:pt>
                <c:pt idx="73">
                  <c:v>5.0674679999999999</c:v>
                </c:pt>
                <c:pt idx="74">
                  <c:v>5.42943</c:v>
                </c:pt>
                <c:pt idx="75">
                  <c:v>6.3343350000000003</c:v>
                </c:pt>
                <c:pt idx="76">
                  <c:v>4.8864869999999998</c:v>
                </c:pt>
                <c:pt idx="77">
                  <c:v>6.1533540000000002</c:v>
                </c:pt>
                <c:pt idx="78">
                  <c:v>5.2484489999999999</c:v>
                </c:pt>
                <c:pt idx="79">
                  <c:v>6.3343350000000003</c:v>
                </c:pt>
                <c:pt idx="80">
                  <c:v>7.2392399999999997</c:v>
                </c:pt>
                <c:pt idx="81">
                  <c:v>5.42943</c:v>
                </c:pt>
                <c:pt idx="82">
                  <c:v>6.1533540000000002</c:v>
                </c:pt>
                <c:pt idx="83">
                  <c:v>5.610411</c:v>
                </c:pt>
                <c:pt idx="84">
                  <c:v>4.7055059999999997</c:v>
                </c:pt>
                <c:pt idx="85">
                  <c:v>6.6962970000000004</c:v>
                </c:pt>
                <c:pt idx="86">
                  <c:v>5.0674679999999999</c:v>
                </c:pt>
                <c:pt idx="87">
                  <c:v>7.0582589999999996</c:v>
                </c:pt>
                <c:pt idx="88">
                  <c:v>5.42943</c:v>
                </c:pt>
                <c:pt idx="89">
                  <c:v>6.1533540000000002</c:v>
                </c:pt>
                <c:pt idx="90">
                  <c:v>6.8772779999999996</c:v>
                </c:pt>
                <c:pt idx="91">
                  <c:v>5.2484489999999999</c:v>
                </c:pt>
                <c:pt idx="92">
                  <c:v>5.42943</c:v>
                </c:pt>
                <c:pt idx="93">
                  <c:v>5.9723730000000002</c:v>
                </c:pt>
                <c:pt idx="94">
                  <c:v>5.610411</c:v>
                </c:pt>
                <c:pt idx="95">
                  <c:v>6.1533540000000002</c:v>
                </c:pt>
                <c:pt idx="96">
                  <c:v>4.8864869999999998</c:v>
                </c:pt>
                <c:pt idx="97">
                  <c:v>6.5153160000000003</c:v>
                </c:pt>
                <c:pt idx="98">
                  <c:v>6.6962970000000004</c:v>
                </c:pt>
                <c:pt idx="99">
                  <c:v>6.6962970000000004</c:v>
                </c:pt>
                <c:pt idx="100">
                  <c:v>6.3343350000000003</c:v>
                </c:pt>
                <c:pt idx="101">
                  <c:v>5.7913920000000001</c:v>
                </c:pt>
                <c:pt idx="102">
                  <c:v>5.7913920000000001</c:v>
                </c:pt>
                <c:pt idx="103">
                  <c:v>5.7913920000000001</c:v>
                </c:pt>
                <c:pt idx="104">
                  <c:v>6.1533540000000002</c:v>
                </c:pt>
                <c:pt idx="105">
                  <c:v>6.3343350000000003</c:v>
                </c:pt>
                <c:pt idx="106">
                  <c:v>5.9723730000000002</c:v>
                </c:pt>
                <c:pt idx="107">
                  <c:v>6.6962970000000004</c:v>
                </c:pt>
                <c:pt idx="108">
                  <c:v>5.2484489999999999</c:v>
                </c:pt>
                <c:pt idx="109">
                  <c:v>5.9723730000000002</c:v>
                </c:pt>
                <c:pt idx="110">
                  <c:v>6.5153160000000003</c:v>
                </c:pt>
                <c:pt idx="111">
                  <c:v>6.6962970000000004</c:v>
                </c:pt>
                <c:pt idx="112">
                  <c:v>4.1625629999999996</c:v>
                </c:pt>
                <c:pt idx="113">
                  <c:v>5.9723730000000002</c:v>
                </c:pt>
                <c:pt idx="114">
                  <c:v>5.610411</c:v>
                </c:pt>
                <c:pt idx="115">
                  <c:v>6.3343350000000003</c:v>
                </c:pt>
                <c:pt idx="116">
                  <c:v>4.5245249999999997</c:v>
                </c:pt>
                <c:pt idx="117">
                  <c:v>5.42943</c:v>
                </c:pt>
                <c:pt idx="118">
                  <c:v>6.1533540000000002</c:v>
                </c:pt>
                <c:pt idx="119">
                  <c:v>6.1533540000000002</c:v>
                </c:pt>
                <c:pt idx="120">
                  <c:v>5.42943</c:v>
                </c:pt>
                <c:pt idx="121">
                  <c:v>5.9723730000000002</c:v>
                </c:pt>
                <c:pt idx="122">
                  <c:v>6.3343350000000003</c:v>
                </c:pt>
                <c:pt idx="123">
                  <c:v>5.0674679999999999</c:v>
                </c:pt>
                <c:pt idx="124">
                  <c:v>5.7913920000000001</c:v>
                </c:pt>
                <c:pt idx="125">
                  <c:v>6.6962970000000004</c:v>
                </c:pt>
                <c:pt idx="126">
                  <c:v>5.9723730000000002</c:v>
                </c:pt>
                <c:pt idx="127">
                  <c:v>5.0674679999999999</c:v>
                </c:pt>
                <c:pt idx="128">
                  <c:v>5.7913920000000001</c:v>
                </c:pt>
                <c:pt idx="129">
                  <c:v>5.0674679999999999</c:v>
                </c:pt>
                <c:pt idx="130">
                  <c:v>5.9723730000000002</c:v>
                </c:pt>
                <c:pt idx="131">
                  <c:v>5.2484489999999999</c:v>
                </c:pt>
                <c:pt idx="132">
                  <c:v>5.9723730000000002</c:v>
                </c:pt>
                <c:pt idx="133">
                  <c:v>4.8864869999999998</c:v>
                </c:pt>
                <c:pt idx="134">
                  <c:v>5.2484489999999999</c:v>
                </c:pt>
                <c:pt idx="135">
                  <c:v>6.6962970000000004</c:v>
                </c:pt>
                <c:pt idx="136">
                  <c:v>7.2392399999999997</c:v>
                </c:pt>
                <c:pt idx="137">
                  <c:v>5.42943</c:v>
                </c:pt>
                <c:pt idx="138">
                  <c:v>5.9723730000000002</c:v>
                </c:pt>
                <c:pt idx="139">
                  <c:v>7.7821829999999999</c:v>
                </c:pt>
                <c:pt idx="140">
                  <c:v>5.9723730000000002</c:v>
                </c:pt>
                <c:pt idx="141">
                  <c:v>6.1533540000000002</c:v>
                </c:pt>
                <c:pt idx="142">
                  <c:v>6.8772779999999996</c:v>
                </c:pt>
                <c:pt idx="143">
                  <c:v>6.5153160000000003</c:v>
                </c:pt>
                <c:pt idx="144">
                  <c:v>5.9723730000000002</c:v>
                </c:pt>
                <c:pt idx="145">
                  <c:v>6.8772779999999996</c:v>
                </c:pt>
                <c:pt idx="146">
                  <c:v>6.3343350000000003</c:v>
                </c:pt>
                <c:pt idx="147">
                  <c:v>6.3343350000000003</c:v>
                </c:pt>
                <c:pt idx="148">
                  <c:v>5.0674679999999999</c:v>
                </c:pt>
                <c:pt idx="149">
                  <c:v>5.7913920000000001</c:v>
                </c:pt>
                <c:pt idx="150">
                  <c:v>5.610411</c:v>
                </c:pt>
                <c:pt idx="151">
                  <c:v>5.610411</c:v>
                </c:pt>
                <c:pt idx="152">
                  <c:v>6.3343350000000003</c:v>
                </c:pt>
                <c:pt idx="153">
                  <c:v>5.7913920000000001</c:v>
                </c:pt>
                <c:pt idx="154">
                  <c:v>5.9723730000000002</c:v>
                </c:pt>
                <c:pt idx="155">
                  <c:v>5.2484489999999999</c:v>
                </c:pt>
                <c:pt idx="156">
                  <c:v>6.3343350000000003</c:v>
                </c:pt>
                <c:pt idx="157">
                  <c:v>7.2392399999999997</c:v>
                </c:pt>
                <c:pt idx="158">
                  <c:v>5.610411</c:v>
                </c:pt>
                <c:pt idx="159">
                  <c:v>5.610411</c:v>
                </c:pt>
                <c:pt idx="160">
                  <c:v>5.42943</c:v>
                </c:pt>
                <c:pt idx="161">
                  <c:v>5.9723730000000002</c:v>
                </c:pt>
                <c:pt idx="162">
                  <c:v>7.0582589999999996</c:v>
                </c:pt>
                <c:pt idx="163">
                  <c:v>5.9723730000000002</c:v>
                </c:pt>
                <c:pt idx="164">
                  <c:v>5.0674679999999999</c:v>
                </c:pt>
                <c:pt idx="165">
                  <c:v>6.5153160000000003</c:v>
                </c:pt>
                <c:pt idx="166">
                  <c:v>6.3343350000000003</c:v>
                </c:pt>
                <c:pt idx="167">
                  <c:v>5.610411</c:v>
                </c:pt>
                <c:pt idx="168">
                  <c:v>5.2484489999999999</c:v>
                </c:pt>
                <c:pt idx="169">
                  <c:v>6.1533540000000002</c:v>
                </c:pt>
                <c:pt idx="170">
                  <c:v>4.8864869999999998</c:v>
                </c:pt>
                <c:pt idx="171">
                  <c:v>4.8864869999999998</c:v>
                </c:pt>
                <c:pt idx="172">
                  <c:v>5.7913920000000001</c:v>
                </c:pt>
                <c:pt idx="173">
                  <c:v>7.4202209999999997</c:v>
                </c:pt>
                <c:pt idx="174">
                  <c:v>7.0582589999999996</c:v>
                </c:pt>
                <c:pt idx="175">
                  <c:v>5.9723730000000002</c:v>
                </c:pt>
                <c:pt idx="176">
                  <c:v>4.8864869999999998</c:v>
                </c:pt>
                <c:pt idx="177">
                  <c:v>5.610411</c:v>
                </c:pt>
                <c:pt idx="178">
                  <c:v>7.4202209999999997</c:v>
                </c:pt>
                <c:pt idx="179">
                  <c:v>6.1533540000000002</c:v>
                </c:pt>
                <c:pt idx="180">
                  <c:v>5.2484489999999999</c:v>
                </c:pt>
                <c:pt idx="181">
                  <c:v>6.1533540000000002</c:v>
                </c:pt>
                <c:pt idx="182">
                  <c:v>6.1533540000000002</c:v>
                </c:pt>
                <c:pt idx="183">
                  <c:v>7.2392399999999997</c:v>
                </c:pt>
                <c:pt idx="184">
                  <c:v>6.3343350000000003</c:v>
                </c:pt>
                <c:pt idx="185">
                  <c:v>5.610411</c:v>
                </c:pt>
                <c:pt idx="186">
                  <c:v>5.9723730000000002</c:v>
                </c:pt>
                <c:pt idx="187">
                  <c:v>6.3343350000000003</c:v>
                </c:pt>
                <c:pt idx="188">
                  <c:v>6.3343350000000003</c:v>
                </c:pt>
                <c:pt idx="189">
                  <c:v>6.3343350000000003</c:v>
                </c:pt>
                <c:pt idx="190">
                  <c:v>4.7055059999999997</c:v>
                </c:pt>
                <c:pt idx="191">
                  <c:v>6.6962970000000004</c:v>
                </c:pt>
                <c:pt idx="192">
                  <c:v>6.6962970000000004</c:v>
                </c:pt>
                <c:pt idx="193">
                  <c:v>5.9723730000000002</c:v>
                </c:pt>
                <c:pt idx="194">
                  <c:v>5.610411</c:v>
                </c:pt>
                <c:pt idx="195">
                  <c:v>7.0582589999999996</c:v>
                </c:pt>
                <c:pt idx="196">
                  <c:v>5.9723730000000002</c:v>
                </c:pt>
                <c:pt idx="197">
                  <c:v>5.9723730000000002</c:v>
                </c:pt>
                <c:pt idx="198">
                  <c:v>5.610411</c:v>
                </c:pt>
                <c:pt idx="199">
                  <c:v>6.1533540000000002</c:v>
                </c:pt>
                <c:pt idx="200">
                  <c:v>6.1533540000000002</c:v>
                </c:pt>
                <c:pt idx="201">
                  <c:v>4.8864869999999998</c:v>
                </c:pt>
                <c:pt idx="202">
                  <c:v>5.9723730000000002</c:v>
                </c:pt>
                <c:pt idx="203">
                  <c:v>6.1533540000000002</c:v>
                </c:pt>
                <c:pt idx="204">
                  <c:v>6.3343350000000003</c:v>
                </c:pt>
                <c:pt idx="205">
                  <c:v>5.9723730000000002</c:v>
                </c:pt>
                <c:pt idx="206">
                  <c:v>6.1533540000000002</c:v>
                </c:pt>
                <c:pt idx="207">
                  <c:v>5.2484489999999999</c:v>
                </c:pt>
                <c:pt idx="208">
                  <c:v>6.3343350000000003</c:v>
                </c:pt>
                <c:pt idx="209">
                  <c:v>6.5153160000000003</c:v>
                </c:pt>
                <c:pt idx="210">
                  <c:v>5.2484489999999999</c:v>
                </c:pt>
                <c:pt idx="211">
                  <c:v>4.8864869999999998</c:v>
                </c:pt>
                <c:pt idx="212">
                  <c:v>7.7821829999999999</c:v>
                </c:pt>
                <c:pt idx="213">
                  <c:v>6.1533540000000002</c:v>
                </c:pt>
                <c:pt idx="214">
                  <c:v>7.0582589999999996</c:v>
                </c:pt>
                <c:pt idx="215">
                  <c:v>6.8772779999999996</c:v>
                </c:pt>
                <c:pt idx="216">
                  <c:v>6.1533540000000002</c:v>
                </c:pt>
                <c:pt idx="217">
                  <c:v>5.0674679999999999</c:v>
                </c:pt>
                <c:pt idx="218">
                  <c:v>5.42943</c:v>
                </c:pt>
                <c:pt idx="219">
                  <c:v>5.7913920000000001</c:v>
                </c:pt>
                <c:pt idx="220">
                  <c:v>6.1533540000000002</c:v>
                </c:pt>
                <c:pt idx="221">
                  <c:v>5.610411</c:v>
                </c:pt>
                <c:pt idx="222">
                  <c:v>4.8864869999999998</c:v>
                </c:pt>
                <c:pt idx="223">
                  <c:v>5.42943</c:v>
                </c:pt>
                <c:pt idx="224">
                  <c:v>6.8772779999999996</c:v>
                </c:pt>
                <c:pt idx="225">
                  <c:v>5.610411</c:v>
                </c:pt>
                <c:pt idx="226">
                  <c:v>5.610411</c:v>
                </c:pt>
                <c:pt idx="227">
                  <c:v>6.5153160000000003</c:v>
                </c:pt>
                <c:pt idx="228">
                  <c:v>6.3343350000000003</c:v>
                </c:pt>
                <c:pt idx="229">
                  <c:v>5.7913920000000001</c:v>
                </c:pt>
                <c:pt idx="230">
                  <c:v>6.1533540000000002</c:v>
                </c:pt>
                <c:pt idx="231">
                  <c:v>5.7913920000000001</c:v>
                </c:pt>
                <c:pt idx="232">
                  <c:v>7.4202209999999997</c:v>
                </c:pt>
                <c:pt idx="233">
                  <c:v>5.610411</c:v>
                </c:pt>
                <c:pt idx="234">
                  <c:v>6.3343350000000003</c:v>
                </c:pt>
                <c:pt idx="235">
                  <c:v>8.144145</c:v>
                </c:pt>
                <c:pt idx="236">
                  <c:v>6.1533540000000002</c:v>
                </c:pt>
                <c:pt idx="237">
                  <c:v>5.610411</c:v>
                </c:pt>
                <c:pt idx="238">
                  <c:v>6.1533540000000002</c:v>
                </c:pt>
                <c:pt idx="239">
                  <c:v>5.7913920000000001</c:v>
                </c:pt>
                <c:pt idx="240">
                  <c:v>5.7913920000000001</c:v>
                </c:pt>
                <c:pt idx="241">
                  <c:v>6.6962970000000004</c:v>
                </c:pt>
                <c:pt idx="242">
                  <c:v>5.0674679999999999</c:v>
                </c:pt>
                <c:pt idx="243">
                  <c:v>6.1533540000000002</c:v>
                </c:pt>
                <c:pt idx="244">
                  <c:v>5.0674679999999999</c:v>
                </c:pt>
                <c:pt idx="245">
                  <c:v>6.1533540000000002</c:v>
                </c:pt>
                <c:pt idx="246">
                  <c:v>6.8772779999999996</c:v>
                </c:pt>
                <c:pt idx="247">
                  <c:v>6.1533540000000002</c:v>
                </c:pt>
                <c:pt idx="248">
                  <c:v>5.0674679999999999</c:v>
                </c:pt>
                <c:pt idx="249">
                  <c:v>5.610411</c:v>
                </c:pt>
                <c:pt idx="250">
                  <c:v>3.981582</c:v>
                </c:pt>
                <c:pt idx="251">
                  <c:v>3.8006009999999999</c:v>
                </c:pt>
                <c:pt idx="252">
                  <c:v>0.72392400000000001</c:v>
                </c:pt>
                <c:pt idx="253">
                  <c:v>1.6288290000000001</c:v>
                </c:pt>
                <c:pt idx="254">
                  <c:v>0.36196200000000001</c:v>
                </c:pt>
                <c:pt idx="255">
                  <c:v>-0.54294299999999995</c:v>
                </c:pt>
                <c:pt idx="256">
                  <c:v>-0.36196200000000001</c:v>
                </c:pt>
                <c:pt idx="257">
                  <c:v>-1.447848</c:v>
                </c:pt>
                <c:pt idx="258">
                  <c:v>-1.266867</c:v>
                </c:pt>
                <c:pt idx="259">
                  <c:v>0.180981</c:v>
                </c:pt>
                <c:pt idx="260">
                  <c:v>-1.266867</c:v>
                </c:pt>
                <c:pt idx="261">
                  <c:v>-0.72392400000000001</c:v>
                </c:pt>
                <c:pt idx="262">
                  <c:v>-1.0858859999999999</c:v>
                </c:pt>
                <c:pt idx="263">
                  <c:v>-0.180981</c:v>
                </c:pt>
                <c:pt idx="264">
                  <c:v>-1.266867</c:v>
                </c:pt>
                <c:pt idx="265">
                  <c:v>0.180981</c:v>
                </c:pt>
                <c:pt idx="266">
                  <c:v>0.180981</c:v>
                </c:pt>
                <c:pt idx="267">
                  <c:v>-0.54294299999999995</c:v>
                </c:pt>
                <c:pt idx="268">
                  <c:v>-1.990791</c:v>
                </c:pt>
                <c:pt idx="269">
                  <c:v>-1.990791</c:v>
                </c:pt>
                <c:pt idx="270">
                  <c:v>-0.90490499999999996</c:v>
                </c:pt>
                <c:pt idx="271">
                  <c:v>-0.72392400000000001</c:v>
                </c:pt>
                <c:pt idx="272">
                  <c:v>0</c:v>
                </c:pt>
                <c:pt idx="273">
                  <c:v>-2.1717719999999998</c:v>
                </c:pt>
                <c:pt idx="274">
                  <c:v>-1.447848</c:v>
                </c:pt>
                <c:pt idx="275">
                  <c:v>-1.0858859999999999</c:v>
                </c:pt>
                <c:pt idx="276">
                  <c:v>-1.447848</c:v>
                </c:pt>
                <c:pt idx="277">
                  <c:v>-0.90490499999999996</c:v>
                </c:pt>
                <c:pt idx="278">
                  <c:v>-0.54294299999999995</c:v>
                </c:pt>
                <c:pt idx="279">
                  <c:v>-0.54294299999999995</c:v>
                </c:pt>
                <c:pt idx="280">
                  <c:v>-1.8098099999999999</c:v>
                </c:pt>
                <c:pt idx="281">
                  <c:v>-1.8098099999999999</c:v>
                </c:pt>
                <c:pt idx="282">
                  <c:v>0</c:v>
                </c:pt>
                <c:pt idx="283">
                  <c:v>-1.8098099999999999</c:v>
                </c:pt>
                <c:pt idx="284">
                  <c:v>-0.90490499999999996</c:v>
                </c:pt>
                <c:pt idx="285">
                  <c:v>0.90490499999999996</c:v>
                </c:pt>
                <c:pt idx="286">
                  <c:v>-2.3527529999999999</c:v>
                </c:pt>
                <c:pt idx="287">
                  <c:v>-0.54294299999999995</c:v>
                </c:pt>
                <c:pt idx="288">
                  <c:v>-1.266867</c:v>
                </c:pt>
                <c:pt idx="289">
                  <c:v>-0.36196200000000001</c:v>
                </c:pt>
                <c:pt idx="290">
                  <c:v>-0.180981</c:v>
                </c:pt>
                <c:pt idx="291">
                  <c:v>0.36196200000000001</c:v>
                </c:pt>
                <c:pt idx="292">
                  <c:v>-0.72392400000000001</c:v>
                </c:pt>
                <c:pt idx="293">
                  <c:v>0.36196200000000001</c:v>
                </c:pt>
                <c:pt idx="294">
                  <c:v>-1.0858859999999999</c:v>
                </c:pt>
                <c:pt idx="295">
                  <c:v>-0.90490499999999996</c:v>
                </c:pt>
                <c:pt idx="296">
                  <c:v>-1.6288290000000001</c:v>
                </c:pt>
                <c:pt idx="297">
                  <c:v>0</c:v>
                </c:pt>
                <c:pt idx="298">
                  <c:v>-0.54294299999999995</c:v>
                </c:pt>
                <c:pt idx="299">
                  <c:v>-1.266867</c:v>
                </c:pt>
                <c:pt idx="300">
                  <c:v>-1.0858859999999999</c:v>
                </c:pt>
                <c:pt idx="301">
                  <c:v>-1.266867</c:v>
                </c:pt>
                <c:pt idx="302">
                  <c:v>-0.72392400000000001</c:v>
                </c:pt>
                <c:pt idx="303">
                  <c:v>-0.180981</c:v>
                </c:pt>
                <c:pt idx="304">
                  <c:v>-0.180981</c:v>
                </c:pt>
                <c:pt idx="305">
                  <c:v>0</c:v>
                </c:pt>
                <c:pt idx="306">
                  <c:v>-0.90490499999999996</c:v>
                </c:pt>
                <c:pt idx="307">
                  <c:v>0</c:v>
                </c:pt>
                <c:pt idx="308">
                  <c:v>-1.0858859999999999</c:v>
                </c:pt>
                <c:pt idx="309">
                  <c:v>0.180981</c:v>
                </c:pt>
                <c:pt idx="310">
                  <c:v>-1.447848</c:v>
                </c:pt>
                <c:pt idx="311">
                  <c:v>0</c:v>
                </c:pt>
                <c:pt idx="312">
                  <c:v>0.180981</c:v>
                </c:pt>
                <c:pt idx="313">
                  <c:v>-1.0858859999999999</c:v>
                </c:pt>
                <c:pt idx="314">
                  <c:v>-1.266867</c:v>
                </c:pt>
                <c:pt idx="315">
                  <c:v>-1.0858859999999999</c:v>
                </c:pt>
                <c:pt idx="316">
                  <c:v>-0.180981</c:v>
                </c:pt>
                <c:pt idx="317">
                  <c:v>-1.447848</c:v>
                </c:pt>
                <c:pt idx="318">
                  <c:v>-0.72392400000000001</c:v>
                </c:pt>
                <c:pt idx="319">
                  <c:v>-0.54294299999999995</c:v>
                </c:pt>
                <c:pt idx="320">
                  <c:v>-0.72392400000000001</c:v>
                </c:pt>
                <c:pt idx="321">
                  <c:v>-1.0858859999999999</c:v>
                </c:pt>
                <c:pt idx="322">
                  <c:v>-0.36196200000000001</c:v>
                </c:pt>
                <c:pt idx="323">
                  <c:v>0.36196200000000001</c:v>
                </c:pt>
                <c:pt idx="324">
                  <c:v>0.54294299999999995</c:v>
                </c:pt>
                <c:pt idx="325">
                  <c:v>-0.90490499999999996</c:v>
                </c:pt>
                <c:pt idx="326">
                  <c:v>-1.266867</c:v>
                </c:pt>
                <c:pt idx="327">
                  <c:v>-0.54294299999999995</c:v>
                </c:pt>
                <c:pt idx="328">
                  <c:v>0.54294299999999995</c:v>
                </c:pt>
                <c:pt idx="329">
                  <c:v>-0.90490499999999996</c:v>
                </c:pt>
                <c:pt idx="330">
                  <c:v>-0.54294299999999995</c:v>
                </c:pt>
                <c:pt idx="331">
                  <c:v>-0.54294299999999995</c:v>
                </c:pt>
                <c:pt idx="332">
                  <c:v>-0.72392400000000001</c:v>
                </c:pt>
                <c:pt idx="333">
                  <c:v>-1.0858859999999999</c:v>
                </c:pt>
                <c:pt idx="334">
                  <c:v>-1.266867</c:v>
                </c:pt>
                <c:pt idx="335">
                  <c:v>-1.266867</c:v>
                </c:pt>
                <c:pt idx="336">
                  <c:v>-0.36196200000000001</c:v>
                </c:pt>
                <c:pt idx="337">
                  <c:v>-1.447848</c:v>
                </c:pt>
                <c:pt idx="338">
                  <c:v>0</c:v>
                </c:pt>
                <c:pt idx="339">
                  <c:v>-1.990791</c:v>
                </c:pt>
                <c:pt idx="340">
                  <c:v>-0.180981</c:v>
                </c:pt>
                <c:pt idx="341">
                  <c:v>-0.54294299999999995</c:v>
                </c:pt>
                <c:pt idx="342">
                  <c:v>-0.72392400000000001</c:v>
                </c:pt>
                <c:pt idx="343">
                  <c:v>0.180981</c:v>
                </c:pt>
                <c:pt idx="344">
                  <c:v>-0.36196200000000001</c:v>
                </c:pt>
                <c:pt idx="345">
                  <c:v>-0.72392400000000001</c:v>
                </c:pt>
                <c:pt idx="346">
                  <c:v>-1.266867</c:v>
                </c:pt>
                <c:pt idx="347">
                  <c:v>-1.6288290000000001</c:v>
                </c:pt>
                <c:pt idx="348">
                  <c:v>-0.72392400000000001</c:v>
                </c:pt>
                <c:pt idx="349">
                  <c:v>-1.266867</c:v>
                </c:pt>
                <c:pt idx="350">
                  <c:v>-1.0858859999999999</c:v>
                </c:pt>
                <c:pt idx="351">
                  <c:v>-1.266867</c:v>
                </c:pt>
                <c:pt idx="352">
                  <c:v>-0.180981</c:v>
                </c:pt>
                <c:pt idx="353">
                  <c:v>-1.0858859999999999</c:v>
                </c:pt>
                <c:pt idx="354">
                  <c:v>0</c:v>
                </c:pt>
                <c:pt idx="355">
                  <c:v>0</c:v>
                </c:pt>
                <c:pt idx="356">
                  <c:v>-0.90490499999999996</c:v>
                </c:pt>
                <c:pt idx="357">
                  <c:v>-0.54294299999999995</c:v>
                </c:pt>
                <c:pt idx="358">
                  <c:v>-0.54294299999999995</c:v>
                </c:pt>
                <c:pt idx="359">
                  <c:v>-0.90490499999999996</c:v>
                </c:pt>
                <c:pt idx="360">
                  <c:v>-1.0858859999999999</c:v>
                </c:pt>
                <c:pt idx="361">
                  <c:v>0.36196200000000001</c:v>
                </c:pt>
                <c:pt idx="362">
                  <c:v>-0.72392400000000001</c:v>
                </c:pt>
                <c:pt idx="363">
                  <c:v>-1.8098099999999999</c:v>
                </c:pt>
                <c:pt idx="364">
                  <c:v>-0.36196200000000001</c:v>
                </c:pt>
                <c:pt idx="365">
                  <c:v>-0.36196200000000001</c:v>
                </c:pt>
                <c:pt idx="366">
                  <c:v>-1.447848</c:v>
                </c:pt>
                <c:pt idx="367">
                  <c:v>-0.36196200000000001</c:v>
                </c:pt>
                <c:pt idx="368">
                  <c:v>-0.54294299999999995</c:v>
                </c:pt>
                <c:pt idx="369">
                  <c:v>-1.6288290000000001</c:v>
                </c:pt>
                <c:pt idx="370">
                  <c:v>-0.72392400000000001</c:v>
                </c:pt>
                <c:pt idx="371">
                  <c:v>-0.54294299999999995</c:v>
                </c:pt>
                <c:pt idx="372">
                  <c:v>0.54294299999999995</c:v>
                </c:pt>
                <c:pt idx="373">
                  <c:v>-0.54294299999999995</c:v>
                </c:pt>
                <c:pt idx="374">
                  <c:v>-0.72392400000000001</c:v>
                </c:pt>
                <c:pt idx="375">
                  <c:v>-1.0858859999999999</c:v>
                </c:pt>
                <c:pt idx="376">
                  <c:v>-0.180981</c:v>
                </c:pt>
                <c:pt idx="377">
                  <c:v>-0.72392400000000001</c:v>
                </c:pt>
                <c:pt idx="378">
                  <c:v>-0.36196200000000001</c:v>
                </c:pt>
                <c:pt idx="379">
                  <c:v>1.266867</c:v>
                </c:pt>
                <c:pt idx="380">
                  <c:v>-0.180981</c:v>
                </c:pt>
                <c:pt idx="381">
                  <c:v>-0.72392400000000001</c:v>
                </c:pt>
                <c:pt idx="382">
                  <c:v>0.180981</c:v>
                </c:pt>
                <c:pt idx="383">
                  <c:v>-1.0858859999999999</c:v>
                </c:pt>
                <c:pt idx="384">
                  <c:v>-1.6288290000000001</c:v>
                </c:pt>
                <c:pt idx="385">
                  <c:v>0.180981</c:v>
                </c:pt>
                <c:pt idx="386">
                  <c:v>0</c:v>
                </c:pt>
                <c:pt idx="387">
                  <c:v>-0.36196200000000001</c:v>
                </c:pt>
                <c:pt idx="388">
                  <c:v>-1.266867</c:v>
                </c:pt>
                <c:pt idx="389">
                  <c:v>-0.36196200000000001</c:v>
                </c:pt>
                <c:pt idx="390">
                  <c:v>-1.266867</c:v>
                </c:pt>
                <c:pt idx="391">
                  <c:v>-1.6288290000000001</c:v>
                </c:pt>
                <c:pt idx="392">
                  <c:v>-0.90490499999999996</c:v>
                </c:pt>
                <c:pt idx="393">
                  <c:v>-0.54294299999999995</c:v>
                </c:pt>
                <c:pt idx="394">
                  <c:v>-1.0858859999999999</c:v>
                </c:pt>
                <c:pt idx="395">
                  <c:v>0.72392400000000001</c:v>
                </c:pt>
                <c:pt idx="396">
                  <c:v>-1.266867</c:v>
                </c:pt>
                <c:pt idx="397">
                  <c:v>0.180981</c:v>
                </c:pt>
                <c:pt idx="398">
                  <c:v>-0.54294299999999995</c:v>
                </c:pt>
                <c:pt idx="399">
                  <c:v>-1.0858859999999999</c:v>
                </c:pt>
                <c:pt idx="400">
                  <c:v>-1.266867</c:v>
                </c:pt>
                <c:pt idx="401">
                  <c:v>-1.266867</c:v>
                </c:pt>
                <c:pt idx="402">
                  <c:v>-1.266867</c:v>
                </c:pt>
                <c:pt idx="403">
                  <c:v>-2.1717719999999998</c:v>
                </c:pt>
                <c:pt idx="404">
                  <c:v>-1.266867</c:v>
                </c:pt>
                <c:pt idx="405">
                  <c:v>-0.90490499999999996</c:v>
                </c:pt>
                <c:pt idx="406">
                  <c:v>-0.72392400000000001</c:v>
                </c:pt>
                <c:pt idx="407">
                  <c:v>-1.6288290000000001</c:v>
                </c:pt>
                <c:pt idx="408">
                  <c:v>-1.8098099999999999</c:v>
                </c:pt>
                <c:pt idx="409">
                  <c:v>-2.895696</c:v>
                </c:pt>
                <c:pt idx="410">
                  <c:v>-1.6288290000000001</c:v>
                </c:pt>
                <c:pt idx="411">
                  <c:v>-2.1717719999999998</c:v>
                </c:pt>
                <c:pt idx="412">
                  <c:v>-3.0766770000000001</c:v>
                </c:pt>
                <c:pt idx="413">
                  <c:v>-2.895696</c:v>
                </c:pt>
                <c:pt idx="414">
                  <c:v>-3.0766770000000001</c:v>
                </c:pt>
                <c:pt idx="415">
                  <c:v>-3.4386389999999998</c:v>
                </c:pt>
                <c:pt idx="416">
                  <c:v>-2.714715</c:v>
                </c:pt>
                <c:pt idx="417">
                  <c:v>-2.5337339999999999</c:v>
                </c:pt>
                <c:pt idx="418">
                  <c:v>-1.447848</c:v>
                </c:pt>
                <c:pt idx="419">
                  <c:v>-1.266867</c:v>
                </c:pt>
                <c:pt idx="420">
                  <c:v>-1.266867</c:v>
                </c:pt>
                <c:pt idx="421">
                  <c:v>0.180981</c:v>
                </c:pt>
                <c:pt idx="422">
                  <c:v>-0.90490499999999996</c:v>
                </c:pt>
                <c:pt idx="423">
                  <c:v>0.180981</c:v>
                </c:pt>
                <c:pt idx="424">
                  <c:v>1.0858859999999999</c:v>
                </c:pt>
                <c:pt idx="425">
                  <c:v>-0.180981</c:v>
                </c:pt>
                <c:pt idx="426">
                  <c:v>-0.36196200000000001</c:v>
                </c:pt>
                <c:pt idx="427">
                  <c:v>0.72392400000000001</c:v>
                </c:pt>
                <c:pt idx="428">
                  <c:v>-0.90490499999999996</c:v>
                </c:pt>
                <c:pt idx="429">
                  <c:v>0.54294299999999995</c:v>
                </c:pt>
                <c:pt idx="430">
                  <c:v>0.72392400000000001</c:v>
                </c:pt>
                <c:pt idx="431">
                  <c:v>0.54294299999999995</c:v>
                </c:pt>
                <c:pt idx="432">
                  <c:v>-0.180981</c:v>
                </c:pt>
                <c:pt idx="433">
                  <c:v>2.5337339999999999</c:v>
                </c:pt>
                <c:pt idx="434">
                  <c:v>0.180981</c:v>
                </c:pt>
                <c:pt idx="435">
                  <c:v>-0.36196200000000001</c:v>
                </c:pt>
                <c:pt idx="436">
                  <c:v>1.266867</c:v>
                </c:pt>
                <c:pt idx="437">
                  <c:v>-0.72392400000000001</c:v>
                </c:pt>
                <c:pt idx="438">
                  <c:v>0</c:v>
                </c:pt>
                <c:pt idx="439">
                  <c:v>0.54294299999999995</c:v>
                </c:pt>
                <c:pt idx="440">
                  <c:v>0.72392400000000001</c:v>
                </c:pt>
                <c:pt idx="441">
                  <c:v>1.0858859999999999</c:v>
                </c:pt>
                <c:pt idx="442">
                  <c:v>0.90490499999999996</c:v>
                </c:pt>
                <c:pt idx="443">
                  <c:v>-0.72392400000000001</c:v>
                </c:pt>
                <c:pt idx="444">
                  <c:v>0.90490499999999996</c:v>
                </c:pt>
                <c:pt idx="445">
                  <c:v>-1.266867</c:v>
                </c:pt>
                <c:pt idx="446">
                  <c:v>-0.180981</c:v>
                </c:pt>
                <c:pt idx="447">
                  <c:v>1.0858859999999999</c:v>
                </c:pt>
                <c:pt idx="448">
                  <c:v>0.180981</c:v>
                </c:pt>
                <c:pt idx="449">
                  <c:v>1.266867</c:v>
                </c:pt>
                <c:pt idx="450">
                  <c:v>-0.54294299999999995</c:v>
                </c:pt>
                <c:pt idx="451">
                  <c:v>-0.54294299999999995</c:v>
                </c:pt>
                <c:pt idx="452">
                  <c:v>0.180981</c:v>
                </c:pt>
                <c:pt idx="453">
                  <c:v>0.54294299999999995</c:v>
                </c:pt>
                <c:pt idx="454">
                  <c:v>0.54294299999999995</c:v>
                </c:pt>
                <c:pt idx="455">
                  <c:v>-0.180981</c:v>
                </c:pt>
                <c:pt idx="456">
                  <c:v>0.72392400000000001</c:v>
                </c:pt>
                <c:pt idx="457">
                  <c:v>1.0858859999999999</c:v>
                </c:pt>
                <c:pt idx="458">
                  <c:v>-0.180981</c:v>
                </c:pt>
                <c:pt idx="459">
                  <c:v>-0.54294299999999995</c:v>
                </c:pt>
                <c:pt idx="460">
                  <c:v>0.36196200000000001</c:v>
                </c:pt>
                <c:pt idx="461">
                  <c:v>0.180981</c:v>
                </c:pt>
                <c:pt idx="462">
                  <c:v>-0.54294299999999995</c:v>
                </c:pt>
                <c:pt idx="463">
                  <c:v>0.54294299999999995</c:v>
                </c:pt>
                <c:pt idx="464">
                  <c:v>0.54294299999999995</c:v>
                </c:pt>
                <c:pt idx="465">
                  <c:v>1.0858859999999999</c:v>
                </c:pt>
                <c:pt idx="466">
                  <c:v>0.90490499999999996</c:v>
                </c:pt>
                <c:pt idx="467">
                  <c:v>1.266867</c:v>
                </c:pt>
                <c:pt idx="468">
                  <c:v>-0.36196200000000001</c:v>
                </c:pt>
                <c:pt idx="469">
                  <c:v>0.90490499999999996</c:v>
                </c:pt>
                <c:pt idx="470">
                  <c:v>0.54294299999999995</c:v>
                </c:pt>
                <c:pt idx="471">
                  <c:v>0.90490499999999996</c:v>
                </c:pt>
                <c:pt idx="472">
                  <c:v>0.72392400000000001</c:v>
                </c:pt>
                <c:pt idx="473">
                  <c:v>1.447848</c:v>
                </c:pt>
                <c:pt idx="474">
                  <c:v>0</c:v>
                </c:pt>
                <c:pt idx="475">
                  <c:v>1.0858859999999999</c:v>
                </c:pt>
                <c:pt idx="476">
                  <c:v>0.90490499999999996</c:v>
                </c:pt>
                <c:pt idx="477">
                  <c:v>1.447848</c:v>
                </c:pt>
                <c:pt idx="478">
                  <c:v>-0.180981</c:v>
                </c:pt>
                <c:pt idx="479">
                  <c:v>-1.0858859999999999</c:v>
                </c:pt>
                <c:pt idx="480">
                  <c:v>-0.36196200000000001</c:v>
                </c:pt>
                <c:pt idx="481">
                  <c:v>0.72392400000000001</c:v>
                </c:pt>
                <c:pt idx="482">
                  <c:v>-1.0858859999999999</c:v>
                </c:pt>
                <c:pt idx="483">
                  <c:v>0.72392400000000001</c:v>
                </c:pt>
                <c:pt idx="484">
                  <c:v>-0.54294299999999995</c:v>
                </c:pt>
                <c:pt idx="485">
                  <c:v>-0.90490499999999996</c:v>
                </c:pt>
                <c:pt idx="486">
                  <c:v>0.180981</c:v>
                </c:pt>
                <c:pt idx="487">
                  <c:v>0.90490499999999996</c:v>
                </c:pt>
                <c:pt idx="488">
                  <c:v>-0.180981</c:v>
                </c:pt>
                <c:pt idx="489">
                  <c:v>0.90490499999999996</c:v>
                </c:pt>
                <c:pt idx="490">
                  <c:v>1.0858859999999999</c:v>
                </c:pt>
                <c:pt idx="491">
                  <c:v>0.180981</c:v>
                </c:pt>
                <c:pt idx="492">
                  <c:v>-0.180981</c:v>
                </c:pt>
                <c:pt idx="493">
                  <c:v>-0.36196200000000001</c:v>
                </c:pt>
                <c:pt idx="494">
                  <c:v>0.180981</c:v>
                </c:pt>
                <c:pt idx="495">
                  <c:v>0</c:v>
                </c:pt>
                <c:pt idx="496">
                  <c:v>-0.180981</c:v>
                </c:pt>
                <c:pt idx="497">
                  <c:v>0.90490499999999996</c:v>
                </c:pt>
                <c:pt idx="498">
                  <c:v>1.6288290000000001</c:v>
                </c:pt>
                <c:pt idx="499">
                  <c:v>0.90490499999999996</c:v>
                </c:pt>
                <c:pt idx="500">
                  <c:v>0.72392400000000001</c:v>
                </c:pt>
                <c:pt idx="501">
                  <c:v>0.90490499999999996</c:v>
                </c:pt>
                <c:pt idx="502">
                  <c:v>1.6288290000000001</c:v>
                </c:pt>
                <c:pt idx="503">
                  <c:v>3.4386389999999998</c:v>
                </c:pt>
                <c:pt idx="504">
                  <c:v>4.7055059999999997</c:v>
                </c:pt>
                <c:pt idx="505">
                  <c:v>7.4202209999999997</c:v>
                </c:pt>
                <c:pt idx="506">
                  <c:v>7.9631639999999999</c:v>
                </c:pt>
                <c:pt idx="507">
                  <c:v>6.5153160000000003</c:v>
                </c:pt>
                <c:pt idx="508">
                  <c:v>8.5061060000000008</c:v>
                </c:pt>
                <c:pt idx="509">
                  <c:v>10.315917000000001</c:v>
                </c:pt>
                <c:pt idx="510">
                  <c:v>11.220821000000001</c:v>
                </c:pt>
                <c:pt idx="511">
                  <c:v>13.573575</c:v>
                </c:pt>
                <c:pt idx="512">
                  <c:v>13.573575</c:v>
                </c:pt>
                <c:pt idx="513">
                  <c:v>15.564365</c:v>
                </c:pt>
                <c:pt idx="514">
                  <c:v>15.745347000000001</c:v>
                </c:pt>
                <c:pt idx="515">
                  <c:v>15.926328</c:v>
                </c:pt>
                <c:pt idx="516">
                  <c:v>17.012212999999999</c:v>
                </c:pt>
                <c:pt idx="517">
                  <c:v>19.183985</c:v>
                </c:pt>
                <c:pt idx="518">
                  <c:v>18.460062000000001</c:v>
                </c:pt>
                <c:pt idx="519">
                  <c:v>16.650251000000001</c:v>
                </c:pt>
                <c:pt idx="520">
                  <c:v>15.926328</c:v>
                </c:pt>
                <c:pt idx="521">
                  <c:v>17.012212999999999</c:v>
                </c:pt>
                <c:pt idx="522">
                  <c:v>15.021421999999999</c:v>
                </c:pt>
                <c:pt idx="523">
                  <c:v>16.831232</c:v>
                </c:pt>
                <c:pt idx="524">
                  <c:v>17.012212999999999</c:v>
                </c:pt>
                <c:pt idx="525">
                  <c:v>18.098099000000001</c:v>
                </c:pt>
                <c:pt idx="526">
                  <c:v>17.917117999999999</c:v>
                </c:pt>
                <c:pt idx="527">
                  <c:v>17.193194999999999</c:v>
                </c:pt>
                <c:pt idx="528">
                  <c:v>15.745347000000001</c:v>
                </c:pt>
                <c:pt idx="529">
                  <c:v>17.193194999999999</c:v>
                </c:pt>
                <c:pt idx="530">
                  <c:v>15.383385000000001</c:v>
                </c:pt>
                <c:pt idx="531">
                  <c:v>17.012212999999999</c:v>
                </c:pt>
                <c:pt idx="532">
                  <c:v>16.650251000000001</c:v>
                </c:pt>
                <c:pt idx="533">
                  <c:v>16.469270999999999</c:v>
                </c:pt>
                <c:pt idx="534">
                  <c:v>15.564365</c:v>
                </c:pt>
                <c:pt idx="535">
                  <c:v>15.564365</c:v>
                </c:pt>
                <c:pt idx="536">
                  <c:v>15.745347000000001</c:v>
                </c:pt>
                <c:pt idx="537">
                  <c:v>15.926328</c:v>
                </c:pt>
                <c:pt idx="538">
                  <c:v>17.193194999999999</c:v>
                </c:pt>
                <c:pt idx="539">
                  <c:v>16.28829</c:v>
                </c:pt>
                <c:pt idx="540">
                  <c:v>16.28829</c:v>
                </c:pt>
                <c:pt idx="541">
                  <c:v>14.659461</c:v>
                </c:pt>
                <c:pt idx="542">
                  <c:v>17.193194999999999</c:v>
                </c:pt>
                <c:pt idx="543">
                  <c:v>16.650251000000001</c:v>
                </c:pt>
                <c:pt idx="544">
                  <c:v>17.555157000000001</c:v>
                </c:pt>
                <c:pt idx="545">
                  <c:v>17.012212999999999</c:v>
                </c:pt>
                <c:pt idx="546">
                  <c:v>15.383385000000001</c:v>
                </c:pt>
                <c:pt idx="547">
                  <c:v>16.107309000000001</c:v>
                </c:pt>
                <c:pt idx="548">
                  <c:v>15.383385000000001</c:v>
                </c:pt>
                <c:pt idx="549">
                  <c:v>17.193194999999999</c:v>
                </c:pt>
                <c:pt idx="550">
                  <c:v>16.831232</c:v>
                </c:pt>
                <c:pt idx="551">
                  <c:v>15.926328</c:v>
                </c:pt>
                <c:pt idx="552">
                  <c:v>14.478479</c:v>
                </c:pt>
                <c:pt idx="553">
                  <c:v>17.374175999999999</c:v>
                </c:pt>
                <c:pt idx="554">
                  <c:v>16.107309000000001</c:v>
                </c:pt>
                <c:pt idx="555">
                  <c:v>14.116517999999999</c:v>
                </c:pt>
                <c:pt idx="556">
                  <c:v>17.012212999999999</c:v>
                </c:pt>
                <c:pt idx="557">
                  <c:v>16.469270999999999</c:v>
                </c:pt>
                <c:pt idx="558">
                  <c:v>15.564365</c:v>
                </c:pt>
                <c:pt idx="559">
                  <c:v>15.021421999999999</c:v>
                </c:pt>
                <c:pt idx="560">
                  <c:v>16.650251000000001</c:v>
                </c:pt>
                <c:pt idx="561">
                  <c:v>18.098099000000001</c:v>
                </c:pt>
                <c:pt idx="562">
                  <c:v>15.383385000000001</c:v>
                </c:pt>
                <c:pt idx="563">
                  <c:v>16.831232</c:v>
                </c:pt>
                <c:pt idx="564">
                  <c:v>16.650251000000001</c:v>
                </c:pt>
                <c:pt idx="565">
                  <c:v>17.555157000000001</c:v>
                </c:pt>
                <c:pt idx="566">
                  <c:v>16.28829</c:v>
                </c:pt>
                <c:pt idx="567">
                  <c:v>17.736136999999999</c:v>
                </c:pt>
                <c:pt idx="568">
                  <c:v>15.021421999999999</c:v>
                </c:pt>
                <c:pt idx="569">
                  <c:v>15.926328</c:v>
                </c:pt>
                <c:pt idx="570">
                  <c:v>14.840441999999999</c:v>
                </c:pt>
                <c:pt idx="571">
                  <c:v>17.917117999999999</c:v>
                </c:pt>
                <c:pt idx="572">
                  <c:v>16.831232</c:v>
                </c:pt>
                <c:pt idx="573">
                  <c:v>16.650251000000001</c:v>
                </c:pt>
                <c:pt idx="574">
                  <c:v>15.745347000000001</c:v>
                </c:pt>
                <c:pt idx="575">
                  <c:v>19.003004000000001</c:v>
                </c:pt>
                <c:pt idx="576">
                  <c:v>19.907909</c:v>
                </c:pt>
                <c:pt idx="577">
                  <c:v>21.898700999999999</c:v>
                </c:pt>
                <c:pt idx="578">
                  <c:v>23.708508999999999</c:v>
                </c:pt>
                <c:pt idx="579">
                  <c:v>24.613415</c:v>
                </c:pt>
                <c:pt idx="580">
                  <c:v>23.527529000000001</c:v>
                </c:pt>
                <c:pt idx="581">
                  <c:v>24.432434000000001</c:v>
                </c:pt>
                <c:pt idx="582">
                  <c:v>24.613415</c:v>
                </c:pt>
                <c:pt idx="583">
                  <c:v>24.794395000000002</c:v>
                </c:pt>
                <c:pt idx="584">
                  <c:v>25.518319999999999</c:v>
                </c:pt>
                <c:pt idx="585">
                  <c:v>23.346547999999999</c:v>
                </c:pt>
                <c:pt idx="586">
                  <c:v>24.432434000000001</c:v>
                </c:pt>
                <c:pt idx="587">
                  <c:v>23.889492000000001</c:v>
                </c:pt>
                <c:pt idx="588">
                  <c:v>23.708508999999999</c:v>
                </c:pt>
                <c:pt idx="589">
                  <c:v>23.889492000000001</c:v>
                </c:pt>
                <c:pt idx="590">
                  <c:v>23.889492000000001</c:v>
                </c:pt>
                <c:pt idx="591">
                  <c:v>24.432434000000001</c:v>
                </c:pt>
                <c:pt idx="592">
                  <c:v>25.880281</c:v>
                </c:pt>
                <c:pt idx="593">
                  <c:v>22.803605999999998</c:v>
                </c:pt>
                <c:pt idx="594">
                  <c:v>22.803605999999998</c:v>
                </c:pt>
                <c:pt idx="595">
                  <c:v>23.708508999999999</c:v>
                </c:pt>
                <c:pt idx="596">
                  <c:v>23.346547999999999</c:v>
                </c:pt>
                <c:pt idx="597">
                  <c:v>24.432434000000001</c:v>
                </c:pt>
                <c:pt idx="598">
                  <c:v>23.346547999999999</c:v>
                </c:pt>
                <c:pt idx="599">
                  <c:v>24.251453000000001</c:v>
                </c:pt>
                <c:pt idx="600">
                  <c:v>23.165566999999999</c:v>
                </c:pt>
                <c:pt idx="601">
                  <c:v>24.975377999999999</c:v>
                </c:pt>
                <c:pt idx="602">
                  <c:v>24.794395000000002</c:v>
                </c:pt>
                <c:pt idx="603">
                  <c:v>24.794395000000002</c:v>
                </c:pt>
                <c:pt idx="604">
                  <c:v>24.432434000000001</c:v>
                </c:pt>
                <c:pt idx="605">
                  <c:v>24.432434000000001</c:v>
                </c:pt>
                <c:pt idx="606">
                  <c:v>24.251453000000001</c:v>
                </c:pt>
                <c:pt idx="607">
                  <c:v>23.889492000000001</c:v>
                </c:pt>
                <c:pt idx="608">
                  <c:v>22.260662</c:v>
                </c:pt>
                <c:pt idx="609">
                  <c:v>24.070473</c:v>
                </c:pt>
                <c:pt idx="610">
                  <c:v>24.432434000000001</c:v>
                </c:pt>
                <c:pt idx="611">
                  <c:v>23.346547999999999</c:v>
                </c:pt>
                <c:pt idx="612">
                  <c:v>24.070473</c:v>
                </c:pt>
                <c:pt idx="613">
                  <c:v>23.527529000000001</c:v>
                </c:pt>
                <c:pt idx="614">
                  <c:v>23.708508999999999</c:v>
                </c:pt>
                <c:pt idx="615">
                  <c:v>23.527529000000001</c:v>
                </c:pt>
                <c:pt idx="616">
                  <c:v>23.889492000000001</c:v>
                </c:pt>
                <c:pt idx="617">
                  <c:v>24.432434000000001</c:v>
                </c:pt>
                <c:pt idx="618">
                  <c:v>23.165566999999999</c:v>
                </c:pt>
                <c:pt idx="619">
                  <c:v>23.708508999999999</c:v>
                </c:pt>
                <c:pt idx="620">
                  <c:v>23.708508999999999</c:v>
                </c:pt>
                <c:pt idx="621">
                  <c:v>22.622624999999999</c:v>
                </c:pt>
                <c:pt idx="622">
                  <c:v>22.260662</c:v>
                </c:pt>
                <c:pt idx="623">
                  <c:v>23.346547999999999</c:v>
                </c:pt>
                <c:pt idx="624">
                  <c:v>23.165566999999999</c:v>
                </c:pt>
                <c:pt idx="625">
                  <c:v>24.251453000000001</c:v>
                </c:pt>
                <c:pt idx="626">
                  <c:v>25.337339</c:v>
                </c:pt>
                <c:pt idx="627">
                  <c:v>24.432434000000001</c:v>
                </c:pt>
                <c:pt idx="628">
                  <c:v>24.070473</c:v>
                </c:pt>
                <c:pt idx="629">
                  <c:v>22.079681000000001</c:v>
                </c:pt>
                <c:pt idx="630">
                  <c:v>24.251453000000001</c:v>
                </c:pt>
                <c:pt idx="631">
                  <c:v>22.984587000000001</c:v>
                </c:pt>
                <c:pt idx="632">
                  <c:v>23.165566999999999</c:v>
                </c:pt>
                <c:pt idx="633">
                  <c:v>26.423224999999999</c:v>
                </c:pt>
                <c:pt idx="634">
                  <c:v>23.165566999999999</c:v>
                </c:pt>
                <c:pt idx="635">
                  <c:v>26.061264000000001</c:v>
                </c:pt>
                <c:pt idx="636">
                  <c:v>22.803605999999998</c:v>
                </c:pt>
                <c:pt idx="637">
                  <c:v>23.708508999999999</c:v>
                </c:pt>
                <c:pt idx="638">
                  <c:v>23.708508999999999</c:v>
                </c:pt>
                <c:pt idx="639">
                  <c:v>24.070473</c:v>
                </c:pt>
                <c:pt idx="640">
                  <c:v>24.070473</c:v>
                </c:pt>
                <c:pt idx="641">
                  <c:v>21.71772</c:v>
                </c:pt>
                <c:pt idx="642">
                  <c:v>20.993794999999999</c:v>
                </c:pt>
                <c:pt idx="643">
                  <c:v>18.641043</c:v>
                </c:pt>
                <c:pt idx="644">
                  <c:v>19.003004000000001</c:v>
                </c:pt>
                <c:pt idx="645">
                  <c:v>16.650251000000001</c:v>
                </c:pt>
                <c:pt idx="646">
                  <c:v>16.107309000000001</c:v>
                </c:pt>
                <c:pt idx="647">
                  <c:v>15.383385000000001</c:v>
                </c:pt>
                <c:pt idx="648">
                  <c:v>16.469270999999999</c:v>
                </c:pt>
                <c:pt idx="649">
                  <c:v>14.478479</c:v>
                </c:pt>
                <c:pt idx="650">
                  <c:v>12.487689</c:v>
                </c:pt>
                <c:pt idx="651">
                  <c:v>14.478479</c:v>
                </c:pt>
                <c:pt idx="652">
                  <c:v>13.754555999999999</c:v>
                </c:pt>
                <c:pt idx="653">
                  <c:v>11.763764</c:v>
                </c:pt>
                <c:pt idx="654">
                  <c:v>12.306706999999999</c:v>
                </c:pt>
                <c:pt idx="655">
                  <c:v>11.582784</c:v>
                </c:pt>
                <c:pt idx="656">
                  <c:v>12.668670000000001</c:v>
                </c:pt>
                <c:pt idx="657">
                  <c:v>12.306706999999999</c:v>
                </c:pt>
                <c:pt idx="658">
                  <c:v>11.944746</c:v>
                </c:pt>
                <c:pt idx="659">
                  <c:v>12.125726999999999</c:v>
                </c:pt>
                <c:pt idx="660">
                  <c:v>11.220821000000001</c:v>
                </c:pt>
                <c:pt idx="661">
                  <c:v>13.211613</c:v>
                </c:pt>
                <c:pt idx="662">
                  <c:v>10.85886</c:v>
                </c:pt>
                <c:pt idx="663">
                  <c:v>11.944746</c:v>
                </c:pt>
                <c:pt idx="664">
                  <c:v>10.85886</c:v>
                </c:pt>
                <c:pt idx="665">
                  <c:v>10.677878</c:v>
                </c:pt>
                <c:pt idx="666">
                  <c:v>11.220821000000001</c:v>
                </c:pt>
                <c:pt idx="667">
                  <c:v>11.763764</c:v>
                </c:pt>
                <c:pt idx="668">
                  <c:v>12.84965</c:v>
                </c:pt>
                <c:pt idx="669">
                  <c:v>11.401802999999999</c:v>
                </c:pt>
                <c:pt idx="670">
                  <c:v>9.5919919999999994</c:v>
                </c:pt>
                <c:pt idx="671">
                  <c:v>11.039840999999999</c:v>
                </c:pt>
                <c:pt idx="672">
                  <c:v>12.84965</c:v>
                </c:pt>
                <c:pt idx="673">
                  <c:v>11.220821000000001</c:v>
                </c:pt>
                <c:pt idx="674">
                  <c:v>13.030632000000001</c:v>
                </c:pt>
                <c:pt idx="675">
                  <c:v>12.668670000000001</c:v>
                </c:pt>
                <c:pt idx="676">
                  <c:v>10.85886</c:v>
                </c:pt>
                <c:pt idx="677">
                  <c:v>12.487689</c:v>
                </c:pt>
                <c:pt idx="678">
                  <c:v>11.763764</c:v>
                </c:pt>
                <c:pt idx="679">
                  <c:v>11.582784</c:v>
                </c:pt>
                <c:pt idx="680">
                  <c:v>12.487689</c:v>
                </c:pt>
                <c:pt idx="681">
                  <c:v>12.125726999999999</c:v>
                </c:pt>
                <c:pt idx="682">
                  <c:v>12.487689</c:v>
                </c:pt>
                <c:pt idx="683">
                  <c:v>11.401802999999999</c:v>
                </c:pt>
                <c:pt idx="684">
                  <c:v>11.401802999999999</c:v>
                </c:pt>
                <c:pt idx="685">
                  <c:v>11.582784</c:v>
                </c:pt>
                <c:pt idx="686">
                  <c:v>10.315917000000001</c:v>
                </c:pt>
                <c:pt idx="687">
                  <c:v>11.401802999999999</c:v>
                </c:pt>
                <c:pt idx="688">
                  <c:v>12.306706999999999</c:v>
                </c:pt>
                <c:pt idx="689">
                  <c:v>12.84965</c:v>
                </c:pt>
                <c:pt idx="690">
                  <c:v>12.125726999999999</c:v>
                </c:pt>
                <c:pt idx="691">
                  <c:v>12.306706999999999</c:v>
                </c:pt>
                <c:pt idx="692">
                  <c:v>12.487689</c:v>
                </c:pt>
                <c:pt idx="693">
                  <c:v>12.668670000000001</c:v>
                </c:pt>
                <c:pt idx="694">
                  <c:v>10.85886</c:v>
                </c:pt>
                <c:pt idx="695">
                  <c:v>13.211613</c:v>
                </c:pt>
                <c:pt idx="696">
                  <c:v>10.85886</c:v>
                </c:pt>
                <c:pt idx="697">
                  <c:v>9.9539550000000006</c:v>
                </c:pt>
                <c:pt idx="698">
                  <c:v>7.7821829999999999</c:v>
                </c:pt>
                <c:pt idx="699">
                  <c:v>7.4202209999999997</c:v>
                </c:pt>
                <c:pt idx="700">
                  <c:v>6.3343350000000003</c:v>
                </c:pt>
                <c:pt idx="701">
                  <c:v>5.610411</c:v>
                </c:pt>
                <c:pt idx="702">
                  <c:v>5.42943</c:v>
                </c:pt>
                <c:pt idx="703">
                  <c:v>3.6196199999999998</c:v>
                </c:pt>
                <c:pt idx="704">
                  <c:v>2.714715</c:v>
                </c:pt>
                <c:pt idx="705">
                  <c:v>1.266867</c:v>
                </c:pt>
                <c:pt idx="706">
                  <c:v>0.72392400000000001</c:v>
                </c:pt>
                <c:pt idx="707">
                  <c:v>-0.36196200000000001</c:v>
                </c:pt>
                <c:pt idx="708">
                  <c:v>0</c:v>
                </c:pt>
                <c:pt idx="709">
                  <c:v>1.6288290000000001</c:v>
                </c:pt>
                <c:pt idx="710">
                  <c:v>-1.266867</c:v>
                </c:pt>
                <c:pt idx="711">
                  <c:v>-0.72392400000000001</c:v>
                </c:pt>
                <c:pt idx="712">
                  <c:v>-1.990791</c:v>
                </c:pt>
                <c:pt idx="713">
                  <c:v>-0.36196200000000001</c:v>
                </c:pt>
                <c:pt idx="714">
                  <c:v>-0.90490499999999996</c:v>
                </c:pt>
                <c:pt idx="715">
                  <c:v>-1.266867</c:v>
                </c:pt>
                <c:pt idx="716">
                  <c:v>-1.0858859999999999</c:v>
                </c:pt>
                <c:pt idx="717">
                  <c:v>-1.447848</c:v>
                </c:pt>
                <c:pt idx="718">
                  <c:v>-1.447848</c:v>
                </c:pt>
                <c:pt idx="719">
                  <c:v>0.72392400000000001</c:v>
                </c:pt>
                <c:pt idx="720">
                  <c:v>-1.8098099999999999</c:v>
                </c:pt>
                <c:pt idx="721">
                  <c:v>-0.90490499999999996</c:v>
                </c:pt>
                <c:pt idx="722">
                  <c:v>-2.1717719999999998</c:v>
                </c:pt>
                <c:pt idx="723">
                  <c:v>0.180981</c:v>
                </c:pt>
                <c:pt idx="724">
                  <c:v>-1.0858859999999999</c:v>
                </c:pt>
                <c:pt idx="725">
                  <c:v>0</c:v>
                </c:pt>
                <c:pt idx="726">
                  <c:v>-0.90490499999999996</c:v>
                </c:pt>
                <c:pt idx="727">
                  <c:v>-1.990791</c:v>
                </c:pt>
                <c:pt idx="728">
                  <c:v>-1.447848</c:v>
                </c:pt>
                <c:pt idx="729">
                  <c:v>-0.90490499999999996</c:v>
                </c:pt>
                <c:pt idx="730">
                  <c:v>-0.54294299999999995</c:v>
                </c:pt>
                <c:pt idx="731">
                  <c:v>-1.0858859999999999</c:v>
                </c:pt>
                <c:pt idx="732">
                  <c:v>-1.447848</c:v>
                </c:pt>
                <c:pt idx="733">
                  <c:v>-0.36196200000000001</c:v>
                </c:pt>
                <c:pt idx="734">
                  <c:v>-1.266867</c:v>
                </c:pt>
                <c:pt idx="735">
                  <c:v>-1.8098099999999999</c:v>
                </c:pt>
                <c:pt idx="736">
                  <c:v>-2.1717719999999998</c:v>
                </c:pt>
                <c:pt idx="737">
                  <c:v>-0.180981</c:v>
                </c:pt>
                <c:pt idx="738">
                  <c:v>-2.714715</c:v>
                </c:pt>
                <c:pt idx="739">
                  <c:v>-1.990791</c:v>
                </c:pt>
                <c:pt idx="740">
                  <c:v>-1.266867</c:v>
                </c:pt>
                <c:pt idx="741">
                  <c:v>0</c:v>
                </c:pt>
                <c:pt idx="742">
                  <c:v>0.54294299999999995</c:v>
                </c:pt>
                <c:pt idx="743">
                  <c:v>0.54294299999999995</c:v>
                </c:pt>
                <c:pt idx="744">
                  <c:v>0.72392400000000001</c:v>
                </c:pt>
                <c:pt idx="745">
                  <c:v>-1.0858859999999999</c:v>
                </c:pt>
                <c:pt idx="746">
                  <c:v>-0.54294299999999995</c:v>
                </c:pt>
                <c:pt idx="747">
                  <c:v>0</c:v>
                </c:pt>
                <c:pt idx="748">
                  <c:v>-0.36196200000000001</c:v>
                </c:pt>
                <c:pt idx="749">
                  <c:v>-1.266867</c:v>
                </c:pt>
                <c:pt idx="750">
                  <c:v>-2.3527529999999999</c:v>
                </c:pt>
                <c:pt idx="751">
                  <c:v>-2.1717719999999998</c:v>
                </c:pt>
                <c:pt idx="752">
                  <c:v>-2.3527529999999999</c:v>
                </c:pt>
                <c:pt idx="753">
                  <c:v>-1.266867</c:v>
                </c:pt>
                <c:pt idx="754">
                  <c:v>-3.2576580000000002</c:v>
                </c:pt>
                <c:pt idx="755">
                  <c:v>-2.895696</c:v>
                </c:pt>
                <c:pt idx="756">
                  <c:v>-3.0766770000000001</c:v>
                </c:pt>
                <c:pt idx="757">
                  <c:v>-2.714715</c:v>
                </c:pt>
                <c:pt idx="758">
                  <c:v>-2.5337339999999999</c:v>
                </c:pt>
                <c:pt idx="759">
                  <c:v>-2.1717719999999998</c:v>
                </c:pt>
                <c:pt idx="760">
                  <c:v>-1.6288290000000001</c:v>
                </c:pt>
                <c:pt idx="761">
                  <c:v>-0.72392400000000001</c:v>
                </c:pt>
                <c:pt idx="762">
                  <c:v>0.72392400000000001</c:v>
                </c:pt>
                <c:pt idx="763">
                  <c:v>-1.266867</c:v>
                </c:pt>
                <c:pt idx="764">
                  <c:v>-0.72392400000000001</c:v>
                </c:pt>
                <c:pt idx="765">
                  <c:v>-1.447848</c:v>
                </c:pt>
                <c:pt idx="766">
                  <c:v>-0.36196200000000001</c:v>
                </c:pt>
                <c:pt idx="767">
                  <c:v>-0.90490499999999996</c:v>
                </c:pt>
                <c:pt idx="768">
                  <c:v>-1.0858859999999999</c:v>
                </c:pt>
                <c:pt idx="769">
                  <c:v>-0.72392400000000001</c:v>
                </c:pt>
                <c:pt idx="770">
                  <c:v>-0.72392400000000001</c:v>
                </c:pt>
                <c:pt idx="771">
                  <c:v>-1.0858859999999999</c:v>
                </c:pt>
                <c:pt idx="772">
                  <c:v>-0.90490499999999996</c:v>
                </c:pt>
                <c:pt idx="773">
                  <c:v>-1.8098099999999999</c:v>
                </c:pt>
                <c:pt idx="774">
                  <c:v>-0.54294299999999995</c:v>
                </c:pt>
                <c:pt idx="775">
                  <c:v>0.36196200000000001</c:v>
                </c:pt>
                <c:pt idx="776">
                  <c:v>0.180981</c:v>
                </c:pt>
                <c:pt idx="777">
                  <c:v>-1.266867</c:v>
                </c:pt>
                <c:pt idx="778">
                  <c:v>-1.266867</c:v>
                </c:pt>
                <c:pt idx="779">
                  <c:v>-0.90490499999999996</c:v>
                </c:pt>
                <c:pt idx="780">
                  <c:v>-1.8098099999999999</c:v>
                </c:pt>
                <c:pt idx="781">
                  <c:v>-1.990791</c:v>
                </c:pt>
                <c:pt idx="782">
                  <c:v>-0.90490499999999996</c:v>
                </c:pt>
                <c:pt idx="783">
                  <c:v>-0.90490499999999996</c:v>
                </c:pt>
                <c:pt idx="784">
                  <c:v>-1.0858859999999999</c:v>
                </c:pt>
                <c:pt idx="785">
                  <c:v>0.90490499999999996</c:v>
                </c:pt>
                <c:pt idx="786">
                  <c:v>-1.266867</c:v>
                </c:pt>
                <c:pt idx="787">
                  <c:v>-2.3527529999999999</c:v>
                </c:pt>
                <c:pt idx="788">
                  <c:v>-0.54294299999999995</c:v>
                </c:pt>
                <c:pt idx="789">
                  <c:v>-1.990791</c:v>
                </c:pt>
                <c:pt idx="790">
                  <c:v>-0.72392400000000001</c:v>
                </c:pt>
                <c:pt idx="791">
                  <c:v>-0.72392400000000001</c:v>
                </c:pt>
                <c:pt idx="792">
                  <c:v>-1.990791</c:v>
                </c:pt>
                <c:pt idx="793">
                  <c:v>-0.72392400000000001</c:v>
                </c:pt>
                <c:pt idx="794">
                  <c:v>-0.90490499999999996</c:v>
                </c:pt>
                <c:pt idx="795">
                  <c:v>-1.447848</c:v>
                </c:pt>
                <c:pt idx="796">
                  <c:v>-0.90490499999999996</c:v>
                </c:pt>
                <c:pt idx="797">
                  <c:v>1.6288290000000001</c:v>
                </c:pt>
                <c:pt idx="798">
                  <c:v>-1.266867</c:v>
                </c:pt>
                <c:pt idx="799">
                  <c:v>-1.0858859999999999</c:v>
                </c:pt>
                <c:pt idx="800">
                  <c:v>-1.0858859999999999</c:v>
                </c:pt>
                <c:pt idx="801">
                  <c:v>-1.0858859999999999</c:v>
                </c:pt>
                <c:pt idx="802">
                  <c:v>-0.72392400000000001</c:v>
                </c:pt>
                <c:pt idx="803">
                  <c:v>0.180981</c:v>
                </c:pt>
                <c:pt idx="804">
                  <c:v>-0.72392400000000001</c:v>
                </c:pt>
                <c:pt idx="805">
                  <c:v>-1.266867</c:v>
                </c:pt>
                <c:pt idx="806">
                  <c:v>-0.180981</c:v>
                </c:pt>
                <c:pt idx="807">
                  <c:v>-0.90490499999999996</c:v>
                </c:pt>
                <c:pt idx="808">
                  <c:v>-0.90490499999999996</c:v>
                </c:pt>
                <c:pt idx="809">
                  <c:v>-1.447848</c:v>
                </c:pt>
                <c:pt idx="810">
                  <c:v>-2.1717719999999998</c:v>
                </c:pt>
                <c:pt idx="811">
                  <c:v>-0.90490499999999996</c:v>
                </c:pt>
                <c:pt idx="812">
                  <c:v>-1.6288290000000001</c:v>
                </c:pt>
                <c:pt idx="813">
                  <c:v>-1.447848</c:v>
                </c:pt>
                <c:pt idx="814">
                  <c:v>0.72392400000000001</c:v>
                </c:pt>
                <c:pt idx="815">
                  <c:v>-1.447848</c:v>
                </c:pt>
                <c:pt idx="816">
                  <c:v>-0.90490499999999996</c:v>
                </c:pt>
                <c:pt idx="817">
                  <c:v>-0.180981</c:v>
                </c:pt>
                <c:pt idx="818">
                  <c:v>-0.54294299999999995</c:v>
                </c:pt>
                <c:pt idx="819">
                  <c:v>0.180981</c:v>
                </c:pt>
                <c:pt idx="820">
                  <c:v>1.447848</c:v>
                </c:pt>
                <c:pt idx="821">
                  <c:v>4.1625629999999996</c:v>
                </c:pt>
                <c:pt idx="822">
                  <c:v>3.6196199999999998</c:v>
                </c:pt>
                <c:pt idx="823">
                  <c:v>5.7913920000000001</c:v>
                </c:pt>
                <c:pt idx="824">
                  <c:v>9.9539550000000006</c:v>
                </c:pt>
                <c:pt idx="825">
                  <c:v>9.2300310000000003</c:v>
                </c:pt>
                <c:pt idx="826">
                  <c:v>12.306706999999999</c:v>
                </c:pt>
                <c:pt idx="827">
                  <c:v>12.84965</c:v>
                </c:pt>
                <c:pt idx="828">
                  <c:v>14.478479</c:v>
                </c:pt>
                <c:pt idx="829">
                  <c:v>15.926328</c:v>
                </c:pt>
                <c:pt idx="830">
                  <c:v>17.193194999999999</c:v>
                </c:pt>
                <c:pt idx="831">
                  <c:v>18.098099000000001</c:v>
                </c:pt>
                <c:pt idx="832">
                  <c:v>17.012212999999999</c:v>
                </c:pt>
                <c:pt idx="833">
                  <c:v>15.021421999999999</c:v>
                </c:pt>
                <c:pt idx="834">
                  <c:v>17.193194999999999</c:v>
                </c:pt>
                <c:pt idx="835">
                  <c:v>16.28829</c:v>
                </c:pt>
                <c:pt idx="836">
                  <c:v>16.28829</c:v>
                </c:pt>
                <c:pt idx="837">
                  <c:v>16.28829</c:v>
                </c:pt>
                <c:pt idx="838">
                  <c:v>16.650251000000001</c:v>
                </c:pt>
                <c:pt idx="839">
                  <c:v>15.926328</c:v>
                </c:pt>
                <c:pt idx="840">
                  <c:v>18.098099000000001</c:v>
                </c:pt>
                <c:pt idx="841">
                  <c:v>15.564365</c:v>
                </c:pt>
                <c:pt idx="842">
                  <c:v>17.736136999999999</c:v>
                </c:pt>
                <c:pt idx="843">
                  <c:v>16.107309000000001</c:v>
                </c:pt>
                <c:pt idx="844">
                  <c:v>16.28829</c:v>
                </c:pt>
                <c:pt idx="845">
                  <c:v>15.926328</c:v>
                </c:pt>
                <c:pt idx="846">
                  <c:v>17.374175999999999</c:v>
                </c:pt>
                <c:pt idx="847">
                  <c:v>16.469270999999999</c:v>
                </c:pt>
                <c:pt idx="848">
                  <c:v>17.193194999999999</c:v>
                </c:pt>
                <c:pt idx="849">
                  <c:v>15.021421999999999</c:v>
                </c:pt>
                <c:pt idx="850">
                  <c:v>16.650251000000001</c:v>
                </c:pt>
                <c:pt idx="851">
                  <c:v>16.831232</c:v>
                </c:pt>
                <c:pt idx="852">
                  <c:v>17.193194999999999</c:v>
                </c:pt>
                <c:pt idx="853">
                  <c:v>16.469270999999999</c:v>
                </c:pt>
                <c:pt idx="854">
                  <c:v>15.383385000000001</c:v>
                </c:pt>
                <c:pt idx="855">
                  <c:v>16.28829</c:v>
                </c:pt>
                <c:pt idx="856">
                  <c:v>16.107309000000001</c:v>
                </c:pt>
                <c:pt idx="857">
                  <c:v>17.193194999999999</c:v>
                </c:pt>
                <c:pt idx="858">
                  <c:v>15.926328</c:v>
                </c:pt>
                <c:pt idx="859">
                  <c:v>17.374175999999999</c:v>
                </c:pt>
                <c:pt idx="860">
                  <c:v>15.564365</c:v>
                </c:pt>
                <c:pt idx="861">
                  <c:v>15.745347000000001</c:v>
                </c:pt>
                <c:pt idx="862">
                  <c:v>17.374175999999999</c:v>
                </c:pt>
                <c:pt idx="863">
                  <c:v>15.926328</c:v>
                </c:pt>
                <c:pt idx="864">
                  <c:v>16.107309000000001</c:v>
                </c:pt>
                <c:pt idx="865">
                  <c:v>16.650251000000001</c:v>
                </c:pt>
                <c:pt idx="866">
                  <c:v>15.926328</c:v>
                </c:pt>
                <c:pt idx="867">
                  <c:v>16.28829</c:v>
                </c:pt>
                <c:pt idx="868">
                  <c:v>15.745347000000001</c:v>
                </c:pt>
                <c:pt idx="869">
                  <c:v>17.012212999999999</c:v>
                </c:pt>
                <c:pt idx="870">
                  <c:v>16.831232</c:v>
                </c:pt>
                <c:pt idx="871">
                  <c:v>17.012212999999999</c:v>
                </c:pt>
                <c:pt idx="872">
                  <c:v>16.107309000000001</c:v>
                </c:pt>
                <c:pt idx="873">
                  <c:v>16.650251000000001</c:v>
                </c:pt>
                <c:pt idx="874">
                  <c:v>15.745347000000001</c:v>
                </c:pt>
                <c:pt idx="875">
                  <c:v>16.28829</c:v>
                </c:pt>
                <c:pt idx="876">
                  <c:v>16.650251000000001</c:v>
                </c:pt>
                <c:pt idx="877">
                  <c:v>17.555157000000001</c:v>
                </c:pt>
                <c:pt idx="878">
                  <c:v>17.917117999999999</c:v>
                </c:pt>
                <c:pt idx="879">
                  <c:v>17.555157000000001</c:v>
                </c:pt>
                <c:pt idx="880">
                  <c:v>17.555157000000001</c:v>
                </c:pt>
                <c:pt idx="881">
                  <c:v>15.202404</c:v>
                </c:pt>
                <c:pt idx="882">
                  <c:v>17.917117999999999</c:v>
                </c:pt>
                <c:pt idx="883">
                  <c:v>18.641043</c:v>
                </c:pt>
                <c:pt idx="884">
                  <c:v>20.450852999999999</c:v>
                </c:pt>
                <c:pt idx="885">
                  <c:v>21.898700999999999</c:v>
                </c:pt>
                <c:pt idx="886">
                  <c:v>24.432434000000001</c:v>
                </c:pt>
                <c:pt idx="887">
                  <c:v>25.156358999999998</c:v>
                </c:pt>
                <c:pt idx="888">
                  <c:v>22.441642999999999</c:v>
                </c:pt>
                <c:pt idx="889">
                  <c:v>24.975377999999999</c:v>
                </c:pt>
                <c:pt idx="890">
                  <c:v>25.156358999999998</c:v>
                </c:pt>
                <c:pt idx="891">
                  <c:v>23.889492000000001</c:v>
                </c:pt>
                <c:pt idx="892">
                  <c:v>24.070473</c:v>
                </c:pt>
                <c:pt idx="893">
                  <c:v>24.975377999999999</c:v>
                </c:pt>
                <c:pt idx="894">
                  <c:v>22.622624999999999</c:v>
                </c:pt>
                <c:pt idx="895">
                  <c:v>24.975377999999999</c:v>
                </c:pt>
                <c:pt idx="896">
                  <c:v>22.622624999999999</c:v>
                </c:pt>
                <c:pt idx="897">
                  <c:v>24.432434000000001</c:v>
                </c:pt>
                <c:pt idx="898">
                  <c:v>24.070473</c:v>
                </c:pt>
                <c:pt idx="899">
                  <c:v>23.708508999999999</c:v>
                </c:pt>
                <c:pt idx="900">
                  <c:v>24.070473</c:v>
                </c:pt>
                <c:pt idx="901">
                  <c:v>23.346547999999999</c:v>
                </c:pt>
                <c:pt idx="902">
                  <c:v>22.441642999999999</c:v>
                </c:pt>
                <c:pt idx="903">
                  <c:v>23.889492000000001</c:v>
                </c:pt>
                <c:pt idx="904">
                  <c:v>24.432434000000001</c:v>
                </c:pt>
                <c:pt idx="905">
                  <c:v>23.889492000000001</c:v>
                </c:pt>
                <c:pt idx="906">
                  <c:v>24.794395000000002</c:v>
                </c:pt>
                <c:pt idx="907">
                  <c:v>24.794395000000002</c:v>
                </c:pt>
                <c:pt idx="908">
                  <c:v>24.432434000000001</c:v>
                </c:pt>
                <c:pt idx="909">
                  <c:v>23.165566999999999</c:v>
                </c:pt>
                <c:pt idx="910">
                  <c:v>24.070473</c:v>
                </c:pt>
                <c:pt idx="911">
                  <c:v>25.156358999999998</c:v>
                </c:pt>
                <c:pt idx="912">
                  <c:v>23.708508999999999</c:v>
                </c:pt>
                <c:pt idx="913">
                  <c:v>22.984587000000001</c:v>
                </c:pt>
                <c:pt idx="914">
                  <c:v>23.527529000000001</c:v>
                </c:pt>
                <c:pt idx="915">
                  <c:v>25.518319999999999</c:v>
                </c:pt>
                <c:pt idx="916">
                  <c:v>23.708508999999999</c:v>
                </c:pt>
                <c:pt idx="917">
                  <c:v>23.346547999999999</c:v>
                </c:pt>
                <c:pt idx="918">
                  <c:v>22.260662</c:v>
                </c:pt>
                <c:pt idx="919">
                  <c:v>21.355757000000001</c:v>
                </c:pt>
                <c:pt idx="920">
                  <c:v>21.355757000000001</c:v>
                </c:pt>
                <c:pt idx="921">
                  <c:v>20.088889999999999</c:v>
                </c:pt>
                <c:pt idx="922">
                  <c:v>18.641043</c:v>
                </c:pt>
                <c:pt idx="923">
                  <c:v>19.003004000000001</c:v>
                </c:pt>
                <c:pt idx="924">
                  <c:v>16.469270999999999</c:v>
                </c:pt>
                <c:pt idx="925">
                  <c:v>15.564365</c:v>
                </c:pt>
                <c:pt idx="926">
                  <c:v>15.926328</c:v>
                </c:pt>
                <c:pt idx="927">
                  <c:v>17.012212999999999</c:v>
                </c:pt>
                <c:pt idx="928">
                  <c:v>16.107309000000001</c:v>
                </c:pt>
                <c:pt idx="929">
                  <c:v>15.202404</c:v>
                </c:pt>
                <c:pt idx="930">
                  <c:v>15.745347000000001</c:v>
                </c:pt>
                <c:pt idx="931">
                  <c:v>16.650251000000001</c:v>
                </c:pt>
                <c:pt idx="932">
                  <c:v>15.745347000000001</c:v>
                </c:pt>
                <c:pt idx="933">
                  <c:v>16.107309000000001</c:v>
                </c:pt>
                <c:pt idx="934">
                  <c:v>15.745347000000001</c:v>
                </c:pt>
                <c:pt idx="935">
                  <c:v>15.202404</c:v>
                </c:pt>
                <c:pt idx="936">
                  <c:v>14.116517999999999</c:v>
                </c:pt>
                <c:pt idx="937">
                  <c:v>15.745347000000001</c:v>
                </c:pt>
                <c:pt idx="938">
                  <c:v>15.021421999999999</c:v>
                </c:pt>
                <c:pt idx="939">
                  <c:v>15.383385000000001</c:v>
                </c:pt>
                <c:pt idx="940">
                  <c:v>16.107309000000001</c:v>
                </c:pt>
                <c:pt idx="941">
                  <c:v>16.831232</c:v>
                </c:pt>
                <c:pt idx="942">
                  <c:v>16.469270999999999</c:v>
                </c:pt>
                <c:pt idx="943">
                  <c:v>16.469270999999999</c:v>
                </c:pt>
                <c:pt idx="944">
                  <c:v>15.564365</c:v>
                </c:pt>
                <c:pt idx="945">
                  <c:v>15.745347000000001</c:v>
                </c:pt>
                <c:pt idx="946">
                  <c:v>15.383385000000001</c:v>
                </c:pt>
                <c:pt idx="947">
                  <c:v>15.926328</c:v>
                </c:pt>
                <c:pt idx="948">
                  <c:v>16.469270999999999</c:v>
                </c:pt>
                <c:pt idx="949">
                  <c:v>16.650251000000001</c:v>
                </c:pt>
                <c:pt idx="950">
                  <c:v>15.926328</c:v>
                </c:pt>
                <c:pt idx="951">
                  <c:v>16.831232</c:v>
                </c:pt>
                <c:pt idx="952">
                  <c:v>15.745347000000001</c:v>
                </c:pt>
                <c:pt idx="953">
                  <c:v>15.745347000000001</c:v>
                </c:pt>
                <c:pt idx="954">
                  <c:v>15.926328</c:v>
                </c:pt>
                <c:pt idx="955">
                  <c:v>13.935536000000001</c:v>
                </c:pt>
                <c:pt idx="956">
                  <c:v>15.745347000000001</c:v>
                </c:pt>
                <c:pt idx="957">
                  <c:v>15.745347000000001</c:v>
                </c:pt>
                <c:pt idx="958">
                  <c:v>15.202404</c:v>
                </c:pt>
                <c:pt idx="959">
                  <c:v>14.840441999999999</c:v>
                </c:pt>
                <c:pt idx="960">
                  <c:v>15.926328</c:v>
                </c:pt>
                <c:pt idx="961">
                  <c:v>16.650251000000001</c:v>
                </c:pt>
                <c:pt idx="962">
                  <c:v>14.478479</c:v>
                </c:pt>
                <c:pt idx="963">
                  <c:v>15.926328</c:v>
                </c:pt>
                <c:pt idx="964">
                  <c:v>16.107309000000001</c:v>
                </c:pt>
                <c:pt idx="965">
                  <c:v>14.297499</c:v>
                </c:pt>
                <c:pt idx="966">
                  <c:v>15.564365</c:v>
                </c:pt>
                <c:pt idx="967">
                  <c:v>15.564365</c:v>
                </c:pt>
                <c:pt idx="968">
                  <c:v>15.564365</c:v>
                </c:pt>
                <c:pt idx="969">
                  <c:v>15.564365</c:v>
                </c:pt>
                <c:pt idx="970">
                  <c:v>15.745347000000001</c:v>
                </c:pt>
                <c:pt idx="971">
                  <c:v>16.28829</c:v>
                </c:pt>
                <c:pt idx="972">
                  <c:v>16.469270999999999</c:v>
                </c:pt>
                <c:pt idx="973">
                  <c:v>16.107309000000001</c:v>
                </c:pt>
                <c:pt idx="974">
                  <c:v>16.107309000000001</c:v>
                </c:pt>
                <c:pt idx="975">
                  <c:v>16.107309000000001</c:v>
                </c:pt>
                <c:pt idx="976">
                  <c:v>15.021421999999999</c:v>
                </c:pt>
                <c:pt idx="977">
                  <c:v>15.202404</c:v>
                </c:pt>
                <c:pt idx="978">
                  <c:v>15.745347000000001</c:v>
                </c:pt>
                <c:pt idx="979">
                  <c:v>14.659461</c:v>
                </c:pt>
                <c:pt idx="980">
                  <c:v>16.107309000000001</c:v>
                </c:pt>
                <c:pt idx="981">
                  <c:v>15.021421999999999</c:v>
                </c:pt>
                <c:pt idx="982">
                  <c:v>16.107309000000001</c:v>
                </c:pt>
                <c:pt idx="983">
                  <c:v>15.564365</c:v>
                </c:pt>
                <c:pt idx="984">
                  <c:v>15.745347000000001</c:v>
                </c:pt>
                <c:pt idx="985">
                  <c:v>16.107309000000001</c:v>
                </c:pt>
                <c:pt idx="986">
                  <c:v>16.650251000000001</c:v>
                </c:pt>
                <c:pt idx="987">
                  <c:v>16.107309000000001</c:v>
                </c:pt>
                <c:pt idx="988">
                  <c:v>15.021421999999999</c:v>
                </c:pt>
                <c:pt idx="989">
                  <c:v>15.383385000000001</c:v>
                </c:pt>
                <c:pt idx="990">
                  <c:v>14.659461</c:v>
                </c:pt>
                <c:pt idx="991">
                  <c:v>16.469270999999999</c:v>
                </c:pt>
                <c:pt idx="992">
                  <c:v>16.107309000000001</c:v>
                </c:pt>
                <c:pt idx="993">
                  <c:v>17.374175999999999</c:v>
                </c:pt>
                <c:pt idx="994">
                  <c:v>15.564365</c:v>
                </c:pt>
                <c:pt idx="995">
                  <c:v>17.193194999999999</c:v>
                </c:pt>
                <c:pt idx="996">
                  <c:v>16.107309000000001</c:v>
                </c:pt>
                <c:pt idx="997">
                  <c:v>15.383385000000001</c:v>
                </c:pt>
                <c:pt idx="998">
                  <c:v>15.202404</c:v>
                </c:pt>
                <c:pt idx="999">
                  <c:v>14.840441999999999</c:v>
                </c:pt>
                <c:pt idx="1000">
                  <c:v>15.926328</c:v>
                </c:pt>
                <c:pt idx="1001">
                  <c:v>15.564365</c:v>
                </c:pt>
                <c:pt idx="1002">
                  <c:v>15.745347000000001</c:v>
                </c:pt>
                <c:pt idx="1003">
                  <c:v>14.478479</c:v>
                </c:pt>
                <c:pt idx="1004">
                  <c:v>15.202404</c:v>
                </c:pt>
                <c:pt idx="1005">
                  <c:v>15.564365</c:v>
                </c:pt>
                <c:pt idx="1006">
                  <c:v>17.555157000000001</c:v>
                </c:pt>
                <c:pt idx="1007">
                  <c:v>15.926328</c:v>
                </c:pt>
                <c:pt idx="1008">
                  <c:v>14.659461</c:v>
                </c:pt>
                <c:pt idx="1009">
                  <c:v>16.650251000000001</c:v>
                </c:pt>
                <c:pt idx="1010">
                  <c:v>16.28829</c:v>
                </c:pt>
                <c:pt idx="1011">
                  <c:v>16.107309000000001</c:v>
                </c:pt>
                <c:pt idx="1012">
                  <c:v>15.926328</c:v>
                </c:pt>
                <c:pt idx="1013">
                  <c:v>16.469270999999999</c:v>
                </c:pt>
                <c:pt idx="1014">
                  <c:v>15.745347000000001</c:v>
                </c:pt>
                <c:pt idx="1015">
                  <c:v>15.926328</c:v>
                </c:pt>
                <c:pt idx="1016">
                  <c:v>15.745347000000001</c:v>
                </c:pt>
                <c:pt idx="1017">
                  <c:v>15.564365</c:v>
                </c:pt>
                <c:pt idx="1018">
                  <c:v>17.012212999999999</c:v>
                </c:pt>
                <c:pt idx="1019">
                  <c:v>15.564365</c:v>
                </c:pt>
                <c:pt idx="1020">
                  <c:v>14.478479</c:v>
                </c:pt>
                <c:pt idx="1021">
                  <c:v>15.383385000000001</c:v>
                </c:pt>
                <c:pt idx="1022">
                  <c:v>15.564365</c:v>
                </c:pt>
                <c:pt idx="1023">
                  <c:v>14.840441999999999</c:v>
                </c:pt>
                <c:pt idx="1024">
                  <c:v>15.926328</c:v>
                </c:pt>
                <c:pt idx="1025">
                  <c:v>16.107309000000001</c:v>
                </c:pt>
                <c:pt idx="1026">
                  <c:v>15.564365</c:v>
                </c:pt>
                <c:pt idx="1027">
                  <c:v>15.745347000000001</c:v>
                </c:pt>
                <c:pt idx="1028">
                  <c:v>14.478479</c:v>
                </c:pt>
                <c:pt idx="1029">
                  <c:v>16.107309000000001</c:v>
                </c:pt>
                <c:pt idx="1030">
                  <c:v>14.840441999999999</c:v>
                </c:pt>
                <c:pt idx="1031">
                  <c:v>16.831232</c:v>
                </c:pt>
                <c:pt idx="1032">
                  <c:v>15.745347000000001</c:v>
                </c:pt>
                <c:pt idx="1033">
                  <c:v>17.012212999999999</c:v>
                </c:pt>
                <c:pt idx="1034">
                  <c:v>18.279081000000001</c:v>
                </c:pt>
                <c:pt idx="1035">
                  <c:v>15.021421999999999</c:v>
                </c:pt>
                <c:pt idx="1036">
                  <c:v>14.478479</c:v>
                </c:pt>
                <c:pt idx="1037">
                  <c:v>15.202404</c:v>
                </c:pt>
                <c:pt idx="1038">
                  <c:v>15.021421999999999</c:v>
                </c:pt>
              </c:numCache>
            </c:numRef>
          </c:val>
          <c:smooth val="0"/>
        </c:ser>
        <c:ser>
          <c:idx val="17"/>
          <c:order val="9"/>
          <c:tx>
            <c:strRef>
              <c:f>raw!$S$1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raw!$S$2:$S$1040</c:f>
              <c:numCache>
                <c:formatCode>General</c:formatCode>
                <c:ptCount val="1039"/>
                <c:pt idx="0">
                  <c:v>5.5224155431403688E-3</c:v>
                </c:pt>
                <c:pt idx="1">
                  <c:v>5.2399806461901122E-2</c:v>
                </c:pt>
                <c:pt idx="2">
                  <c:v>2.3305805387312972E-2</c:v>
                </c:pt>
                <c:pt idx="3">
                  <c:v>-3.6199316873162246E-3</c:v>
                </c:pt>
                <c:pt idx="4">
                  <c:v>4.5608514981550385E-2</c:v>
                </c:pt>
                <c:pt idx="5">
                  <c:v>-4.4321739845027963E-2</c:v>
                </c:pt>
                <c:pt idx="6">
                  <c:v>-7.0008685242234137E-2</c:v>
                </c:pt>
                <c:pt idx="7">
                  <c:v>-2.1531745896226084E-3</c:v>
                </c:pt>
                <c:pt idx="8">
                  <c:v>-2.363676016209304E-2</c:v>
                </c:pt>
                <c:pt idx="9">
                  <c:v>-8.0654984102555005E-3</c:v>
                </c:pt>
                <c:pt idx="10">
                  <c:v>-1.6799570481973447E-2</c:v>
                </c:pt>
                <c:pt idx="11">
                  <c:v>-3.835800519628485E-2</c:v>
                </c:pt>
                <c:pt idx="12">
                  <c:v>6.665217915512045E-2</c:v>
                </c:pt>
                <c:pt idx="13">
                  <c:v>4.2239204067582747E-2</c:v>
                </c:pt>
                <c:pt idx="14">
                  <c:v>4.5002185033311548E-3</c:v>
                </c:pt>
                <c:pt idx="15">
                  <c:v>-3.1221955766509879E-2</c:v>
                </c:pt>
                <c:pt idx="16">
                  <c:v>-5.5282046532820317E-2</c:v>
                </c:pt>
                <c:pt idx="17">
                  <c:v>-3.5864695795646995E-2</c:v>
                </c:pt>
                <c:pt idx="18">
                  <c:v>2.0195610224613247E-2</c:v>
                </c:pt>
                <c:pt idx="19">
                  <c:v>-2.9246746376578869E-3</c:v>
                </c:pt>
                <c:pt idx="20">
                  <c:v>-2.2223519505480738E-2</c:v>
                </c:pt>
                <c:pt idx="21">
                  <c:v>3.3920939864806599E-3</c:v>
                </c:pt>
                <c:pt idx="22">
                  <c:v>-3.96366792798446E-2</c:v>
                </c:pt>
                <c:pt idx="23">
                  <c:v>6.3175930427981086E-3</c:v>
                </c:pt>
                <c:pt idx="24">
                  <c:v>7.4452295648992362E-3</c:v>
                </c:pt>
                <c:pt idx="25">
                  <c:v>-8.2392168632008378E-3</c:v>
                </c:pt>
                <c:pt idx="26">
                  <c:v>-6.1281032125174661E-2</c:v>
                </c:pt>
                <c:pt idx="27">
                  <c:v>-4.0252551670638681E-2</c:v>
                </c:pt>
                <c:pt idx="28">
                  <c:v>2.5991771732645219E-3</c:v>
                </c:pt>
                <c:pt idx="29">
                  <c:v>-3.2081569643478858E-2</c:v>
                </c:pt>
                <c:pt idx="30">
                  <c:v>-1.6363991196765681E-2</c:v>
                </c:pt>
                <c:pt idx="31">
                  <c:v>-2.9180157769232551E-2</c:v>
                </c:pt>
                <c:pt idx="32">
                  <c:v>1.929502102249181E-2</c:v>
                </c:pt>
                <c:pt idx="33">
                  <c:v>4.6317606172738834E-2</c:v>
                </c:pt>
                <c:pt idx="34">
                  <c:v>-8.9356718593219142E-2</c:v>
                </c:pt>
                <c:pt idx="35">
                  <c:v>7.0357932111377863E-2</c:v>
                </c:pt>
                <c:pt idx="36">
                  <c:v>2.3042221625665604E-2</c:v>
                </c:pt>
                <c:pt idx="37">
                  <c:v>3.8904534285308046E-2</c:v>
                </c:pt>
                <c:pt idx="38">
                  <c:v>-2.7239719734488688E-3</c:v>
                </c:pt>
                <c:pt idx="39">
                  <c:v>-5.3696981985211778E-3</c:v>
                </c:pt>
                <c:pt idx="40">
                  <c:v>6.3533166879496505E-2</c:v>
                </c:pt>
                <c:pt idx="41">
                  <c:v>2.6668321217508506E-2</c:v>
                </c:pt>
                <c:pt idx="42">
                  <c:v>6.2565690241358496E-2</c:v>
                </c:pt>
                <c:pt idx="43">
                  <c:v>-2.3920275909762978E-2</c:v>
                </c:pt>
                <c:pt idx="44">
                  <c:v>4.4707692611240191E-2</c:v>
                </c:pt>
                <c:pt idx="45">
                  <c:v>-2.9975332569723179E-2</c:v>
                </c:pt>
                <c:pt idx="46">
                  <c:v>4.9166366341133028E-2</c:v>
                </c:pt>
                <c:pt idx="47">
                  <c:v>-1.528299900872554E-4</c:v>
                </c:pt>
                <c:pt idx="48">
                  <c:v>-2.0039161346959489E-2</c:v>
                </c:pt>
                <c:pt idx="49">
                  <c:v>3.2831872691332364E-3</c:v>
                </c:pt>
                <c:pt idx="50">
                  <c:v>2.2627095747985493E-2</c:v>
                </c:pt>
                <c:pt idx="51">
                  <c:v>3.4601518300787504E-2</c:v>
                </c:pt>
                <c:pt idx="52">
                  <c:v>-4.2215556024984835E-3</c:v>
                </c:pt>
                <c:pt idx="53">
                  <c:v>-2.5951764936289479E-2</c:v>
                </c:pt>
                <c:pt idx="54">
                  <c:v>7.1330850512136834E-3</c:v>
                </c:pt>
                <c:pt idx="55">
                  <c:v>1.3578559622732911E-2</c:v>
                </c:pt>
                <c:pt idx="56">
                  <c:v>1.6053129440342317E-2</c:v>
                </c:pt>
                <c:pt idx="57">
                  <c:v>6.2768086242925847E-2</c:v>
                </c:pt>
                <c:pt idx="58">
                  <c:v>-3.7179114247715361E-2</c:v>
                </c:pt>
                <c:pt idx="59">
                  <c:v>-5.106780726471527E-5</c:v>
                </c:pt>
                <c:pt idx="60">
                  <c:v>2.248189233495701E-2</c:v>
                </c:pt>
                <c:pt idx="61">
                  <c:v>-7.0163871720543725E-2</c:v>
                </c:pt>
                <c:pt idx="62">
                  <c:v>4.0317382523801015E-2</c:v>
                </c:pt>
                <c:pt idx="63">
                  <c:v>3.4575591263683592E-2</c:v>
                </c:pt>
                <c:pt idx="64">
                  <c:v>2.6365678455720243E-2</c:v>
                </c:pt>
                <c:pt idx="65">
                  <c:v>2.0195610224613247E-2</c:v>
                </c:pt>
                <c:pt idx="66">
                  <c:v>1.9569903424496715E-2</c:v>
                </c:pt>
                <c:pt idx="67">
                  <c:v>-8.5320780994472045E-2</c:v>
                </c:pt>
                <c:pt idx="68">
                  <c:v>4.530473067604035E-2</c:v>
                </c:pt>
                <c:pt idx="69">
                  <c:v>-7.001280836271917E-2</c:v>
                </c:pt>
                <c:pt idx="70">
                  <c:v>-9.4050804365418017E-2</c:v>
                </c:pt>
                <c:pt idx="71">
                  <c:v>-3.0897589359213384E-4</c:v>
                </c:pt>
                <c:pt idx="72">
                  <c:v>-7.4077830773511266E-4</c:v>
                </c:pt>
                <c:pt idx="73">
                  <c:v>5.2153584423333399E-2</c:v>
                </c:pt>
                <c:pt idx="74">
                  <c:v>-1.7494784200192015E-2</c:v>
                </c:pt>
                <c:pt idx="75">
                  <c:v>7.0765354463702579E-2</c:v>
                </c:pt>
                <c:pt idx="76">
                  <c:v>-5.0651654226816945E-2</c:v>
                </c:pt>
                <c:pt idx="77">
                  <c:v>-7.7954539543512169E-3</c:v>
                </c:pt>
                <c:pt idx="78">
                  <c:v>-4.9414467578730026E-2</c:v>
                </c:pt>
                <c:pt idx="79">
                  <c:v>3.1706623901541775E-3</c:v>
                </c:pt>
                <c:pt idx="80">
                  <c:v>8.9944146112603818E-2</c:v>
                </c:pt>
                <c:pt idx="81">
                  <c:v>1.9765859574274458E-2</c:v>
                </c:pt>
                <c:pt idx="82">
                  <c:v>-3.1330326762091687E-2</c:v>
                </c:pt>
                <c:pt idx="83">
                  <c:v>-4.4766174962150629E-2</c:v>
                </c:pt>
                <c:pt idx="84">
                  <c:v>-6.8526013304079925E-3</c:v>
                </c:pt>
                <c:pt idx="85">
                  <c:v>-1.3309494176828807E-2</c:v>
                </c:pt>
                <c:pt idx="86">
                  <c:v>4.0411563586735255E-2</c:v>
                </c:pt>
                <c:pt idx="87">
                  <c:v>8.0717833793695348E-3</c:v>
                </c:pt>
                <c:pt idx="88">
                  <c:v>3.2091394993832623E-2</c:v>
                </c:pt>
                <c:pt idx="89">
                  <c:v>-6.4175737199972716E-2</c:v>
                </c:pt>
                <c:pt idx="90">
                  <c:v>-3.3717991533851688E-2</c:v>
                </c:pt>
                <c:pt idx="91">
                  <c:v>1.2845173897973794E-2</c:v>
                </c:pt>
                <c:pt idx="92">
                  <c:v>6.0072975343850032E-2</c:v>
                </c:pt>
                <c:pt idx="93">
                  <c:v>-0.18792053179842227</c:v>
                </c:pt>
                <c:pt idx="94">
                  <c:v>-2.8121836367063224E-2</c:v>
                </c:pt>
                <c:pt idx="95">
                  <c:v>8.5003056822756662E-3</c:v>
                </c:pt>
                <c:pt idx="96">
                  <c:v>-1.9539298127973836E-2</c:v>
                </c:pt>
                <c:pt idx="97">
                  <c:v>-2.6770185108533795E-2</c:v>
                </c:pt>
                <c:pt idx="98">
                  <c:v>-4.0264022285080969E-2</c:v>
                </c:pt>
                <c:pt idx="99">
                  <c:v>1.0890582126073411E-2</c:v>
                </c:pt>
                <c:pt idx="100">
                  <c:v>-6.7900275261578713E-4</c:v>
                </c:pt>
                <c:pt idx="101">
                  <c:v>-3.9233520388210152E-2</c:v>
                </c:pt>
                <c:pt idx="102">
                  <c:v>-7.8491702709815314E-3</c:v>
                </c:pt>
                <c:pt idx="103">
                  <c:v>-6.7926553946229262E-3</c:v>
                </c:pt>
                <c:pt idx="104">
                  <c:v>-6.1140385500632277E-2</c:v>
                </c:pt>
                <c:pt idx="105">
                  <c:v>-3.7721560780189733E-2</c:v>
                </c:pt>
                <c:pt idx="106">
                  <c:v>-6.7186339534286432E-2</c:v>
                </c:pt>
                <c:pt idx="107">
                  <c:v>7.0971374835107071E-3</c:v>
                </c:pt>
                <c:pt idx="108">
                  <c:v>-3.5747942829527091E-3</c:v>
                </c:pt>
                <c:pt idx="109">
                  <c:v>3.5190894198084521E-2</c:v>
                </c:pt>
                <c:pt idx="110">
                  <c:v>1.2268674958001213E-2</c:v>
                </c:pt>
                <c:pt idx="111">
                  <c:v>-1.8916896922647197E-2</c:v>
                </c:pt>
                <c:pt idx="112">
                  <c:v>-6.9818837202383577E-2</c:v>
                </c:pt>
                <c:pt idx="113">
                  <c:v>-5.5982004977774835E-2</c:v>
                </c:pt>
                <c:pt idx="114">
                  <c:v>6.0755603801389668E-2</c:v>
                </c:pt>
                <c:pt idx="115">
                  <c:v>1.5898700855936809E-2</c:v>
                </c:pt>
                <c:pt idx="116">
                  <c:v>2.3729159521671761E-2</c:v>
                </c:pt>
                <c:pt idx="117">
                  <c:v>-3.84233713329305E-2</c:v>
                </c:pt>
                <c:pt idx="118">
                  <c:v>4.0662961493241667E-2</c:v>
                </c:pt>
                <c:pt idx="119">
                  <c:v>-5.1492142134245356E-2</c:v>
                </c:pt>
                <c:pt idx="120">
                  <c:v>-5.2423675143566939E-2</c:v>
                </c:pt>
                <c:pt idx="121">
                  <c:v>-2.1582786376775687E-2</c:v>
                </c:pt>
                <c:pt idx="122">
                  <c:v>3.0580405912878916E-2</c:v>
                </c:pt>
                <c:pt idx="123">
                  <c:v>7.1852248424804088E-3</c:v>
                </c:pt>
                <c:pt idx="124">
                  <c:v>-2.3594270811308604E-2</c:v>
                </c:pt>
                <c:pt idx="125">
                  <c:v>-1.7315957080430877E-2</c:v>
                </c:pt>
                <c:pt idx="126">
                  <c:v>1.2584516987441674E-3</c:v>
                </c:pt>
                <c:pt idx="127">
                  <c:v>1.6691375099760819E-2</c:v>
                </c:pt>
                <c:pt idx="128">
                  <c:v>-8.9373016161946595E-3</c:v>
                </c:pt>
                <c:pt idx="129">
                  <c:v>4.9611286637041729E-2</c:v>
                </c:pt>
                <c:pt idx="130">
                  <c:v>2.0857788402821598E-3</c:v>
                </c:pt>
                <c:pt idx="131">
                  <c:v>2.5910927663685968E-2</c:v>
                </c:pt>
                <c:pt idx="132">
                  <c:v>-3.546155224263714E-3</c:v>
                </c:pt>
                <c:pt idx="133">
                  <c:v>-3.6531777950283839E-3</c:v>
                </c:pt>
                <c:pt idx="134">
                  <c:v>-3.2390375701272234E-3</c:v>
                </c:pt>
                <c:pt idx="135">
                  <c:v>-1.9010153182623668E-2</c:v>
                </c:pt>
                <c:pt idx="136">
                  <c:v>3.7186499529363815E-2</c:v>
                </c:pt>
                <c:pt idx="137">
                  <c:v>3.6073673100105452E-2</c:v>
                </c:pt>
                <c:pt idx="138">
                  <c:v>-4.9374836571159264E-2</c:v>
                </c:pt>
                <c:pt idx="139">
                  <c:v>2.0504723946887182E-2</c:v>
                </c:pt>
                <c:pt idx="140">
                  <c:v>-1.2513534133752557E-2</c:v>
                </c:pt>
                <c:pt idx="141">
                  <c:v>-5.7069751686098513E-2</c:v>
                </c:pt>
                <c:pt idx="142">
                  <c:v>-2.0551848990693955E-2</c:v>
                </c:pt>
                <c:pt idx="143">
                  <c:v>2.339670283834927E-2</c:v>
                </c:pt>
                <c:pt idx="144">
                  <c:v>-2.0127826761115131E-2</c:v>
                </c:pt>
                <c:pt idx="145">
                  <c:v>-5.6514747216448669E-2</c:v>
                </c:pt>
                <c:pt idx="146">
                  <c:v>3.6934983338191785E-2</c:v>
                </c:pt>
                <c:pt idx="147">
                  <c:v>-1.9920026058237283E-2</c:v>
                </c:pt>
                <c:pt idx="148">
                  <c:v>-5.6673287479727108E-2</c:v>
                </c:pt>
                <c:pt idx="149">
                  <c:v>-1.2591710823716795E-2</c:v>
                </c:pt>
                <c:pt idx="150">
                  <c:v>-3.1115610637172608E-2</c:v>
                </c:pt>
                <c:pt idx="151">
                  <c:v>4.6512111295758274E-2</c:v>
                </c:pt>
                <c:pt idx="152">
                  <c:v>-9.9626106679391313E-3</c:v>
                </c:pt>
                <c:pt idx="153">
                  <c:v>8.3438919549472246E-4</c:v>
                </c:pt>
                <c:pt idx="154">
                  <c:v>-2.3605491520507726E-2</c:v>
                </c:pt>
                <c:pt idx="155">
                  <c:v>-3.6531777950283839E-3</c:v>
                </c:pt>
                <c:pt idx="156">
                  <c:v>-6.132135057665522E-3</c:v>
                </c:pt>
                <c:pt idx="157">
                  <c:v>-3.6997322192851456E-2</c:v>
                </c:pt>
                <c:pt idx="158">
                  <c:v>-7.0718843158825706E-3</c:v>
                </c:pt>
                <c:pt idx="159">
                  <c:v>-6.5286136616453661E-2</c:v>
                </c:pt>
                <c:pt idx="160">
                  <c:v>3.9640648428596492E-2</c:v>
                </c:pt>
                <c:pt idx="161">
                  <c:v>-4.1073366483164619E-2</c:v>
                </c:pt>
                <c:pt idx="162">
                  <c:v>-1.8035028829288535E-3</c:v>
                </c:pt>
                <c:pt idx="163">
                  <c:v>-5.5021858517738664E-2</c:v>
                </c:pt>
                <c:pt idx="164">
                  <c:v>-3.5965397747007799E-2</c:v>
                </c:pt>
                <c:pt idx="165">
                  <c:v>2.5061767828409742E-2</c:v>
                </c:pt>
                <c:pt idx="166">
                  <c:v>1.0890582126073411E-2</c:v>
                </c:pt>
                <c:pt idx="167">
                  <c:v>-2.8928921792727991E-2</c:v>
                </c:pt>
                <c:pt idx="168">
                  <c:v>-3.5507342646846851E-2</c:v>
                </c:pt>
                <c:pt idx="169">
                  <c:v>-1.7800756735296019E-2</c:v>
                </c:pt>
                <c:pt idx="170">
                  <c:v>-1.6406118943908865E-2</c:v>
                </c:pt>
                <c:pt idx="171">
                  <c:v>-4.0450338381756268E-2</c:v>
                </c:pt>
                <c:pt idx="172">
                  <c:v>4.1227734643349834E-3</c:v>
                </c:pt>
                <c:pt idx="173">
                  <c:v>-2.9423338620297557E-2</c:v>
                </c:pt>
                <c:pt idx="174">
                  <c:v>8.8873304004639664E-3</c:v>
                </c:pt>
                <c:pt idx="175">
                  <c:v>3.83945270000563E-2</c:v>
                </c:pt>
                <c:pt idx="176">
                  <c:v>-1.1052898829522206E-3</c:v>
                </c:pt>
                <c:pt idx="177">
                  <c:v>-1.2404783811312825E-3</c:v>
                </c:pt>
                <c:pt idx="178">
                  <c:v>-1.8294162804860292E-2</c:v>
                </c:pt>
                <c:pt idx="179">
                  <c:v>7.772792929997685E-2</c:v>
                </c:pt>
                <c:pt idx="180">
                  <c:v>-5.424075341593948E-3</c:v>
                </c:pt>
                <c:pt idx="181">
                  <c:v>-1.6090188595081045E-2</c:v>
                </c:pt>
                <c:pt idx="182">
                  <c:v>8.4551042936951148E-3</c:v>
                </c:pt>
                <c:pt idx="183">
                  <c:v>-2.7139686374679783E-2</c:v>
                </c:pt>
                <c:pt idx="184">
                  <c:v>-7.9764594228606711E-2</c:v>
                </c:pt>
                <c:pt idx="185">
                  <c:v>-3.2399524832023019E-2</c:v>
                </c:pt>
                <c:pt idx="186">
                  <c:v>-1.5854294109571399E-2</c:v>
                </c:pt>
                <c:pt idx="187">
                  <c:v>1.4576920319482767E-2</c:v>
                </c:pt>
                <c:pt idx="188">
                  <c:v>-8.5073102483946172E-2</c:v>
                </c:pt>
                <c:pt idx="189">
                  <c:v>2.7079398422234391E-2</c:v>
                </c:pt>
                <c:pt idx="190">
                  <c:v>-7.2761033153582844E-2</c:v>
                </c:pt>
                <c:pt idx="191">
                  <c:v>-6.913811488509225E-2</c:v>
                </c:pt>
                <c:pt idx="192">
                  <c:v>1.5984251264452354E-2</c:v>
                </c:pt>
                <c:pt idx="193">
                  <c:v>-5.2098165981764311E-2</c:v>
                </c:pt>
                <c:pt idx="194">
                  <c:v>1.29773243753597E-2</c:v>
                </c:pt>
                <c:pt idx="195">
                  <c:v>-1.0541410596973222E-2</c:v>
                </c:pt>
                <c:pt idx="196">
                  <c:v>-2.6627960856822952E-2</c:v>
                </c:pt>
                <c:pt idx="197">
                  <c:v>-8.089565726997705E-3</c:v>
                </c:pt>
                <c:pt idx="198">
                  <c:v>-5.2584145799665194E-2</c:v>
                </c:pt>
                <c:pt idx="199">
                  <c:v>7.2792109172059583E-3</c:v>
                </c:pt>
                <c:pt idx="200">
                  <c:v>-9.4117857865256838E-3</c:v>
                </c:pt>
                <c:pt idx="201">
                  <c:v>-5.6156914270301783E-2</c:v>
                </c:pt>
                <c:pt idx="202">
                  <c:v>7.187319756086552E-3</c:v>
                </c:pt>
                <c:pt idx="203">
                  <c:v>-4.2917160047796443E-2</c:v>
                </c:pt>
                <c:pt idx="204">
                  <c:v>3.2244352798784348E-2</c:v>
                </c:pt>
                <c:pt idx="205">
                  <c:v>-4.8384031472304301E-2</c:v>
                </c:pt>
                <c:pt idx="206">
                  <c:v>-7.1904945525842479E-2</c:v>
                </c:pt>
                <c:pt idx="207">
                  <c:v>4.7375414883653377E-2</c:v>
                </c:pt>
                <c:pt idx="208">
                  <c:v>-3.6526773578193783E-2</c:v>
                </c:pt>
                <c:pt idx="209">
                  <c:v>4.9105178424559526E-2</c:v>
                </c:pt>
                <c:pt idx="210">
                  <c:v>1.2876322398485129E-2</c:v>
                </c:pt>
                <c:pt idx="211">
                  <c:v>4.2905886859037068E-2</c:v>
                </c:pt>
                <c:pt idx="212">
                  <c:v>2.1164406779568878E-2</c:v>
                </c:pt>
                <c:pt idx="213">
                  <c:v>-3.2653015909680505E-3</c:v>
                </c:pt>
                <c:pt idx="214">
                  <c:v>0.24575056621276836</c:v>
                </c:pt>
                <c:pt idx="215">
                  <c:v>-1.6314321922344277E-2</c:v>
                </c:pt>
                <c:pt idx="216">
                  <c:v>1.1962162454258518E-2</c:v>
                </c:pt>
                <c:pt idx="217">
                  <c:v>-8.1418071857362051E-2</c:v>
                </c:pt>
                <c:pt idx="218">
                  <c:v>-5.0253464477531651E-2</c:v>
                </c:pt>
                <c:pt idx="219">
                  <c:v>-3.9929330317296063E-2</c:v>
                </c:pt>
                <c:pt idx="220">
                  <c:v>-1.5933143500708624E-2</c:v>
                </c:pt>
                <c:pt idx="221">
                  <c:v>-1.2849767198073181E-3</c:v>
                </c:pt>
                <c:pt idx="222">
                  <c:v>-2.5414842468851617E-3</c:v>
                </c:pt>
                <c:pt idx="223">
                  <c:v>-1.7672163579069533E-2</c:v>
                </c:pt>
                <c:pt idx="224">
                  <c:v>8.9008594250490347E-3</c:v>
                </c:pt>
                <c:pt idx="225">
                  <c:v>4.4814109715572314E-2</c:v>
                </c:pt>
                <c:pt idx="226">
                  <c:v>-3.2608957964333385E-2</c:v>
                </c:pt>
                <c:pt idx="227">
                  <c:v>-4.4564502287995467E-2</c:v>
                </c:pt>
                <c:pt idx="228">
                  <c:v>-1.7047891151468875E-2</c:v>
                </c:pt>
                <c:pt idx="229">
                  <c:v>7.2173684852037567E-2</c:v>
                </c:pt>
                <c:pt idx="230">
                  <c:v>6.1127300297641796E-2</c:v>
                </c:pt>
                <c:pt idx="231">
                  <c:v>-8.004827570902151E-3</c:v>
                </c:pt>
                <c:pt idx="232">
                  <c:v>-3.690100447322564E-2</c:v>
                </c:pt>
                <c:pt idx="233">
                  <c:v>-2.0990109865799411E-2</c:v>
                </c:pt>
                <c:pt idx="234">
                  <c:v>4.009888652033311E-2</c:v>
                </c:pt>
                <c:pt idx="235">
                  <c:v>3.0056629724981576E-3</c:v>
                </c:pt>
                <c:pt idx="236">
                  <c:v>3.5383891710853987E-3</c:v>
                </c:pt>
                <c:pt idx="237">
                  <c:v>3.7604711116065559E-2</c:v>
                </c:pt>
                <c:pt idx="238">
                  <c:v>-2.3288363367315768E-2</c:v>
                </c:pt>
                <c:pt idx="239">
                  <c:v>9.4965783579699092E-3</c:v>
                </c:pt>
                <c:pt idx="240">
                  <c:v>-6.0741998648540019E-2</c:v>
                </c:pt>
                <c:pt idx="241">
                  <c:v>8.1371505522442433E-2</c:v>
                </c:pt>
                <c:pt idx="242">
                  <c:v>0.40813582775253288</c:v>
                </c:pt>
                <c:pt idx="243">
                  <c:v>-0.1718235894349629</c:v>
                </c:pt>
                <c:pt idx="244">
                  <c:v>0.49393229261952065</c:v>
                </c:pt>
                <c:pt idx="245">
                  <c:v>0.80658760246089933</c:v>
                </c:pt>
                <c:pt idx="246">
                  <c:v>0.18999453179082693</c:v>
                </c:pt>
                <c:pt idx="247">
                  <c:v>3.5767577464405065E-3</c:v>
                </c:pt>
                <c:pt idx="248">
                  <c:v>-0.20018564209999035</c:v>
                </c:pt>
                <c:pt idx="249">
                  <c:v>-0.13502532660526789</c:v>
                </c:pt>
                <c:pt idx="250">
                  <c:v>1.2414548580012728</c:v>
                </c:pt>
                <c:pt idx="251">
                  <c:v>-0.41331527758279663</c:v>
                </c:pt>
                <c:pt idx="252">
                  <c:v>0.52143662162721149</c:v>
                </c:pt>
                <c:pt idx="253">
                  <c:v>0.10461394166384963</c:v>
                </c:pt>
                <c:pt idx="254">
                  <c:v>5.4931530311241872E-2</c:v>
                </c:pt>
                <c:pt idx="255">
                  <c:v>0.49448539700368421</c:v>
                </c:pt>
                <c:pt idx="256">
                  <c:v>-4.1078604050621692E-3</c:v>
                </c:pt>
                <c:pt idx="257">
                  <c:v>1.9956442640843619E-2</c:v>
                </c:pt>
                <c:pt idx="258">
                  <c:v>-5.3409160747097673E-2</c:v>
                </c:pt>
                <c:pt idx="259">
                  <c:v>2.3058471013605697E-2</c:v>
                </c:pt>
                <c:pt idx="260">
                  <c:v>-6.7110530682917613E-2</c:v>
                </c:pt>
                <c:pt idx="261">
                  <c:v>9.7359970991121259E-2</c:v>
                </c:pt>
                <c:pt idx="262">
                  <c:v>-7.7510253966929454E-2</c:v>
                </c:pt>
                <c:pt idx="263">
                  <c:v>1.3925107906310075E-2</c:v>
                </c:pt>
                <c:pt idx="264">
                  <c:v>-4.0406565034707853E-2</c:v>
                </c:pt>
                <c:pt idx="265">
                  <c:v>-3.9410367218998488E-2</c:v>
                </c:pt>
                <c:pt idx="266">
                  <c:v>4.828283041546122E-2</c:v>
                </c:pt>
                <c:pt idx="267">
                  <c:v>-2.9113549985153142E-2</c:v>
                </c:pt>
                <c:pt idx="268">
                  <c:v>2.9790999480638902E-6</c:v>
                </c:pt>
                <c:pt idx="269">
                  <c:v>1.7371829812937278E-2</c:v>
                </c:pt>
                <c:pt idx="270">
                  <c:v>-4.4266847883839944E-2</c:v>
                </c:pt>
                <c:pt idx="271">
                  <c:v>-4.8111869251050265E-2</c:v>
                </c:pt>
                <c:pt idx="272">
                  <c:v>6.6298398060030905E-2</c:v>
                </c:pt>
                <c:pt idx="273">
                  <c:v>1.357767391694864E-2</c:v>
                </c:pt>
                <c:pt idx="274">
                  <c:v>5.0154568164497704E-3</c:v>
                </c:pt>
                <c:pt idx="275">
                  <c:v>4.9823745156183818E-2</c:v>
                </c:pt>
                <c:pt idx="276">
                  <c:v>-2.1942048115217716E-2</c:v>
                </c:pt>
                <c:pt idx="277">
                  <c:v>-2.9699748544839366E-2</c:v>
                </c:pt>
                <c:pt idx="278">
                  <c:v>-3.9957747735215321E-3</c:v>
                </c:pt>
                <c:pt idx="279">
                  <c:v>2.0770019852092148E-2</c:v>
                </c:pt>
                <c:pt idx="280">
                  <c:v>-4.188431126322989E-2</c:v>
                </c:pt>
                <c:pt idx="281">
                  <c:v>2.3102490425776168E-2</c:v>
                </c:pt>
                <c:pt idx="282">
                  <c:v>3.8239911789924363E-2</c:v>
                </c:pt>
                <c:pt idx="283">
                  <c:v>-3.6620686917606449E-2</c:v>
                </c:pt>
                <c:pt idx="284">
                  <c:v>-1.5654561623570373E-3</c:v>
                </c:pt>
                <c:pt idx="285">
                  <c:v>-1.4831655778786867E-2</c:v>
                </c:pt>
                <c:pt idx="286">
                  <c:v>4.3033179268634925E-2</c:v>
                </c:pt>
                <c:pt idx="287">
                  <c:v>-6.95075191536354E-3</c:v>
                </c:pt>
                <c:pt idx="288">
                  <c:v>4.512924832987153E-2</c:v>
                </c:pt>
                <c:pt idx="289">
                  <c:v>1.4723645046068157E-2</c:v>
                </c:pt>
                <c:pt idx="290">
                  <c:v>1.6194214027192899E-2</c:v>
                </c:pt>
                <c:pt idx="291">
                  <c:v>3.8828943182098286E-2</c:v>
                </c:pt>
                <c:pt idx="292">
                  <c:v>-2.193429351215137E-2</c:v>
                </c:pt>
                <c:pt idx="293">
                  <c:v>-1.3279581743425695E-2</c:v>
                </c:pt>
                <c:pt idx="294">
                  <c:v>-4.4957563625533936E-3</c:v>
                </c:pt>
                <c:pt idx="295">
                  <c:v>4.293176166093815E-2</c:v>
                </c:pt>
                <c:pt idx="296">
                  <c:v>-1.9808057330912732E-2</c:v>
                </c:pt>
                <c:pt idx="297">
                  <c:v>-8.6814254683051928E-3</c:v>
                </c:pt>
                <c:pt idx="298">
                  <c:v>5.8396773864636486E-2</c:v>
                </c:pt>
                <c:pt idx="299">
                  <c:v>3.5262914482618868E-2</c:v>
                </c:pt>
                <c:pt idx="300">
                  <c:v>2.2582078310513509E-3</c:v>
                </c:pt>
                <c:pt idx="301">
                  <c:v>3.4611609379624042E-2</c:v>
                </c:pt>
                <c:pt idx="302">
                  <c:v>-1.9570308539382353E-2</c:v>
                </c:pt>
                <c:pt idx="303">
                  <c:v>-7.9798325008107795E-2</c:v>
                </c:pt>
                <c:pt idx="304">
                  <c:v>-6.9626670982630756E-2</c:v>
                </c:pt>
                <c:pt idx="305">
                  <c:v>-2.8044420381831969E-3</c:v>
                </c:pt>
                <c:pt idx="306">
                  <c:v>-2.3830967165306305E-2</c:v>
                </c:pt>
                <c:pt idx="307">
                  <c:v>-4.4196369389590373E-2</c:v>
                </c:pt>
                <c:pt idx="308">
                  <c:v>-5.7502677703988425E-2</c:v>
                </c:pt>
                <c:pt idx="309">
                  <c:v>4.1507328102373009E-2</c:v>
                </c:pt>
                <c:pt idx="310">
                  <c:v>5.0459614677345499E-2</c:v>
                </c:pt>
                <c:pt idx="311">
                  <c:v>3.6705503623338132E-2</c:v>
                </c:pt>
                <c:pt idx="312">
                  <c:v>8.9522945699496148E-3</c:v>
                </c:pt>
                <c:pt idx="313">
                  <c:v>4.9836368770746375E-2</c:v>
                </c:pt>
                <c:pt idx="314">
                  <c:v>1.8499135819125101E-2</c:v>
                </c:pt>
                <c:pt idx="315">
                  <c:v>1.5908369551929979E-2</c:v>
                </c:pt>
                <c:pt idx="316">
                  <c:v>-4.8129974425078714E-2</c:v>
                </c:pt>
                <c:pt idx="317">
                  <c:v>-7.1088040246001682E-2</c:v>
                </c:pt>
                <c:pt idx="318">
                  <c:v>-2.510108061816041E-2</c:v>
                </c:pt>
                <c:pt idx="319">
                  <c:v>2.2839749030927337E-2</c:v>
                </c:pt>
                <c:pt idx="320">
                  <c:v>-1.4277290403157394E-3</c:v>
                </c:pt>
                <c:pt idx="321">
                  <c:v>1.6247290433863526E-2</c:v>
                </c:pt>
                <c:pt idx="322">
                  <c:v>-4.284086760907968E-2</c:v>
                </c:pt>
                <c:pt idx="323">
                  <c:v>-5.9010680792521697E-3</c:v>
                </c:pt>
                <c:pt idx="324">
                  <c:v>-2.8998577311426743E-2</c:v>
                </c:pt>
                <c:pt idx="325">
                  <c:v>-1.7916782667070308E-2</c:v>
                </c:pt>
                <c:pt idx="326">
                  <c:v>-5.1675340618396959E-2</c:v>
                </c:pt>
                <c:pt idx="327">
                  <c:v>-1.0707470372999239E-2</c:v>
                </c:pt>
                <c:pt idx="328">
                  <c:v>5.7000566492600768E-2</c:v>
                </c:pt>
                <c:pt idx="329">
                  <c:v>-2.4998529004111703E-2</c:v>
                </c:pt>
                <c:pt idx="330">
                  <c:v>-4.7121171559107111E-2</c:v>
                </c:pt>
                <c:pt idx="331">
                  <c:v>2.6070914583032234E-2</c:v>
                </c:pt>
                <c:pt idx="332">
                  <c:v>6.3324720857815819E-2</c:v>
                </c:pt>
                <c:pt idx="333">
                  <c:v>-2.8803118064358202E-2</c:v>
                </c:pt>
                <c:pt idx="334">
                  <c:v>-4.3667020024722447E-2</c:v>
                </c:pt>
                <c:pt idx="335">
                  <c:v>-2.4736214586944527E-3</c:v>
                </c:pt>
                <c:pt idx="336">
                  <c:v>-6.2954770762816636E-2</c:v>
                </c:pt>
                <c:pt idx="337">
                  <c:v>-1.3883841000810193E-2</c:v>
                </c:pt>
                <c:pt idx="338">
                  <c:v>1.952042754070682E-2</c:v>
                </c:pt>
                <c:pt idx="339">
                  <c:v>-2.2195886056300296E-2</c:v>
                </c:pt>
                <c:pt idx="340">
                  <c:v>4.5486016415010155E-2</c:v>
                </c:pt>
                <c:pt idx="341">
                  <c:v>-4.6745721328703027E-2</c:v>
                </c:pt>
                <c:pt idx="342">
                  <c:v>4.0797570892188162E-3</c:v>
                </c:pt>
                <c:pt idx="343">
                  <c:v>-3.9200261852013085E-2</c:v>
                </c:pt>
                <c:pt idx="344">
                  <c:v>3.8074616754530055E-2</c:v>
                </c:pt>
                <c:pt idx="345">
                  <c:v>-3.0303108066464191E-2</c:v>
                </c:pt>
                <c:pt idx="346">
                  <c:v>8.7502487199184742E-3</c:v>
                </c:pt>
                <c:pt idx="347">
                  <c:v>1.4616904722421609E-2</c:v>
                </c:pt>
                <c:pt idx="348">
                  <c:v>2.346995863263146E-2</c:v>
                </c:pt>
                <c:pt idx="349">
                  <c:v>3.5912230554403735E-2</c:v>
                </c:pt>
                <c:pt idx="350">
                  <c:v>-3.0116511908781618E-2</c:v>
                </c:pt>
                <c:pt idx="351">
                  <c:v>1.2311801191398075E-2</c:v>
                </c:pt>
                <c:pt idx="352">
                  <c:v>2.1631847398081661E-2</c:v>
                </c:pt>
                <c:pt idx="353">
                  <c:v>-3.2178616957308392E-2</c:v>
                </c:pt>
                <c:pt idx="354">
                  <c:v>-4.6010399483503051E-2</c:v>
                </c:pt>
                <c:pt idx="355">
                  <c:v>-4.6733383678034812E-2</c:v>
                </c:pt>
                <c:pt idx="356">
                  <c:v>4.4211786091251426E-2</c:v>
                </c:pt>
                <c:pt idx="357">
                  <c:v>-9.6230881602110685E-4</c:v>
                </c:pt>
                <c:pt idx="358">
                  <c:v>1.9899328165630337E-2</c:v>
                </c:pt>
                <c:pt idx="359">
                  <c:v>3.2458444844477796E-2</c:v>
                </c:pt>
                <c:pt idx="360">
                  <c:v>1.6121815132521533E-2</c:v>
                </c:pt>
                <c:pt idx="361">
                  <c:v>-6.0396527416049395E-2</c:v>
                </c:pt>
                <c:pt idx="362">
                  <c:v>-5.1470853812917383E-2</c:v>
                </c:pt>
                <c:pt idx="363">
                  <c:v>-2.7598043175483866E-2</c:v>
                </c:pt>
                <c:pt idx="364">
                  <c:v>5.7469746983857206E-2</c:v>
                </c:pt>
                <c:pt idx="365">
                  <c:v>5.8684047198873657E-3</c:v>
                </c:pt>
                <c:pt idx="366">
                  <c:v>-1.6488463529617192E-2</c:v>
                </c:pt>
                <c:pt idx="367">
                  <c:v>-5.8505295131592305E-3</c:v>
                </c:pt>
                <c:pt idx="368">
                  <c:v>-1.6978410891878681E-2</c:v>
                </c:pt>
                <c:pt idx="369">
                  <c:v>-8.5168276086982075E-3</c:v>
                </c:pt>
                <c:pt idx="370">
                  <c:v>-3.6321400736733622E-2</c:v>
                </c:pt>
                <c:pt idx="371">
                  <c:v>6.2758493477121036E-2</c:v>
                </c:pt>
                <c:pt idx="372">
                  <c:v>1.0704769072145126E-3</c:v>
                </c:pt>
                <c:pt idx="373">
                  <c:v>3.3262071558414874E-2</c:v>
                </c:pt>
                <c:pt idx="374">
                  <c:v>2.1922365148164147E-2</c:v>
                </c:pt>
                <c:pt idx="375">
                  <c:v>3.0834006241608591E-2</c:v>
                </c:pt>
                <c:pt idx="376">
                  <c:v>3.3839821636725276E-3</c:v>
                </c:pt>
                <c:pt idx="377">
                  <c:v>-1.3888980180880139E-2</c:v>
                </c:pt>
                <c:pt idx="378">
                  <c:v>4.6737210149034425E-2</c:v>
                </c:pt>
                <c:pt idx="379">
                  <c:v>2.4933787382924066E-2</c:v>
                </c:pt>
                <c:pt idx="380">
                  <c:v>1.4976839528383579E-2</c:v>
                </c:pt>
                <c:pt idx="381">
                  <c:v>-1.6076016612073474E-2</c:v>
                </c:pt>
                <c:pt idx="382">
                  <c:v>-1.0980516431647658E-2</c:v>
                </c:pt>
                <c:pt idx="383">
                  <c:v>-1.1686535710518697E-2</c:v>
                </c:pt>
                <c:pt idx="384">
                  <c:v>-2.7827760674256297E-2</c:v>
                </c:pt>
                <c:pt idx="385">
                  <c:v>2.5971853671498124E-2</c:v>
                </c:pt>
                <c:pt idx="386">
                  <c:v>-2.7440191945609982E-2</c:v>
                </c:pt>
                <c:pt idx="387">
                  <c:v>-1.5673957250850634E-2</c:v>
                </c:pt>
                <c:pt idx="388">
                  <c:v>-4.3557992295964354E-2</c:v>
                </c:pt>
                <c:pt idx="389">
                  <c:v>-2.3649505386703851E-2</c:v>
                </c:pt>
                <c:pt idx="390">
                  <c:v>-3.2616373879887917E-2</c:v>
                </c:pt>
                <c:pt idx="391">
                  <c:v>-3.1271206989718081E-3</c:v>
                </c:pt>
                <c:pt idx="392">
                  <c:v>-4.3624628303859936E-3</c:v>
                </c:pt>
                <c:pt idx="393">
                  <c:v>-3.4146631989575127E-2</c:v>
                </c:pt>
                <c:pt idx="394">
                  <c:v>6.2973485529941087E-2</c:v>
                </c:pt>
                <c:pt idx="395">
                  <c:v>2.805554356920581E-2</c:v>
                </c:pt>
                <c:pt idx="396">
                  <c:v>-4.2098998311839608E-2</c:v>
                </c:pt>
                <c:pt idx="397">
                  <c:v>2.4026703292706841E-2</c:v>
                </c:pt>
                <c:pt idx="398">
                  <c:v>-4.6788299263536004E-3</c:v>
                </c:pt>
                <c:pt idx="399">
                  <c:v>3.0674361045930354E-2</c:v>
                </c:pt>
                <c:pt idx="400">
                  <c:v>-1.840213673771629E-3</c:v>
                </c:pt>
                <c:pt idx="401">
                  <c:v>-3.6011433262373771E-2</c:v>
                </c:pt>
                <c:pt idx="402">
                  <c:v>9.9920618403288586E-3</c:v>
                </c:pt>
                <c:pt idx="403">
                  <c:v>9.6084736833788043E-3</c:v>
                </c:pt>
                <c:pt idx="404">
                  <c:v>-3.8924830979407687E-2</c:v>
                </c:pt>
                <c:pt idx="405">
                  <c:v>0.20128642412386455</c:v>
                </c:pt>
                <c:pt idx="406">
                  <c:v>-0.1360992168468087</c:v>
                </c:pt>
                <c:pt idx="407">
                  <c:v>-0.44133879568263623</c:v>
                </c:pt>
                <c:pt idx="408">
                  <c:v>-0.59797770426254537</c:v>
                </c:pt>
                <c:pt idx="409">
                  <c:v>-2.7965527534581369E-2</c:v>
                </c:pt>
                <c:pt idx="410">
                  <c:v>0.21081238403936453</c:v>
                </c:pt>
                <c:pt idx="411">
                  <c:v>-0.48538986954232222</c:v>
                </c:pt>
                <c:pt idx="412">
                  <c:v>-0.49684808749439391</c:v>
                </c:pt>
                <c:pt idx="413">
                  <c:v>-0.31758236115611105</c:v>
                </c:pt>
                <c:pt idx="414">
                  <c:v>0.12535447822424572</c:v>
                </c:pt>
                <c:pt idx="415">
                  <c:v>-0.38535428447906028</c:v>
                </c:pt>
                <c:pt idx="416">
                  <c:v>0.13101959554877141</c:v>
                </c:pt>
                <c:pt idx="417">
                  <c:v>-0.50799985174855422</c:v>
                </c:pt>
                <c:pt idx="418">
                  <c:v>0.31694988234618648</c:v>
                </c:pt>
                <c:pt idx="419">
                  <c:v>-0.13391582919719802</c:v>
                </c:pt>
                <c:pt idx="420">
                  <c:v>-0.15769396771561972</c:v>
                </c:pt>
                <c:pt idx="421">
                  <c:v>5.3547148152571111E-2</c:v>
                </c:pt>
                <c:pt idx="422">
                  <c:v>-2.5182641242306403E-2</c:v>
                </c:pt>
                <c:pt idx="423">
                  <c:v>0.20228305378286393</c:v>
                </c:pt>
                <c:pt idx="424">
                  <c:v>4.8400795701475374E-3</c:v>
                </c:pt>
                <c:pt idx="425">
                  <c:v>-0.30075863800301583</c:v>
                </c:pt>
                <c:pt idx="426">
                  <c:v>0.67725477036797876</c:v>
                </c:pt>
                <c:pt idx="427">
                  <c:v>4.6385625367975081E-2</c:v>
                </c:pt>
                <c:pt idx="428">
                  <c:v>0.11305083418951867</c:v>
                </c:pt>
                <c:pt idx="429">
                  <c:v>2.6900020667932623E-2</c:v>
                </c:pt>
                <c:pt idx="430">
                  <c:v>-1.7182417585560827E-2</c:v>
                </c:pt>
                <c:pt idx="431">
                  <c:v>6.8163285385480776E-4</c:v>
                </c:pt>
                <c:pt idx="432">
                  <c:v>-3.6960022969445561E-2</c:v>
                </c:pt>
                <c:pt idx="433">
                  <c:v>-9.3642609842419233E-3</c:v>
                </c:pt>
                <c:pt idx="434">
                  <c:v>-7.1399801118854356E-3</c:v>
                </c:pt>
                <c:pt idx="435">
                  <c:v>1.8698585676832025E-2</c:v>
                </c:pt>
                <c:pt idx="436">
                  <c:v>2.8559312460901154E-2</c:v>
                </c:pt>
                <c:pt idx="437">
                  <c:v>3.0367202757977552E-2</c:v>
                </c:pt>
                <c:pt idx="438">
                  <c:v>2.3397284689981035E-3</c:v>
                </c:pt>
                <c:pt idx="439">
                  <c:v>1.1412318185294978E-2</c:v>
                </c:pt>
                <c:pt idx="440">
                  <c:v>-5.5615949123577479E-4</c:v>
                </c:pt>
                <c:pt idx="441">
                  <c:v>-2.6279995822857671E-3</c:v>
                </c:pt>
                <c:pt idx="442">
                  <c:v>4.1405847448444888E-2</c:v>
                </c:pt>
                <c:pt idx="443">
                  <c:v>-3.3663704193701349E-2</c:v>
                </c:pt>
                <c:pt idx="444">
                  <c:v>-5.5937943570441462E-2</c:v>
                </c:pt>
                <c:pt idx="445">
                  <c:v>3.1601827143198591E-2</c:v>
                </c:pt>
                <c:pt idx="446">
                  <c:v>-3.6521353913689936E-2</c:v>
                </c:pt>
                <c:pt idx="447">
                  <c:v>6.535392559448816E-2</c:v>
                </c:pt>
                <c:pt idx="448">
                  <c:v>5.431516842904216E-3</c:v>
                </c:pt>
                <c:pt idx="449">
                  <c:v>7.7044259442400786E-2</c:v>
                </c:pt>
                <c:pt idx="450">
                  <c:v>1.5443349714399091E-2</c:v>
                </c:pt>
                <c:pt idx="451">
                  <c:v>5.5638544044505522E-2</c:v>
                </c:pt>
                <c:pt idx="452">
                  <c:v>6.8922296284537055E-3</c:v>
                </c:pt>
                <c:pt idx="453">
                  <c:v>8.6712622037957487E-2</c:v>
                </c:pt>
                <c:pt idx="454">
                  <c:v>7.0037196033089444E-2</c:v>
                </c:pt>
                <c:pt idx="455">
                  <c:v>-3.8218885916705858E-2</c:v>
                </c:pt>
                <c:pt idx="456">
                  <c:v>-1.5335115949342892E-2</c:v>
                </c:pt>
                <c:pt idx="457">
                  <c:v>-3.580559574517217E-2</c:v>
                </c:pt>
                <c:pt idx="458">
                  <c:v>-5.8044839448736951E-2</c:v>
                </c:pt>
                <c:pt idx="459">
                  <c:v>6.6873979862702271E-2</c:v>
                </c:pt>
                <c:pt idx="460">
                  <c:v>0.11491360752187596</c:v>
                </c:pt>
                <c:pt idx="461">
                  <c:v>-1.4730383219795584E-2</c:v>
                </c:pt>
                <c:pt idx="462">
                  <c:v>1.0600372947635606E-3</c:v>
                </c:pt>
                <c:pt idx="463">
                  <c:v>1.3919058319089572E-2</c:v>
                </c:pt>
                <c:pt idx="464">
                  <c:v>2.3259684728387242E-2</c:v>
                </c:pt>
                <c:pt idx="465">
                  <c:v>2.2422934767973857E-4</c:v>
                </c:pt>
                <c:pt idx="466">
                  <c:v>-7.4980384771254904E-3</c:v>
                </c:pt>
                <c:pt idx="467">
                  <c:v>7.2308201065943933E-2</c:v>
                </c:pt>
                <c:pt idx="468">
                  <c:v>7.1159300319845187E-3</c:v>
                </c:pt>
                <c:pt idx="469">
                  <c:v>1.3968319345531555E-2</c:v>
                </c:pt>
                <c:pt idx="470">
                  <c:v>1.3375122004788409E-4</c:v>
                </c:pt>
                <c:pt idx="471">
                  <c:v>3.9568783669253094E-2</c:v>
                </c:pt>
                <c:pt idx="472">
                  <c:v>6.5819842365920422E-2</c:v>
                </c:pt>
                <c:pt idx="473">
                  <c:v>0.10253122645153212</c:v>
                </c:pt>
                <c:pt idx="474">
                  <c:v>-2.7282460406929943E-3</c:v>
                </c:pt>
                <c:pt idx="475">
                  <c:v>4.0641228513328187E-2</c:v>
                </c:pt>
                <c:pt idx="476">
                  <c:v>6.7738725543264877E-3</c:v>
                </c:pt>
                <c:pt idx="477">
                  <c:v>9.9852032764307097E-3</c:v>
                </c:pt>
                <c:pt idx="478">
                  <c:v>-2.1352045990285617E-2</c:v>
                </c:pt>
                <c:pt idx="479">
                  <c:v>-7.8138098775415443E-3</c:v>
                </c:pt>
                <c:pt idx="480">
                  <c:v>-5.1104118186357184E-2</c:v>
                </c:pt>
                <c:pt idx="481">
                  <c:v>-2.3195487489946487E-2</c:v>
                </c:pt>
                <c:pt idx="482">
                  <c:v>4.8308249435386585E-2</c:v>
                </c:pt>
                <c:pt idx="483">
                  <c:v>7.802757143892336E-3</c:v>
                </c:pt>
                <c:pt idx="484">
                  <c:v>-6.6049334056348386E-3</c:v>
                </c:pt>
                <c:pt idx="485">
                  <c:v>6.6530323032186089E-2</c:v>
                </c:pt>
                <c:pt idx="486">
                  <c:v>-0.10621177956215178</c:v>
                </c:pt>
                <c:pt idx="487">
                  <c:v>-2.7501075385206519E-2</c:v>
                </c:pt>
                <c:pt idx="488">
                  <c:v>4.0794274406596998E-3</c:v>
                </c:pt>
                <c:pt idx="489">
                  <c:v>-2.0897155988713223E-2</c:v>
                </c:pt>
                <c:pt idx="490">
                  <c:v>8.5161872867768551E-2</c:v>
                </c:pt>
                <c:pt idx="491">
                  <c:v>-3.600236315042693E-2</c:v>
                </c:pt>
                <c:pt idx="492">
                  <c:v>-3.8538221642323123E-2</c:v>
                </c:pt>
                <c:pt idx="493">
                  <c:v>-5.8251038982657377E-3</c:v>
                </c:pt>
                <c:pt idx="494">
                  <c:v>1.5376177777707056E-2</c:v>
                </c:pt>
                <c:pt idx="495">
                  <c:v>-1.6140985952180387E-2</c:v>
                </c:pt>
                <c:pt idx="496">
                  <c:v>-8.7828071074707026E-3</c:v>
                </c:pt>
                <c:pt idx="497">
                  <c:v>5.5902038216029126E-2</c:v>
                </c:pt>
                <c:pt idx="498">
                  <c:v>0.22289517991363894</c:v>
                </c:pt>
                <c:pt idx="499">
                  <c:v>3.0086416600180854E-2</c:v>
                </c:pt>
                <c:pt idx="500">
                  <c:v>1.3998437150345211E-2</c:v>
                </c:pt>
                <c:pt idx="501">
                  <c:v>-0.33725605593646435</c:v>
                </c:pt>
                <c:pt idx="502">
                  <c:v>0.5893226345888305</c:v>
                </c:pt>
                <c:pt idx="503">
                  <c:v>-0.32556587260321734</c:v>
                </c:pt>
                <c:pt idx="504">
                  <c:v>0.29820839268467836</c:v>
                </c:pt>
                <c:pt idx="505">
                  <c:v>-0.42983814254560926</c:v>
                </c:pt>
                <c:pt idx="506">
                  <c:v>6.4038756173900424E-2</c:v>
                </c:pt>
                <c:pt idx="507">
                  <c:v>-0.16061169502737904</c:v>
                </c:pt>
                <c:pt idx="508">
                  <c:v>-0.14977643326190027</c:v>
                </c:pt>
                <c:pt idx="509">
                  <c:v>-0.13919632504263646</c:v>
                </c:pt>
                <c:pt idx="510">
                  <c:v>-0.22222650447342929</c:v>
                </c:pt>
                <c:pt idx="511">
                  <c:v>-0.12475166146611016</c:v>
                </c:pt>
                <c:pt idx="512">
                  <c:v>0.16016242887184617</c:v>
                </c:pt>
                <c:pt idx="513">
                  <c:v>-0.16839294317465914</c:v>
                </c:pt>
                <c:pt idx="514">
                  <c:v>1.0347550409971298</c:v>
                </c:pt>
                <c:pt idx="515">
                  <c:v>0.42335170202723127</c:v>
                </c:pt>
                <c:pt idx="516">
                  <c:v>-0.12140108781023429</c:v>
                </c:pt>
                <c:pt idx="517">
                  <c:v>-1.2614695589842739E-2</c:v>
                </c:pt>
                <c:pt idx="518">
                  <c:v>0.11764866792565343</c:v>
                </c:pt>
                <c:pt idx="519">
                  <c:v>-1.7939389655925453E-2</c:v>
                </c:pt>
                <c:pt idx="520">
                  <c:v>-5.7609806943405673E-2</c:v>
                </c:pt>
                <c:pt idx="521">
                  <c:v>9.3081858347012769E-3</c:v>
                </c:pt>
                <c:pt idx="522">
                  <c:v>1.4296852959377659E-2</c:v>
                </c:pt>
                <c:pt idx="523">
                  <c:v>-3.7713219289210898E-2</c:v>
                </c:pt>
                <c:pt idx="524">
                  <c:v>3.664120564006268E-2</c:v>
                </c:pt>
                <c:pt idx="525">
                  <c:v>-1.818092326220011E-2</c:v>
                </c:pt>
                <c:pt idx="526">
                  <c:v>-3.5769168492333137E-2</c:v>
                </c:pt>
                <c:pt idx="527">
                  <c:v>1.8498356745530131E-2</c:v>
                </c:pt>
                <c:pt idx="528">
                  <c:v>-1.922861652242247E-2</c:v>
                </c:pt>
                <c:pt idx="529">
                  <c:v>-3.7747798549395029E-2</c:v>
                </c:pt>
                <c:pt idx="530">
                  <c:v>2.8239580087541682E-2</c:v>
                </c:pt>
                <c:pt idx="531">
                  <c:v>2.1492227291046717E-2</c:v>
                </c:pt>
                <c:pt idx="532">
                  <c:v>4.3410768956579915E-2</c:v>
                </c:pt>
                <c:pt idx="533">
                  <c:v>-1.849466559236923E-2</c:v>
                </c:pt>
                <c:pt idx="534">
                  <c:v>-4.1120872940503261E-4</c:v>
                </c:pt>
                <c:pt idx="535">
                  <c:v>1.0460087208604918E-2</c:v>
                </c:pt>
                <c:pt idx="536">
                  <c:v>-1.7395822550719586E-2</c:v>
                </c:pt>
                <c:pt idx="537">
                  <c:v>2.9342994539081957E-2</c:v>
                </c:pt>
                <c:pt idx="538">
                  <c:v>4.1275415402107996E-2</c:v>
                </c:pt>
                <c:pt idx="539">
                  <c:v>6.2930445006367464E-2</c:v>
                </c:pt>
                <c:pt idx="540">
                  <c:v>-1.8549406481330522E-2</c:v>
                </c:pt>
                <c:pt idx="541">
                  <c:v>3.8898196823389242E-4</c:v>
                </c:pt>
                <c:pt idx="542">
                  <c:v>-4.0297860286671039E-2</c:v>
                </c:pt>
                <c:pt idx="543">
                  <c:v>-4.4464603772947697E-2</c:v>
                </c:pt>
                <c:pt idx="544">
                  <c:v>2.7112254910360178E-2</c:v>
                </c:pt>
                <c:pt idx="545">
                  <c:v>1.7351191910588426E-3</c:v>
                </c:pt>
                <c:pt idx="546">
                  <c:v>-2.8552423388568116E-3</c:v>
                </c:pt>
                <c:pt idx="547">
                  <c:v>-1.5442071950573677E-2</c:v>
                </c:pt>
                <c:pt idx="548">
                  <c:v>-4.9462990841139032E-2</c:v>
                </c:pt>
                <c:pt idx="549">
                  <c:v>-2.6176837532817743E-2</c:v>
                </c:pt>
                <c:pt idx="550">
                  <c:v>1.023338283937214E-2</c:v>
                </c:pt>
                <c:pt idx="551">
                  <c:v>-4.8423767968657216E-2</c:v>
                </c:pt>
                <c:pt idx="552">
                  <c:v>2.5536556883830386E-2</c:v>
                </c:pt>
                <c:pt idx="553">
                  <c:v>1.3768365394593474E-2</c:v>
                </c:pt>
                <c:pt idx="554">
                  <c:v>-2.5131641486149547E-2</c:v>
                </c:pt>
                <c:pt idx="555">
                  <c:v>1.1516302268365308E-2</c:v>
                </c:pt>
                <c:pt idx="556">
                  <c:v>9.982846417911162E-2</c:v>
                </c:pt>
                <c:pt idx="557">
                  <c:v>7.0337393946017457E-2</c:v>
                </c:pt>
                <c:pt idx="558">
                  <c:v>-8.9380383832674326E-2</c:v>
                </c:pt>
                <c:pt idx="559">
                  <c:v>-1.9191942516631144E-2</c:v>
                </c:pt>
                <c:pt idx="560">
                  <c:v>6.4619857273520154E-3</c:v>
                </c:pt>
                <c:pt idx="561">
                  <c:v>-6.0862507021397505E-3</c:v>
                </c:pt>
                <c:pt idx="562">
                  <c:v>-2.1113925829038038E-2</c:v>
                </c:pt>
                <c:pt idx="563">
                  <c:v>-6.9830972617818787E-2</c:v>
                </c:pt>
                <c:pt idx="564">
                  <c:v>-7.6011416224007533E-2</c:v>
                </c:pt>
                <c:pt idx="565">
                  <c:v>2.605912930381038E-2</c:v>
                </c:pt>
                <c:pt idx="566">
                  <c:v>-1.4085549498316752E-2</c:v>
                </c:pt>
                <c:pt idx="567">
                  <c:v>-5.3729174913184963E-2</c:v>
                </c:pt>
                <c:pt idx="568">
                  <c:v>-5.8131274626367357E-2</c:v>
                </c:pt>
                <c:pt idx="569">
                  <c:v>5.2223766037146291E-2</c:v>
                </c:pt>
                <c:pt idx="570">
                  <c:v>1.9455696231798214E-3</c:v>
                </c:pt>
                <c:pt idx="571">
                  <c:v>0.48583162002272218</c:v>
                </c:pt>
                <c:pt idx="572">
                  <c:v>0.16568551175220492</c:v>
                </c:pt>
                <c:pt idx="573">
                  <c:v>-0.31614765882673801</c:v>
                </c:pt>
                <c:pt idx="574">
                  <c:v>0.26087830640750553</c:v>
                </c:pt>
                <c:pt idx="575">
                  <c:v>2.1014544841465366E-2</c:v>
                </c:pt>
                <c:pt idx="576">
                  <c:v>-0.17363392458264748</c:v>
                </c:pt>
                <c:pt idx="577">
                  <c:v>-0.42582130819963737</c:v>
                </c:pt>
                <c:pt idx="578">
                  <c:v>-0.26858433604236964</c:v>
                </c:pt>
                <c:pt idx="579">
                  <c:v>-0.99722236605150449</c:v>
                </c:pt>
                <c:pt idx="580">
                  <c:v>0.76112126388087553</c:v>
                </c:pt>
                <c:pt idx="581">
                  <c:v>0.93493718744834631</c:v>
                </c:pt>
                <c:pt idx="582">
                  <c:v>2.6496794863313049</c:v>
                </c:pt>
                <c:pt idx="583">
                  <c:v>-0.3190328239030098</c:v>
                </c:pt>
                <c:pt idx="584">
                  <c:v>-4.1978489067780345E-2</c:v>
                </c:pt>
                <c:pt idx="585">
                  <c:v>-0.1032725976961224</c:v>
                </c:pt>
                <c:pt idx="586">
                  <c:v>4.0858053226152435E-2</c:v>
                </c:pt>
                <c:pt idx="587">
                  <c:v>0.1841441033506257</c:v>
                </c:pt>
                <c:pt idx="588">
                  <c:v>-3.5455227625030616E-2</c:v>
                </c:pt>
                <c:pt idx="589">
                  <c:v>-2.6660834053037874E-2</c:v>
                </c:pt>
                <c:pt idx="590">
                  <c:v>-2.4900927415455243E-2</c:v>
                </c:pt>
                <c:pt idx="591">
                  <c:v>1.5762260197220712E-3</c:v>
                </c:pt>
                <c:pt idx="592">
                  <c:v>-2.2056628386918575E-2</c:v>
                </c:pt>
                <c:pt idx="593">
                  <c:v>-1.8932982812373211E-2</c:v>
                </c:pt>
                <c:pt idx="594">
                  <c:v>-6.5594773931314521E-2</c:v>
                </c:pt>
                <c:pt idx="595">
                  <c:v>-2.6248527853850234E-2</c:v>
                </c:pt>
                <c:pt idx="596">
                  <c:v>2.9610451881413979E-2</c:v>
                </c:pt>
                <c:pt idx="597">
                  <c:v>-5.953890582143373E-2</c:v>
                </c:pt>
                <c:pt idx="598">
                  <c:v>6.055555733397E-3</c:v>
                </c:pt>
                <c:pt idx="599">
                  <c:v>5.0912560716088961E-2</c:v>
                </c:pt>
                <c:pt idx="600">
                  <c:v>1.157288312858995E-2</c:v>
                </c:pt>
                <c:pt idx="601">
                  <c:v>-6.6996381160395302E-2</c:v>
                </c:pt>
                <c:pt idx="602">
                  <c:v>-7.1170159418732837E-2</c:v>
                </c:pt>
                <c:pt idx="603">
                  <c:v>-3.3557187168215208E-2</c:v>
                </c:pt>
                <c:pt idx="604">
                  <c:v>-6.7018036960604377E-3</c:v>
                </c:pt>
                <c:pt idx="605">
                  <c:v>-4.1004802367480053E-2</c:v>
                </c:pt>
                <c:pt idx="606">
                  <c:v>2.0167278066221428E-2</c:v>
                </c:pt>
                <c:pt idx="607">
                  <c:v>-7.1867800727536846E-2</c:v>
                </c:pt>
                <c:pt idx="608">
                  <c:v>-1.9711586241522028E-2</c:v>
                </c:pt>
                <c:pt idx="609">
                  <c:v>-2.4723895467474222E-2</c:v>
                </c:pt>
                <c:pt idx="610">
                  <c:v>1.0997588025183802E-2</c:v>
                </c:pt>
                <c:pt idx="611">
                  <c:v>1.4375515699960317E-4</c:v>
                </c:pt>
                <c:pt idx="612">
                  <c:v>-6.5893058240526159E-2</c:v>
                </c:pt>
                <c:pt idx="613">
                  <c:v>-3.3848231705704279E-2</c:v>
                </c:pt>
                <c:pt idx="614">
                  <c:v>0.11688064305962698</c:v>
                </c:pt>
                <c:pt idx="615">
                  <c:v>2.3663091357180477E-2</c:v>
                </c:pt>
                <c:pt idx="616">
                  <c:v>-8.1940444657710998E-3</c:v>
                </c:pt>
                <c:pt idx="617">
                  <c:v>-1.3034581415841018E-2</c:v>
                </c:pt>
                <c:pt idx="618">
                  <c:v>3.4459390629812958E-2</c:v>
                </c:pt>
                <c:pt idx="619">
                  <c:v>1.7969185994525461E-2</c:v>
                </c:pt>
                <c:pt idx="620">
                  <c:v>-3.4721293653110052E-2</c:v>
                </c:pt>
                <c:pt idx="621">
                  <c:v>3.504062307017719E-2</c:v>
                </c:pt>
                <c:pt idx="622">
                  <c:v>-2.1828374077632162E-2</c:v>
                </c:pt>
                <c:pt idx="623">
                  <c:v>2.5747481153914009E-2</c:v>
                </c:pt>
                <c:pt idx="624">
                  <c:v>-6.3674859416563478E-2</c:v>
                </c:pt>
                <c:pt idx="625">
                  <c:v>-2.1847482943481822E-2</c:v>
                </c:pt>
                <c:pt idx="626">
                  <c:v>-2.5270205032228432E-3</c:v>
                </c:pt>
                <c:pt idx="627">
                  <c:v>-1.5431992004167228E-2</c:v>
                </c:pt>
                <c:pt idx="628">
                  <c:v>1.0694733957645752E-2</c:v>
                </c:pt>
                <c:pt idx="629">
                  <c:v>5.1753560177244751E-2</c:v>
                </c:pt>
                <c:pt idx="630">
                  <c:v>-2.5145340072786126E-2</c:v>
                </c:pt>
                <c:pt idx="631">
                  <c:v>-6.8526219402833988E-2</c:v>
                </c:pt>
                <c:pt idx="632">
                  <c:v>-2.5612950196240547E-2</c:v>
                </c:pt>
                <c:pt idx="633">
                  <c:v>2.4176725719282643E-2</c:v>
                </c:pt>
                <c:pt idx="634">
                  <c:v>2.8050156367630308E-2</c:v>
                </c:pt>
                <c:pt idx="635">
                  <c:v>0.60855251107341601</c:v>
                </c:pt>
                <c:pt idx="636">
                  <c:v>-0.2135439027291639</c:v>
                </c:pt>
                <c:pt idx="637">
                  <c:v>0.25423163332171939</c:v>
                </c:pt>
                <c:pt idx="638">
                  <c:v>-4.2707318833324237E-2</c:v>
                </c:pt>
                <c:pt idx="639">
                  <c:v>-0.28891544288481796</c:v>
                </c:pt>
                <c:pt idx="640">
                  <c:v>7.6503203575041923E-2</c:v>
                </c:pt>
                <c:pt idx="641">
                  <c:v>0.3715550458712098</c:v>
                </c:pt>
                <c:pt idx="642">
                  <c:v>-0.17195251190354099</c:v>
                </c:pt>
                <c:pt idx="643">
                  <c:v>0.11064508779559823</c:v>
                </c:pt>
                <c:pt idx="644">
                  <c:v>-0.29421850118222004</c:v>
                </c:pt>
                <c:pt idx="645">
                  <c:v>0.49529173691987438</c:v>
                </c:pt>
                <c:pt idx="646">
                  <c:v>-0.26775731748019638</c:v>
                </c:pt>
                <c:pt idx="647">
                  <c:v>0.20304249516492945</c:v>
                </c:pt>
                <c:pt idx="648">
                  <c:v>-9.3847951552188391E-2</c:v>
                </c:pt>
                <c:pt idx="649">
                  <c:v>0.16998742391382748</c:v>
                </c:pt>
                <c:pt idx="650">
                  <c:v>-0.34016242244590345</c:v>
                </c:pt>
                <c:pt idx="651">
                  <c:v>0.30241391367676584</c:v>
                </c:pt>
                <c:pt idx="652">
                  <c:v>6.0824480761196398E-2</c:v>
                </c:pt>
                <c:pt idx="653">
                  <c:v>3.7163280436191215E-2</c:v>
                </c:pt>
                <c:pt idx="654">
                  <c:v>-1.9134175247865315E-2</c:v>
                </c:pt>
                <c:pt idx="655">
                  <c:v>1.9057465660328177E-2</c:v>
                </c:pt>
                <c:pt idx="656">
                  <c:v>5.9882909453616406E-2</c:v>
                </c:pt>
                <c:pt idx="657">
                  <c:v>-2.0653927919324744E-2</c:v>
                </c:pt>
                <c:pt idx="658">
                  <c:v>7.5046097894428954E-3</c:v>
                </c:pt>
                <c:pt idx="659">
                  <c:v>2.7448788308904071E-2</c:v>
                </c:pt>
                <c:pt idx="660">
                  <c:v>-4.0895982741695036E-2</c:v>
                </c:pt>
                <c:pt idx="661">
                  <c:v>6.1027356484322226E-2</c:v>
                </c:pt>
                <c:pt idx="662">
                  <c:v>-3.2530452041704905E-2</c:v>
                </c:pt>
                <c:pt idx="663">
                  <c:v>-3.2884877625848574E-2</c:v>
                </c:pt>
                <c:pt idx="664">
                  <c:v>2.1251849656897193E-2</c:v>
                </c:pt>
                <c:pt idx="665">
                  <c:v>5.5814013895076897E-3</c:v>
                </c:pt>
                <c:pt idx="666">
                  <c:v>-2.4387858139967022E-2</c:v>
                </c:pt>
                <c:pt idx="667">
                  <c:v>-6.3457549612113695E-3</c:v>
                </c:pt>
                <c:pt idx="668">
                  <c:v>-3.7646448762654217E-2</c:v>
                </c:pt>
                <c:pt idx="669">
                  <c:v>4.4924801291923444E-2</c:v>
                </c:pt>
                <c:pt idx="670">
                  <c:v>-5.6281972756140775E-2</c:v>
                </c:pt>
                <c:pt idx="671">
                  <c:v>-4.1020881275102283E-3</c:v>
                </c:pt>
                <c:pt idx="672">
                  <c:v>2.0199235389611658E-2</c:v>
                </c:pt>
                <c:pt idx="673">
                  <c:v>-1.263346901334117E-3</c:v>
                </c:pt>
                <c:pt idx="674">
                  <c:v>2.6093603441406543E-2</c:v>
                </c:pt>
                <c:pt idx="675">
                  <c:v>1.7818356977528538E-2</c:v>
                </c:pt>
                <c:pt idx="676">
                  <c:v>-3.1938830900216431E-2</c:v>
                </c:pt>
                <c:pt idx="677">
                  <c:v>-1.5274145223438396E-2</c:v>
                </c:pt>
                <c:pt idx="678">
                  <c:v>2.015471080014386E-2</c:v>
                </c:pt>
                <c:pt idx="679">
                  <c:v>2.3553071898708922E-2</c:v>
                </c:pt>
                <c:pt idx="680">
                  <c:v>2.6326829020591802E-2</c:v>
                </c:pt>
                <c:pt idx="681">
                  <c:v>6.8651572749232059E-3</c:v>
                </c:pt>
                <c:pt idx="682">
                  <c:v>2.4943541036353878E-2</c:v>
                </c:pt>
                <c:pt idx="683">
                  <c:v>-6.8340979128020507E-2</c:v>
                </c:pt>
                <c:pt idx="684">
                  <c:v>-4.9978664173575993E-2</c:v>
                </c:pt>
                <c:pt idx="685">
                  <c:v>5.9942998066331299E-2</c:v>
                </c:pt>
                <c:pt idx="686">
                  <c:v>-6.7096369903900666E-2</c:v>
                </c:pt>
                <c:pt idx="687">
                  <c:v>-5.0458159499502386E-2</c:v>
                </c:pt>
                <c:pt idx="688">
                  <c:v>-4.0288365797326975E-2</c:v>
                </c:pt>
                <c:pt idx="689">
                  <c:v>-1.7872253690395468E-2</c:v>
                </c:pt>
                <c:pt idx="690">
                  <c:v>2.4571145884467072E-2</c:v>
                </c:pt>
                <c:pt idx="691">
                  <c:v>0.13955192727191346</c:v>
                </c:pt>
                <c:pt idx="692">
                  <c:v>1.1819345418828675E-3</c:v>
                </c:pt>
                <c:pt idx="693">
                  <c:v>-7.0586411149058392E-2</c:v>
                </c:pt>
                <c:pt idx="694">
                  <c:v>1.1071894121718273E-2</c:v>
                </c:pt>
                <c:pt idx="695">
                  <c:v>-0.10560125771390361</c:v>
                </c:pt>
                <c:pt idx="696">
                  <c:v>4.2202064919512949E-2</c:v>
                </c:pt>
                <c:pt idx="697">
                  <c:v>0.11895860172032791</c:v>
                </c:pt>
                <c:pt idx="698">
                  <c:v>-0.39241547597653259</c:v>
                </c:pt>
                <c:pt idx="699">
                  <c:v>9.7112514878807232E-2</c:v>
                </c:pt>
                <c:pt idx="700">
                  <c:v>-0.18529665245270976</c:v>
                </c:pt>
                <c:pt idx="701">
                  <c:v>0.37149209970421992</c:v>
                </c:pt>
                <c:pt idx="702">
                  <c:v>-0.12110131835967408</c:v>
                </c:pt>
                <c:pt idx="703">
                  <c:v>0.12984631126483315</c:v>
                </c:pt>
                <c:pt idx="704">
                  <c:v>-0.56888650371980276</c:v>
                </c:pt>
                <c:pt idx="705">
                  <c:v>0.18276103555602141</c:v>
                </c:pt>
                <c:pt idx="706">
                  <c:v>-0.30126211219899091</c:v>
                </c:pt>
                <c:pt idx="707">
                  <c:v>-7.5187099827360271E-2</c:v>
                </c:pt>
                <c:pt idx="708">
                  <c:v>8.7777128685342376E-3</c:v>
                </c:pt>
                <c:pt idx="709">
                  <c:v>-4.8762243869413524E-2</c:v>
                </c:pt>
                <c:pt idx="710">
                  <c:v>-5.8651433188568802E-2</c:v>
                </c:pt>
                <c:pt idx="711">
                  <c:v>-2.349885996713752E-2</c:v>
                </c:pt>
                <c:pt idx="712">
                  <c:v>-9.1870857207492662E-2</c:v>
                </c:pt>
                <c:pt idx="713">
                  <c:v>-4.4191493569901041E-2</c:v>
                </c:pt>
                <c:pt idx="714">
                  <c:v>-2.4857813942894325E-2</c:v>
                </c:pt>
                <c:pt idx="715">
                  <c:v>9.9525799139197346E-3</c:v>
                </c:pt>
                <c:pt idx="716">
                  <c:v>1.3367583883525214E-2</c:v>
                </c:pt>
                <c:pt idx="717">
                  <c:v>-5.4989840394252809E-3</c:v>
                </c:pt>
                <c:pt idx="718">
                  <c:v>3.0228325332828376E-3</c:v>
                </c:pt>
                <c:pt idx="719">
                  <c:v>-5.332237151261765E-2</c:v>
                </c:pt>
                <c:pt idx="720">
                  <c:v>-5.2370916804759915E-2</c:v>
                </c:pt>
                <c:pt idx="721">
                  <c:v>-1.4882496153555635E-2</c:v>
                </c:pt>
                <c:pt idx="722">
                  <c:v>-7.6050020005363095E-2</c:v>
                </c:pt>
                <c:pt idx="723">
                  <c:v>-5.9155908390239986E-2</c:v>
                </c:pt>
                <c:pt idx="724">
                  <c:v>-1.4572525512607015E-2</c:v>
                </c:pt>
                <c:pt idx="725">
                  <c:v>-3.4864299079053751E-3</c:v>
                </c:pt>
                <c:pt idx="726">
                  <c:v>-6.9614343276477086E-2</c:v>
                </c:pt>
                <c:pt idx="727">
                  <c:v>-2.0238026900370798E-2</c:v>
                </c:pt>
                <c:pt idx="728">
                  <c:v>6.6913738622975671E-3</c:v>
                </c:pt>
                <c:pt idx="729">
                  <c:v>-3.4513075553130435E-2</c:v>
                </c:pt>
                <c:pt idx="730">
                  <c:v>-5.437708724617174E-2</c:v>
                </c:pt>
                <c:pt idx="731">
                  <c:v>-3.5923124839500886E-2</c:v>
                </c:pt>
                <c:pt idx="732">
                  <c:v>-5.3257549700580498E-2</c:v>
                </c:pt>
                <c:pt idx="733">
                  <c:v>-5.4147173131129378E-2</c:v>
                </c:pt>
                <c:pt idx="734">
                  <c:v>1.7667337093424607E-2</c:v>
                </c:pt>
                <c:pt idx="735">
                  <c:v>3.46993722043063E-2</c:v>
                </c:pt>
                <c:pt idx="736">
                  <c:v>3.0702905377536283E-2</c:v>
                </c:pt>
                <c:pt idx="737">
                  <c:v>-1.96952235437724E-2</c:v>
                </c:pt>
                <c:pt idx="738">
                  <c:v>2.520632392927169E-2</c:v>
                </c:pt>
                <c:pt idx="739">
                  <c:v>-4.2269107676728979E-2</c:v>
                </c:pt>
                <c:pt idx="740">
                  <c:v>7.2854710508005738E-2</c:v>
                </c:pt>
                <c:pt idx="741">
                  <c:v>1.8479977186155239E-2</c:v>
                </c:pt>
                <c:pt idx="742">
                  <c:v>-2.7257358937978537E-2</c:v>
                </c:pt>
                <c:pt idx="743">
                  <c:v>-0.35693806417626917</c:v>
                </c:pt>
                <c:pt idx="744">
                  <c:v>-0.18078778796906469</c:v>
                </c:pt>
                <c:pt idx="745">
                  <c:v>0.153004506474133</c:v>
                </c:pt>
                <c:pt idx="746">
                  <c:v>0.3132235285418421</c:v>
                </c:pt>
                <c:pt idx="747">
                  <c:v>8.1560863257619687E-2</c:v>
                </c:pt>
                <c:pt idx="748">
                  <c:v>7.6739281673244619E-2</c:v>
                </c:pt>
                <c:pt idx="749">
                  <c:v>1.2411709043488788</c:v>
                </c:pt>
                <c:pt idx="750">
                  <c:v>2.516618557321415E-2</c:v>
                </c:pt>
                <c:pt idx="751">
                  <c:v>-0.16269254424121371</c:v>
                </c:pt>
                <c:pt idx="752">
                  <c:v>-0.12365726794764775</c:v>
                </c:pt>
                <c:pt idx="753">
                  <c:v>-0.47195966599972117</c:v>
                </c:pt>
                <c:pt idx="754">
                  <c:v>-0.51505787680308934</c:v>
                </c:pt>
                <c:pt idx="755">
                  <c:v>0.84961659724288729</c:v>
                </c:pt>
                <c:pt idx="756">
                  <c:v>1.4306331809422659</c:v>
                </c:pt>
                <c:pt idx="757">
                  <c:v>-0.51981436498990874</c:v>
                </c:pt>
                <c:pt idx="758">
                  <c:v>-7.3620386458539855E-2</c:v>
                </c:pt>
                <c:pt idx="759">
                  <c:v>6.4768827575711896E-3</c:v>
                </c:pt>
                <c:pt idx="760">
                  <c:v>1.2661758519759978</c:v>
                </c:pt>
                <c:pt idx="761">
                  <c:v>0.21460422788398681</c:v>
                </c:pt>
                <c:pt idx="762">
                  <c:v>2.9606205829766807E-2</c:v>
                </c:pt>
                <c:pt idx="763">
                  <c:v>0.18361989031033588</c:v>
                </c:pt>
                <c:pt idx="764">
                  <c:v>-1.6861631609565109E-2</c:v>
                </c:pt>
                <c:pt idx="765">
                  <c:v>-2.1070834468766009E-2</c:v>
                </c:pt>
                <c:pt idx="766">
                  <c:v>4.0861582612595981E-2</c:v>
                </c:pt>
                <c:pt idx="767">
                  <c:v>-9.6865393468448246E-4</c:v>
                </c:pt>
                <c:pt idx="768">
                  <c:v>-5.211517536674215E-2</c:v>
                </c:pt>
                <c:pt idx="769">
                  <c:v>-2.8469177417900227E-2</c:v>
                </c:pt>
                <c:pt idx="770">
                  <c:v>-1.1218911368052531E-2</c:v>
                </c:pt>
                <c:pt idx="771">
                  <c:v>-2.4986287664573226E-2</c:v>
                </c:pt>
                <c:pt idx="772">
                  <c:v>-9.7043315835403376E-3</c:v>
                </c:pt>
                <c:pt idx="773">
                  <c:v>-2.1842113466721713E-2</c:v>
                </c:pt>
                <c:pt idx="774">
                  <c:v>4.9345331460013853E-2</c:v>
                </c:pt>
                <c:pt idx="775">
                  <c:v>-3.7632755576337829E-2</c:v>
                </c:pt>
                <c:pt idx="776">
                  <c:v>-2.3656201777969343E-2</c:v>
                </c:pt>
                <c:pt idx="777">
                  <c:v>3.5677401192005576E-2</c:v>
                </c:pt>
                <c:pt idx="778">
                  <c:v>-7.7946918709415058E-3</c:v>
                </c:pt>
                <c:pt idx="779">
                  <c:v>-1.3631464252716441E-2</c:v>
                </c:pt>
                <c:pt idx="780">
                  <c:v>1.8313995485183199E-2</c:v>
                </c:pt>
                <c:pt idx="781">
                  <c:v>-5.8305937671050856E-2</c:v>
                </c:pt>
                <c:pt idx="782">
                  <c:v>-1.5537635846994746E-2</c:v>
                </c:pt>
                <c:pt idx="783">
                  <c:v>-2.5068464422718151E-2</c:v>
                </c:pt>
                <c:pt idx="784">
                  <c:v>-1.9325676718256801E-2</c:v>
                </c:pt>
                <c:pt idx="785">
                  <c:v>6.1824349497108244E-3</c:v>
                </c:pt>
                <c:pt idx="786">
                  <c:v>2.2314158262414452E-2</c:v>
                </c:pt>
                <c:pt idx="787">
                  <c:v>-1.5277921377466086E-2</c:v>
                </c:pt>
                <c:pt idx="788">
                  <c:v>-3.7682219771657088E-2</c:v>
                </c:pt>
                <c:pt idx="789">
                  <c:v>-5.0054758658692577E-2</c:v>
                </c:pt>
                <c:pt idx="790">
                  <c:v>6.0643917740952347E-2</c:v>
                </c:pt>
                <c:pt idx="791">
                  <c:v>-3.2691516884261418E-2</c:v>
                </c:pt>
                <c:pt idx="792">
                  <c:v>-3.9699780542827412E-2</c:v>
                </c:pt>
                <c:pt idx="793">
                  <c:v>-5.2060292578879341E-3</c:v>
                </c:pt>
                <c:pt idx="794">
                  <c:v>1.8234082107850824E-2</c:v>
                </c:pt>
                <c:pt idx="795">
                  <c:v>-0.11209760359604104</c:v>
                </c:pt>
                <c:pt idx="796">
                  <c:v>-2.7390741254345485E-2</c:v>
                </c:pt>
                <c:pt idx="797">
                  <c:v>5.3402983472517818E-2</c:v>
                </c:pt>
                <c:pt idx="798">
                  <c:v>-3.3513690196315338E-2</c:v>
                </c:pt>
                <c:pt idx="799">
                  <c:v>-2.6302806926596034E-2</c:v>
                </c:pt>
                <c:pt idx="800">
                  <c:v>-2.437431923444322E-2</c:v>
                </c:pt>
                <c:pt idx="801">
                  <c:v>6.2297310428789388E-2</c:v>
                </c:pt>
                <c:pt idx="802">
                  <c:v>-4.9139813385698616E-2</c:v>
                </c:pt>
                <c:pt idx="803">
                  <c:v>-3.9141107175989731E-2</c:v>
                </c:pt>
                <c:pt idx="804">
                  <c:v>1.4814883496621079E-2</c:v>
                </c:pt>
                <c:pt idx="805">
                  <c:v>5.4089110670510365E-2</c:v>
                </c:pt>
                <c:pt idx="806">
                  <c:v>-3.2969129582333778E-2</c:v>
                </c:pt>
                <c:pt idx="807">
                  <c:v>6.429090531732129E-4</c:v>
                </c:pt>
                <c:pt idx="808">
                  <c:v>8.2771511664187614E-2</c:v>
                </c:pt>
                <c:pt idx="809">
                  <c:v>1.1012490895716098E-2</c:v>
                </c:pt>
                <c:pt idx="810">
                  <c:v>-9.3329519488385415E-3</c:v>
                </c:pt>
                <c:pt idx="811">
                  <c:v>-5.2623009608865345E-4</c:v>
                </c:pt>
                <c:pt idx="812">
                  <c:v>-1.0710052923201374E-2</c:v>
                </c:pt>
                <c:pt idx="813">
                  <c:v>-7.8413604504632417E-3</c:v>
                </c:pt>
                <c:pt idx="814">
                  <c:v>-6.3722583625590801E-2</c:v>
                </c:pt>
                <c:pt idx="815">
                  <c:v>5.3792461463242347E-3</c:v>
                </c:pt>
                <c:pt idx="816">
                  <c:v>-4.5991330694674204E-2</c:v>
                </c:pt>
                <c:pt idx="817">
                  <c:v>-3.4930024136464386</c:v>
                </c:pt>
                <c:pt idx="818">
                  <c:v>0.59113145064407924</c:v>
                </c:pt>
                <c:pt idx="819">
                  <c:v>0.11047727316714528</c:v>
                </c:pt>
                <c:pt idx="820">
                  <c:v>-2.0598479747460985E-2</c:v>
                </c:pt>
                <c:pt idx="821">
                  <c:v>0.19691436960974329</c:v>
                </c:pt>
                <c:pt idx="822">
                  <c:v>-0.39463290939235485</c:v>
                </c:pt>
                <c:pt idx="823">
                  <c:v>0.40530578293761543</c:v>
                </c:pt>
                <c:pt idx="824">
                  <c:v>-0.17767615748571153</c:v>
                </c:pt>
                <c:pt idx="825">
                  <c:v>0.22325437480336596</c:v>
                </c:pt>
                <c:pt idx="826">
                  <c:v>-0.99388686349423061</c:v>
                </c:pt>
                <c:pt idx="827">
                  <c:v>0.31402444943416974</c:v>
                </c:pt>
                <c:pt idx="828">
                  <c:v>5.3848066106345627E-2</c:v>
                </c:pt>
                <c:pt idx="829">
                  <c:v>0.81078342475005449</c:v>
                </c:pt>
                <c:pt idx="830">
                  <c:v>-0.13232514568489862</c:v>
                </c:pt>
                <c:pt idx="831">
                  <c:v>-5.3118078693376702E-2</c:v>
                </c:pt>
                <c:pt idx="832">
                  <c:v>-9.2222681763267644E-3</c:v>
                </c:pt>
                <c:pt idx="833">
                  <c:v>-1.0864692519138686E-2</c:v>
                </c:pt>
                <c:pt idx="834">
                  <c:v>4.2576944824865848E-3</c:v>
                </c:pt>
                <c:pt idx="835">
                  <c:v>3.5553654768001763E-2</c:v>
                </c:pt>
                <c:pt idx="836">
                  <c:v>-2.5889277030248792E-3</c:v>
                </c:pt>
                <c:pt idx="837">
                  <c:v>-1.0087641969505512E-2</c:v>
                </c:pt>
                <c:pt idx="838">
                  <c:v>4.0587690619949157E-2</c:v>
                </c:pt>
                <c:pt idx="839">
                  <c:v>6.9119800527719377E-2</c:v>
                </c:pt>
                <c:pt idx="840">
                  <c:v>1.3802794549857111E-2</c:v>
                </c:pt>
                <c:pt idx="841">
                  <c:v>-6.5267274972661937E-2</c:v>
                </c:pt>
                <c:pt idx="842">
                  <c:v>-2.3071302877104571E-2</c:v>
                </c:pt>
                <c:pt idx="843">
                  <c:v>7.8947160393738613E-3</c:v>
                </c:pt>
                <c:pt idx="844">
                  <c:v>-5.3368307030581263E-3</c:v>
                </c:pt>
                <c:pt idx="845">
                  <c:v>3.1811223567068225E-2</c:v>
                </c:pt>
                <c:pt idx="846">
                  <c:v>-2.9530226563499795E-2</c:v>
                </c:pt>
                <c:pt idx="847">
                  <c:v>2.028209494864619E-2</c:v>
                </c:pt>
                <c:pt idx="848">
                  <c:v>0.10511885583127878</c:v>
                </c:pt>
                <c:pt idx="849">
                  <c:v>-2.763782132516468E-2</c:v>
                </c:pt>
                <c:pt idx="850">
                  <c:v>-2.7209175365911165E-2</c:v>
                </c:pt>
                <c:pt idx="851">
                  <c:v>1.8842752770177995E-2</c:v>
                </c:pt>
                <c:pt idx="852">
                  <c:v>1.5611853173428614E-2</c:v>
                </c:pt>
                <c:pt idx="853">
                  <c:v>-2.9248660490299727E-3</c:v>
                </c:pt>
                <c:pt idx="854">
                  <c:v>-5.9276600074772645E-2</c:v>
                </c:pt>
                <c:pt idx="855">
                  <c:v>2.7555463818863757E-2</c:v>
                </c:pt>
                <c:pt idx="856">
                  <c:v>-6.2182462828014096E-2</c:v>
                </c:pt>
                <c:pt idx="857">
                  <c:v>-6.7628777730025291E-2</c:v>
                </c:pt>
                <c:pt idx="858">
                  <c:v>5.0064626739629858E-2</c:v>
                </c:pt>
                <c:pt idx="859">
                  <c:v>-4.0553090621394006E-2</c:v>
                </c:pt>
                <c:pt idx="860">
                  <c:v>9.935440045556021E-3</c:v>
                </c:pt>
                <c:pt idx="861">
                  <c:v>-4.1011064040377576E-2</c:v>
                </c:pt>
                <c:pt idx="862">
                  <c:v>-6.7382376385793918E-3</c:v>
                </c:pt>
                <c:pt idx="863">
                  <c:v>-8.7179332073962001E-2</c:v>
                </c:pt>
                <c:pt idx="864">
                  <c:v>-7.89387552179317E-2</c:v>
                </c:pt>
                <c:pt idx="865">
                  <c:v>1.8262244724985166E-2</c:v>
                </c:pt>
                <c:pt idx="866">
                  <c:v>3.272082277920596E-2</c:v>
                </c:pt>
                <c:pt idx="867">
                  <c:v>1.5338830947566606E-3</c:v>
                </c:pt>
                <c:pt idx="868">
                  <c:v>-4.8542656430326403E-2</c:v>
                </c:pt>
                <c:pt idx="869">
                  <c:v>1.6987676026442244E-2</c:v>
                </c:pt>
                <c:pt idx="870">
                  <c:v>4.7311888188946938E-2</c:v>
                </c:pt>
                <c:pt idx="871">
                  <c:v>-6.2448560477518456E-2</c:v>
                </c:pt>
                <c:pt idx="872">
                  <c:v>2.3722968523287591E-3</c:v>
                </c:pt>
                <c:pt idx="873">
                  <c:v>4.6757080685898345E-2</c:v>
                </c:pt>
                <c:pt idx="874">
                  <c:v>2.4469172664373318E-2</c:v>
                </c:pt>
                <c:pt idx="875">
                  <c:v>7.5024885027374921E-2</c:v>
                </c:pt>
                <c:pt idx="876">
                  <c:v>-0.13290865631283033</c:v>
                </c:pt>
                <c:pt idx="877">
                  <c:v>0.58342835544935312</c:v>
                </c:pt>
                <c:pt idx="878">
                  <c:v>4.0887601291682785E-2</c:v>
                </c:pt>
                <c:pt idx="879">
                  <c:v>-7.7029679444944321E-3</c:v>
                </c:pt>
                <c:pt idx="880">
                  <c:v>3.8612338159120796E-2</c:v>
                </c:pt>
                <c:pt idx="881">
                  <c:v>1.5240405405400743</c:v>
                </c:pt>
                <c:pt idx="882">
                  <c:v>0.11852107586171279</c:v>
                </c:pt>
                <c:pt idx="883">
                  <c:v>-0.58355282577056933</c:v>
                </c:pt>
                <c:pt idx="884">
                  <c:v>-0.1779351607032158</c:v>
                </c:pt>
                <c:pt idx="885">
                  <c:v>3.0631778328944037E-2</c:v>
                </c:pt>
                <c:pt idx="886">
                  <c:v>0.19053040594435444</c:v>
                </c:pt>
                <c:pt idx="887">
                  <c:v>-8.7552296205130276E-2</c:v>
                </c:pt>
                <c:pt idx="888">
                  <c:v>-1.9967531799284899E-2</c:v>
                </c:pt>
                <c:pt idx="889">
                  <c:v>-0.10737459605966038</c:v>
                </c:pt>
                <c:pt idx="890">
                  <c:v>-0.32514476087268029</c:v>
                </c:pt>
                <c:pt idx="891">
                  <c:v>-0.13139876651532134</c:v>
                </c:pt>
                <c:pt idx="892">
                  <c:v>0.21052293676708622</c:v>
                </c:pt>
                <c:pt idx="893">
                  <c:v>5.7028115257500289E-2</c:v>
                </c:pt>
                <c:pt idx="894">
                  <c:v>-2.1891224555414368E-2</c:v>
                </c:pt>
                <c:pt idx="895">
                  <c:v>-1.4244784520025533E-2</c:v>
                </c:pt>
                <c:pt idx="896">
                  <c:v>1.1679139612521539E-3</c:v>
                </c:pt>
                <c:pt idx="897">
                  <c:v>-3.1114166660463738E-2</c:v>
                </c:pt>
                <c:pt idx="898">
                  <c:v>-2.7115595660850644E-2</c:v>
                </c:pt>
                <c:pt idx="899">
                  <c:v>-4.2752537618731878E-2</c:v>
                </c:pt>
                <c:pt idx="900">
                  <c:v>-4.3840387393263569E-3</c:v>
                </c:pt>
                <c:pt idx="901">
                  <c:v>3.5105806205226742E-3</c:v>
                </c:pt>
                <c:pt idx="902">
                  <c:v>-1.6291043747923339E-2</c:v>
                </c:pt>
                <c:pt idx="903">
                  <c:v>-8.12010011647466E-2</c:v>
                </c:pt>
                <c:pt idx="904">
                  <c:v>6.4088375247306928E-2</c:v>
                </c:pt>
                <c:pt idx="905">
                  <c:v>1.6532932444098591E-2</c:v>
                </c:pt>
                <c:pt idx="906">
                  <c:v>8.0771837227562315E-3</c:v>
                </c:pt>
                <c:pt idx="907">
                  <c:v>-6.1861428958705389E-2</c:v>
                </c:pt>
                <c:pt idx="908">
                  <c:v>1.8814508085389647E-2</c:v>
                </c:pt>
                <c:pt idx="909">
                  <c:v>0.14503849955814729</c:v>
                </c:pt>
                <c:pt idx="910">
                  <c:v>-0.3726764257101074</c:v>
                </c:pt>
                <c:pt idx="911">
                  <c:v>-8.194091809477122E-2</c:v>
                </c:pt>
                <c:pt idx="912">
                  <c:v>-1.7429686575116676E-3</c:v>
                </c:pt>
                <c:pt idx="913">
                  <c:v>-0.20844686857128814</c:v>
                </c:pt>
                <c:pt idx="914">
                  <c:v>0.11795753966911882</c:v>
                </c:pt>
                <c:pt idx="915">
                  <c:v>-0.15496897390252862</c:v>
                </c:pt>
                <c:pt idx="916">
                  <c:v>-0.23452792944119949</c:v>
                </c:pt>
                <c:pt idx="917">
                  <c:v>0.20040456671514661</c:v>
                </c:pt>
                <c:pt idx="918">
                  <c:v>-0.26994814819682311</c:v>
                </c:pt>
                <c:pt idx="919">
                  <c:v>8.2893462763577119E-2</c:v>
                </c:pt>
                <c:pt idx="920">
                  <c:v>-0.31364877307365902</c:v>
                </c:pt>
                <c:pt idx="921">
                  <c:v>-0.36539866424035417</c:v>
                </c:pt>
                <c:pt idx="922">
                  <c:v>4.1326662442433104E-2</c:v>
                </c:pt>
                <c:pt idx="923">
                  <c:v>-1.8409216964904829E-2</c:v>
                </c:pt>
                <c:pt idx="924">
                  <c:v>0.26838605550214822</c:v>
                </c:pt>
                <c:pt idx="925">
                  <c:v>-4.2773506759576918E-3</c:v>
                </c:pt>
                <c:pt idx="926">
                  <c:v>9.1726312347777395E-2</c:v>
                </c:pt>
                <c:pt idx="927">
                  <c:v>-6.5394286676461633E-2</c:v>
                </c:pt>
                <c:pt idx="928">
                  <c:v>-6.0223270274690321E-2</c:v>
                </c:pt>
                <c:pt idx="929">
                  <c:v>-5.5926970168769685E-2</c:v>
                </c:pt>
                <c:pt idx="930">
                  <c:v>6.1341982453598121E-2</c:v>
                </c:pt>
                <c:pt idx="931">
                  <c:v>-5.9714785160499773E-2</c:v>
                </c:pt>
                <c:pt idx="932">
                  <c:v>6.1793707407620246E-3</c:v>
                </c:pt>
                <c:pt idx="933">
                  <c:v>-2.4781698129983099E-2</c:v>
                </c:pt>
                <c:pt idx="934">
                  <c:v>-1.3812655574463761E-2</c:v>
                </c:pt>
                <c:pt idx="935">
                  <c:v>9.5814409264960432E-4</c:v>
                </c:pt>
                <c:pt idx="936">
                  <c:v>-2.0953016327187157E-2</c:v>
                </c:pt>
                <c:pt idx="937">
                  <c:v>1.4074955323437166E-2</c:v>
                </c:pt>
                <c:pt idx="938">
                  <c:v>4.0632865955158692E-2</c:v>
                </c:pt>
                <c:pt idx="939">
                  <c:v>5.7476385288316223E-2</c:v>
                </c:pt>
                <c:pt idx="940">
                  <c:v>6.2701867465051464E-3</c:v>
                </c:pt>
                <c:pt idx="941">
                  <c:v>0.16766691385249644</c:v>
                </c:pt>
                <c:pt idx="942">
                  <c:v>-0.11111941039058948</c:v>
                </c:pt>
                <c:pt idx="943">
                  <c:v>-4.4374595187957055E-3</c:v>
                </c:pt>
                <c:pt idx="944">
                  <c:v>1.3122100051527141E-2</c:v>
                </c:pt>
                <c:pt idx="945">
                  <c:v>-3.3662772023559384E-2</c:v>
                </c:pt>
                <c:pt idx="946">
                  <c:v>-4.3021837116338446E-2</c:v>
                </c:pt>
                <c:pt idx="947">
                  <c:v>-5.0258826148970925E-2</c:v>
                </c:pt>
                <c:pt idx="948">
                  <c:v>4.7529477126001751E-2</c:v>
                </c:pt>
                <c:pt idx="949">
                  <c:v>-1.0260049620480771E-2</c:v>
                </c:pt>
                <c:pt idx="950">
                  <c:v>-8.3663404160445154E-2</c:v>
                </c:pt>
                <c:pt idx="951">
                  <c:v>-4.3036283097825034E-2</c:v>
                </c:pt>
                <c:pt idx="952">
                  <c:v>2.5606812628575781E-2</c:v>
                </c:pt>
                <c:pt idx="953">
                  <c:v>-3.2628483986563594E-2</c:v>
                </c:pt>
                <c:pt idx="954">
                  <c:v>-3.7065205881214425E-2</c:v>
                </c:pt>
                <c:pt idx="955">
                  <c:v>-1.6910137879138532E-2</c:v>
                </c:pt>
                <c:pt idx="956">
                  <c:v>-2.8799986543504019E-3</c:v>
                </c:pt>
                <c:pt idx="957">
                  <c:v>3.2817973990420413E-2</c:v>
                </c:pt>
                <c:pt idx="958">
                  <c:v>-1.439346890625437E-2</c:v>
                </c:pt>
                <c:pt idx="959">
                  <c:v>-1.1520249836898699E-2</c:v>
                </c:pt>
                <c:pt idx="960">
                  <c:v>3.3333493826052774E-2</c:v>
                </c:pt>
                <c:pt idx="961">
                  <c:v>-3.9268418504665448E-2</c:v>
                </c:pt>
                <c:pt idx="962">
                  <c:v>-3.9375499921424861E-2</c:v>
                </c:pt>
                <c:pt idx="963">
                  <c:v>1.5276178342865876E-2</c:v>
                </c:pt>
                <c:pt idx="964">
                  <c:v>-9.0136737114118404E-2</c:v>
                </c:pt>
                <c:pt idx="965">
                  <c:v>5.8029120480981078E-2</c:v>
                </c:pt>
                <c:pt idx="966">
                  <c:v>7.3518650699442745E-2</c:v>
                </c:pt>
                <c:pt idx="967">
                  <c:v>-4.6962054503104866E-2</c:v>
                </c:pt>
                <c:pt idx="968">
                  <c:v>-4.1139213408948549E-2</c:v>
                </c:pt>
                <c:pt idx="969">
                  <c:v>-8.4457680614720587E-2</c:v>
                </c:pt>
                <c:pt idx="970">
                  <c:v>-9.7043413427595482E-2</c:v>
                </c:pt>
                <c:pt idx="971">
                  <c:v>-1.1152097311155629E-2</c:v>
                </c:pt>
                <c:pt idx="972">
                  <c:v>-1.1100135987822668E-2</c:v>
                </c:pt>
                <c:pt idx="973">
                  <c:v>-3.9619398992304156E-2</c:v>
                </c:pt>
                <c:pt idx="974">
                  <c:v>-1.2558536660746356E-2</c:v>
                </c:pt>
                <c:pt idx="975">
                  <c:v>1.0173288724409701E-2</c:v>
                </c:pt>
                <c:pt idx="976">
                  <c:v>-0.12880780978938766</c:v>
                </c:pt>
                <c:pt idx="977">
                  <c:v>-3.8891359304145112E-2</c:v>
                </c:pt>
                <c:pt idx="978">
                  <c:v>-3.5972277442150258E-2</c:v>
                </c:pt>
                <c:pt idx="979">
                  <c:v>8.2415359184651038E-3</c:v>
                </c:pt>
                <c:pt idx="980">
                  <c:v>-4.1580502065471592E-2</c:v>
                </c:pt>
                <c:pt idx="981">
                  <c:v>-4.5532957120105522E-2</c:v>
                </c:pt>
                <c:pt idx="982">
                  <c:v>1.5130707475309535E-2</c:v>
                </c:pt>
                <c:pt idx="983">
                  <c:v>-1.8507494337550057E-2</c:v>
                </c:pt>
                <c:pt idx="984">
                  <c:v>-3.6008288622216611E-2</c:v>
                </c:pt>
                <c:pt idx="985">
                  <c:v>-6.2094972495856382E-2</c:v>
                </c:pt>
                <c:pt idx="986">
                  <c:v>-6.1139973726724861E-3</c:v>
                </c:pt>
                <c:pt idx="987">
                  <c:v>-0.1380478467462023</c:v>
                </c:pt>
                <c:pt idx="988">
                  <c:v>-1.1432714906632668E-2</c:v>
                </c:pt>
                <c:pt idx="989">
                  <c:v>-4.7601372793877772E-2</c:v>
                </c:pt>
                <c:pt idx="990">
                  <c:v>-6.010186874853396E-2</c:v>
                </c:pt>
                <c:pt idx="991">
                  <c:v>-5.4261022852955421E-2</c:v>
                </c:pt>
                <c:pt idx="992">
                  <c:v>-6.5608924899942522E-2</c:v>
                </c:pt>
                <c:pt idx="993">
                  <c:v>-6.9730536438871837E-2</c:v>
                </c:pt>
                <c:pt idx="994">
                  <c:v>-0.10953710581924803</c:v>
                </c:pt>
                <c:pt idx="995">
                  <c:v>9.6052686868670634E-3</c:v>
                </c:pt>
                <c:pt idx="996">
                  <c:v>-5.5279891488577704E-3</c:v>
                </c:pt>
                <c:pt idx="997">
                  <c:v>-3.719373642815782E-2</c:v>
                </c:pt>
                <c:pt idx="998">
                  <c:v>-5.5751155392467666E-2</c:v>
                </c:pt>
                <c:pt idx="999">
                  <c:v>0.14568877507803357</c:v>
                </c:pt>
                <c:pt idx="1000">
                  <c:v>-4.3714149620100784E-2</c:v>
                </c:pt>
                <c:pt idx="1001">
                  <c:v>-2.9542148881809283E-3</c:v>
                </c:pt>
                <c:pt idx="1002">
                  <c:v>5.7765158357160118E-2</c:v>
                </c:pt>
                <c:pt idx="1003">
                  <c:v>2.6340547820874249E-2</c:v>
                </c:pt>
                <c:pt idx="1004">
                  <c:v>-3.3324510382692907E-2</c:v>
                </c:pt>
                <c:pt idx="1005">
                  <c:v>-0.10666935438856129</c:v>
                </c:pt>
                <c:pt idx="1006">
                  <c:v>-8.7624658962504043E-3</c:v>
                </c:pt>
                <c:pt idx="1007">
                  <c:v>0.1894472833033749</c:v>
                </c:pt>
                <c:pt idx="1008">
                  <c:v>-0.11524488174799075</c:v>
                </c:pt>
                <c:pt idx="1009">
                  <c:v>4.9387899559434345E-3</c:v>
                </c:pt>
                <c:pt idx="1010">
                  <c:v>7.0913046162015547E-3</c:v>
                </c:pt>
                <c:pt idx="1011">
                  <c:v>3.4606982368650563E-2</c:v>
                </c:pt>
                <c:pt idx="1012">
                  <c:v>-9.5922438934625376E-2</c:v>
                </c:pt>
                <c:pt idx="1013">
                  <c:v>-4.1603519912090547E-2</c:v>
                </c:pt>
                <c:pt idx="1014">
                  <c:v>-2.9653121444972896E-2</c:v>
                </c:pt>
                <c:pt idx="1015">
                  <c:v>2.4013665417102814E-2</c:v>
                </c:pt>
                <c:pt idx="1016">
                  <c:v>-6.9998908506558877E-2</c:v>
                </c:pt>
                <c:pt idx="1017">
                  <c:v>-1.6298977253006441E-2</c:v>
                </c:pt>
                <c:pt idx="1018">
                  <c:v>-3.1370722213219793E-2</c:v>
                </c:pt>
                <c:pt idx="1019">
                  <c:v>8.4238903050657399E-3</c:v>
                </c:pt>
                <c:pt idx="1020">
                  <c:v>9.8057749924759463E-2</c:v>
                </c:pt>
                <c:pt idx="1021">
                  <c:v>-2.5887063149504286E-2</c:v>
                </c:pt>
                <c:pt idx="1022">
                  <c:v>3.0337092143586375E-3</c:v>
                </c:pt>
                <c:pt idx="1023">
                  <c:v>-2.5972929101332198E-2</c:v>
                </c:pt>
                <c:pt idx="1024">
                  <c:v>3.1345415944183941E-3</c:v>
                </c:pt>
                <c:pt idx="1025">
                  <c:v>-2.0259646505133233E-2</c:v>
                </c:pt>
                <c:pt idx="1026">
                  <c:v>-1.8825311023984881E-2</c:v>
                </c:pt>
                <c:pt idx="1027">
                  <c:v>-7.2111180209635251E-3</c:v>
                </c:pt>
                <c:pt idx="1028">
                  <c:v>-1.8006594247903962E-2</c:v>
                </c:pt>
                <c:pt idx="1029">
                  <c:v>1.0778732485940523E-2</c:v>
                </c:pt>
                <c:pt idx="1030">
                  <c:v>1.9013442952555693E-3</c:v>
                </c:pt>
                <c:pt idx="1031">
                  <c:v>2.7409315024033987E-3</c:v>
                </c:pt>
                <c:pt idx="1032">
                  <c:v>-5.2153434350117323E-3</c:v>
                </c:pt>
                <c:pt idx="1033">
                  <c:v>-0.11713105355595488</c:v>
                </c:pt>
                <c:pt idx="1034">
                  <c:v>4.8482639419411555E-3</c:v>
                </c:pt>
                <c:pt idx="1035">
                  <c:v>-7.2623352007109787E-2</c:v>
                </c:pt>
                <c:pt idx="1036">
                  <c:v>4.5401735248786323E-2</c:v>
                </c:pt>
                <c:pt idx="1037">
                  <c:v>-3.2375814294020699E-2</c:v>
                </c:pt>
                <c:pt idx="1038">
                  <c:v>-1.0467325688418079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34368"/>
        <c:axId val="-53236000"/>
      </c:lineChart>
      <c:lineChart>
        <c:grouping val="standard"/>
        <c:varyColors val="0"/>
        <c:ser>
          <c:idx val="15"/>
          <c:order val="8"/>
          <c:tx>
            <c:strRef>
              <c:f>raw!$Q$1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raw!$Q$2:$Q$1040</c:f>
              <c:numCache>
                <c:formatCode>General</c:formatCode>
                <c:ptCount val="1039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-11.925514</c:v>
                </c:pt>
                <c:pt idx="94">
                  <c:v>-11.997705</c:v>
                </c:pt>
                <c:pt idx="95">
                  <c:v>-11.944928000000001</c:v>
                </c:pt>
                <c:pt idx="96">
                  <c:v>-11.978273</c:v>
                </c:pt>
                <c:pt idx="97">
                  <c:v>-11.973419</c:v>
                </c:pt>
                <c:pt idx="98">
                  <c:v>-12.195119</c:v>
                </c:pt>
                <c:pt idx="99">
                  <c:v>-12.179152999999999</c:v>
                </c:pt>
                <c:pt idx="100">
                  <c:v>-12.276605</c:v>
                </c:pt>
                <c:pt idx="101">
                  <c:v>-12.228664999999999</c:v>
                </c:pt>
                <c:pt idx="102">
                  <c:v>-12.231699000000001</c:v>
                </c:pt>
                <c:pt idx="103">
                  <c:v>-12.238557999999999</c:v>
                </c:pt>
                <c:pt idx="104">
                  <c:v>-12.375467</c:v>
                </c:pt>
                <c:pt idx="105">
                  <c:v>-12.321033999999999</c:v>
                </c:pt>
                <c:pt idx="106">
                  <c:v>-12.314014</c:v>
                </c:pt>
                <c:pt idx="107">
                  <c:v>-12.312664</c:v>
                </c:pt>
                <c:pt idx="108">
                  <c:v>-12.340809999999999</c:v>
                </c:pt>
                <c:pt idx="109">
                  <c:v>-12.317926</c:v>
                </c:pt>
                <c:pt idx="110">
                  <c:v>-12.451003</c:v>
                </c:pt>
                <c:pt idx="111">
                  <c:v>-12.452832000000001</c:v>
                </c:pt>
                <c:pt idx="112">
                  <c:v>-12.385127000000001</c:v>
                </c:pt>
                <c:pt idx="113">
                  <c:v>-12.338958999999999</c:v>
                </c:pt>
                <c:pt idx="114">
                  <c:v>-12.238728999999999</c:v>
                </c:pt>
                <c:pt idx="115">
                  <c:v>-12.263403</c:v>
                </c:pt>
                <c:pt idx="116">
                  <c:v>-12.210732999999999</c:v>
                </c:pt>
                <c:pt idx="117">
                  <c:v>-12.141505</c:v>
                </c:pt>
                <c:pt idx="118">
                  <c:v>-12.176465</c:v>
                </c:pt>
                <c:pt idx="119">
                  <c:v>-12.167128999999999</c:v>
                </c:pt>
                <c:pt idx="120">
                  <c:v>-12.064783</c:v>
                </c:pt>
                <c:pt idx="121">
                  <c:v>-12.051817</c:v>
                </c:pt>
                <c:pt idx="122">
                  <c:v>-12.095732</c:v>
                </c:pt>
                <c:pt idx="123">
                  <c:v>-12.097528000000001</c:v>
                </c:pt>
                <c:pt idx="124">
                  <c:v>-12.08625</c:v>
                </c:pt>
                <c:pt idx="125">
                  <c:v>-12.117487000000001</c:v>
                </c:pt>
                <c:pt idx="126">
                  <c:v>-12.206075999999999</c:v>
                </c:pt>
                <c:pt idx="127">
                  <c:v>-12.109420999999999</c:v>
                </c:pt>
                <c:pt idx="128">
                  <c:v>-12.18749</c:v>
                </c:pt>
                <c:pt idx="129">
                  <c:v>-12.120461000000001</c:v>
                </c:pt>
                <c:pt idx="130">
                  <c:v>-12.244391</c:v>
                </c:pt>
                <c:pt idx="131">
                  <c:v>-12.178172999999999</c:v>
                </c:pt>
                <c:pt idx="132">
                  <c:v>-12.294764000000001</c:v>
                </c:pt>
                <c:pt idx="133">
                  <c:v>-12.206374</c:v>
                </c:pt>
                <c:pt idx="134">
                  <c:v>-12.204135000000001</c:v>
                </c:pt>
                <c:pt idx="135">
                  <c:v>-12.217216000000001</c:v>
                </c:pt>
                <c:pt idx="136">
                  <c:v>-12.900829</c:v>
                </c:pt>
                <c:pt idx="137">
                  <c:v>-12.854937</c:v>
                </c:pt>
                <c:pt idx="138">
                  <c:v>-12.874207999999999</c:v>
                </c:pt>
                <c:pt idx="139">
                  <c:v>-12.911511000000001</c:v>
                </c:pt>
                <c:pt idx="140">
                  <c:v>-12.913335</c:v>
                </c:pt>
                <c:pt idx="141">
                  <c:v>-12.916826</c:v>
                </c:pt>
                <c:pt idx="142">
                  <c:v>-13.202652</c:v>
                </c:pt>
                <c:pt idx="143">
                  <c:v>-13.130806</c:v>
                </c:pt>
                <c:pt idx="144">
                  <c:v>-13.169706</c:v>
                </c:pt>
                <c:pt idx="145">
                  <c:v>-13.139483999999999</c:v>
                </c:pt>
                <c:pt idx="146">
                  <c:v>-13.216146</c:v>
                </c:pt>
                <c:pt idx="147">
                  <c:v>-13.223368000000001</c:v>
                </c:pt>
                <c:pt idx="148">
                  <c:v>-13.216716</c:v>
                </c:pt>
                <c:pt idx="149">
                  <c:v>-13.185852000000001</c:v>
                </c:pt>
                <c:pt idx="150">
                  <c:v>-13.241372999999999</c:v>
                </c:pt>
                <c:pt idx="151">
                  <c:v>-13.183289</c:v>
                </c:pt>
                <c:pt idx="152">
                  <c:v>-13.355741999999999</c:v>
                </c:pt>
                <c:pt idx="153">
                  <c:v>-13.302811999999999</c:v>
                </c:pt>
                <c:pt idx="154">
                  <c:v>-13.272342999999999</c:v>
                </c:pt>
                <c:pt idx="155">
                  <c:v>-13.214230000000001</c:v>
                </c:pt>
                <c:pt idx="156">
                  <c:v>-13.312801</c:v>
                </c:pt>
                <c:pt idx="157">
                  <c:v>-13.302046000000001</c:v>
                </c:pt>
                <c:pt idx="158">
                  <c:v>-13.123932999999999</c:v>
                </c:pt>
                <c:pt idx="159">
                  <c:v>-13.093018000000001</c:v>
                </c:pt>
                <c:pt idx="160">
                  <c:v>-13.053725</c:v>
                </c:pt>
                <c:pt idx="161">
                  <c:v>-12.984848</c:v>
                </c:pt>
                <c:pt idx="162">
                  <c:v>-13.195641</c:v>
                </c:pt>
                <c:pt idx="163">
                  <c:v>-13.206733</c:v>
                </c:pt>
                <c:pt idx="164">
                  <c:v>-13.213200000000001</c:v>
                </c:pt>
                <c:pt idx="165">
                  <c:v>-13.18397</c:v>
                </c:pt>
                <c:pt idx="166">
                  <c:v>-13.225529</c:v>
                </c:pt>
                <c:pt idx="167">
                  <c:v>-13.21754</c:v>
                </c:pt>
                <c:pt idx="168">
                  <c:v>-13.111969999999999</c:v>
                </c:pt>
                <c:pt idx="169">
                  <c:v>-13.107862000000001</c:v>
                </c:pt>
                <c:pt idx="170">
                  <c:v>-13.045897</c:v>
                </c:pt>
                <c:pt idx="171">
                  <c:v>-12.969131000000001</c:v>
                </c:pt>
                <c:pt idx="172">
                  <c:v>-12.925895000000001</c:v>
                </c:pt>
                <c:pt idx="173">
                  <c:v>-12.927422</c:v>
                </c:pt>
                <c:pt idx="174">
                  <c:v>-13.292496</c:v>
                </c:pt>
                <c:pt idx="175">
                  <c:v>-13.309697999999999</c:v>
                </c:pt>
                <c:pt idx="176">
                  <c:v>-13.244584</c:v>
                </c:pt>
                <c:pt idx="177">
                  <c:v>-13.231387</c:v>
                </c:pt>
                <c:pt idx="178">
                  <c:v>-13.696006000000001</c:v>
                </c:pt>
                <c:pt idx="179">
                  <c:v>-13.721336000000001</c:v>
                </c:pt>
                <c:pt idx="180">
                  <c:v>-13.569851999999999</c:v>
                </c:pt>
                <c:pt idx="181">
                  <c:v>-13.684075999999999</c:v>
                </c:pt>
                <c:pt idx="182">
                  <c:v>-13.586715999999999</c:v>
                </c:pt>
                <c:pt idx="183">
                  <c:v>-13.727195</c:v>
                </c:pt>
                <c:pt idx="184">
                  <c:v>-13.676304</c:v>
                </c:pt>
                <c:pt idx="185">
                  <c:v>-13.739038000000001</c:v>
                </c:pt>
                <c:pt idx="186">
                  <c:v>-13.655735999999999</c:v>
                </c:pt>
                <c:pt idx="187">
                  <c:v>-13.768067</c:v>
                </c:pt>
                <c:pt idx="188">
                  <c:v>-13.724356</c:v>
                </c:pt>
                <c:pt idx="189">
                  <c:v>-13.843192999999999</c:v>
                </c:pt>
                <c:pt idx="190">
                  <c:v>-13.675751</c:v>
                </c:pt>
                <c:pt idx="191">
                  <c:v>-13.753456999999999</c:v>
                </c:pt>
                <c:pt idx="192">
                  <c:v>-13.721511</c:v>
                </c:pt>
                <c:pt idx="193">
                  <c:v>-13.774411000000001</c:v>
                </c:pt>
                <c:pt idx="194">
                  <c:v>-13.692028000000001</c:v>
                </c:pt>
                <c:pt idx="195">
                  <c:v>-13.847289999999999</c:v>
                </c:pt>
                <c:pt idx="196">
                  <c:v>-13.748004999999999</c:v>
                </c:pt>
                <c:pt idx="197">
                  <c:v>-13.827776999999999</c:v>
                </c:pt>
                <c:pt idx="198">
                  <c:v>-13.71504</c:v>
                </c:pt>
                <c:pt idx="199">
                  <c:v>-13.789584</c:v>
                </c:pt>
                <c:pt idx="200">
                  <c:v>-13.716855000000001</c:v>
                </c:pt>
                <c:pt idx="201">
                  <c:v>-13.731959</c:v>
                </c:pt>
                <c:pt idx="202">
                  <c:v>-12.784324</c:v>
                </c:pt>
                <c:pt idx="203">
                  <c:v>-12.555308</c:v>
                </c:pt>
                <c:pt idx="204">
                  <c:v>-12.529531</c:v>
                </c:pt>
                <c:pt idx="205">
                  <c:v>-12.602122</c:v>
                </c:pt>
                <c:pt idx="206">
                  <c:v>-12.559032999999999</c:v>
                </c:pt>
                <c:pt idx="207">
                  <c:v>-12.639405999999999</c:v>
                </c:pt>
                <c:pt idx="208">
                  <c:v>-12.594015000000001</c:v>
                </c:pt>
                <c:pt idx="209">
                  <c:v>-12.690002</c:v>
                </c:pt>
                <c:pt idx="210">
                  <c:v>-12.627506</c:v>
                </c:pt>
                <c:pt idx="211">
                  <c:v>-12.627711</c:v>
                </c:pt>
                <c:pt idx="212">
                  <c:v>-12.654343000000001</c:v>
                </c:pt>
                <c:pt idx="213">
                  <c:v>-12.684277</c:v>
                </c:pt>
                <c:pt idx="214">
                  <c:v>-12.709485000000001</c:v>
                </c:pt>
                <c:pt idx="215">
                  <c:v>-12.978147</c:v>
                </c:pt>
                <c:pt idx="216">
                  <c:v>-12.934792</c:v>
                </c:pt>
                <c:pt idx="217">
                  <c:v>-12.933135999999999</c:v>
                </c:pt>
                <c:pt idx="218">
                  <c:v>-12.873165999999999</c:v>
                </c:pt>
                <c:pt idx="219">
                  <c:v>-12.868944000000001</c:v>
                </c:pt>
                <c:pt idx="220">
                  <c:v>-12.861483</c:v>
                </c:pt>
                <c:pt idx="221">
                  <c:v>-12.920957</c:v>
                </c:pt>
                <c:pt idx="222">
                  <c:v>-12.843394</c:v>
                </c:pt>
                <c:pt idx="223">
                  <c:v>-12.842247</c:v>
                </c:pt>
                <c:pt idx="224">
                  <c:v>-12.859674999999999</c:v>
                </c:pt>
                <c:pt idx="225">
                  <c:v>-12.950939999999999</c:v>
                </c:pt>
                <c:pt idx="226">
                  <c:v>-12.923603</c:v>
                </c:pt>
                <c:pt idx="227">
                  <c:v>-13.346983</c:v>
                </c:pt>
                <c:pt idx="228">
                  <c:v>-13.284350999999999</c:v>
                </c:pt>
                <c:pt idx="229">
                  <c:v>-13.380741</c:v>
                </c:pt>
                <c:pt idx="230">
                  <c:v>-13.322378</c:v>
                </c:pt>
                <c:pt idx="231">
                  <c:v>-13.420688999999999</c:v>
                </c:pt>
                <c:pt idx="232">
                  <c:v>-13.411065000000001</c:v>
                </c:pt>
                <c:pt idx="233">
                  <c:v>-13.489958</c:v>
                </c:pt>
                <c:pt idx="234">
                  <c:v>-13.447692999999999</c:v>
                </c:pt>
                <c:pt idx="235">
                  <c:v>-13.697844999999999</c:v>
                </c:pt>
                <c:pt idx="236">
                  <c:v>-13.644560999999999</c:v>
                </c:pt>
                <c:pt idx="237">
                  <c:v>-13.718095</c:v>
                </c:pt>
                <c:pt idx="238">
                  <c:v>-13.673799000000001</c:v>
                </c:pt>
                <c:pt idx="239">
                  <c:v>-13.742635999999999</c:v>
                </c:pt>
                <c:pt idx="240">
                  <c:v>-13.699123999999999</c:v>
                </c:pt>
                <c:pt idx="241">
                  <c:v>-13.898467</c:v>
                </c:pt>
                <c:pt idx="242">
                  <c:v>-12.586905</c:v>
                </c:pt>
                <c:pt idx="243">
                  <c:v>-11.342345999999999</c:v>
                </c:pt>
                <c:pt idx="244">
                  <c:v>-9.2953379999999992</c:v>
                </c:pt>
                <c:pt idx="245">
                  <c:v>-7.0713860000000004</c:v>
                </c:pt>
                <c:pt idx="246">
                  <c:v>-5.5676199999999998</c:v>
                </c:pt>
                <c:pt idx="247">
                  <c:v>-4.6500130000000004</c:v>
                </c:pt>
                <c:pt idx="248">
                  <c:v>-3.1310880000000001</c:v>
                </c:pt>
                <c:pt idx="249">
                  <c:v>1.206245</c:v>
                </c:pt>
                <c:pt idx="250">
                  <c:v>9.9243570000000005</c:v>
                </c:pt>
                <c:pt idx="251">
                  <c:v>19.072717999999998</c:v>
                </c:pt>
                <c:pt idx="252">
                  <c:v>27.558895</c:v>
                </c:pt>
                <c:pt idx="253">
                  <c:v>34.498966000000003</c:v>
                </c:pt>
                <c:pt idx="254">
                  <c:v>39.055968999999997</c:v>
                </c:pt>
                <c:pt idx="255">
                  <c:v>41.007041999999998</c:v>
                </c:pt>
                <c:pt idx="256">
                  <c:v>40.739193</c:v>
                </c:pt>
                <c:pt idx="257">
                  <c:v>40.606895000000002</c:v>
                </c:pt>
                <c:pt idx="258">
                  <c:v>40.92503</c:v>
                </c:pt>
                <c:pt idx="259">
                  <c:v>40.717498999999997</c:v>
                </c:pt>
                <c:pt idx="260">
                  <c:v>40.917949999999998</c:v>
                </c:pt>
                <c:pt idx="261">
                  <c:v>40.843311</c:v>
                </c:pt>
                <c:pt idx="262">
                  <c:v>40.946617000000003</c:v>
                </c:pt>
                <c:pt idx="263">
                  <c:v>40.898055999999997</c:v>
                </c:pt>
                <c:pt idx="264">
                  <c:v>41.116936000000003</c:v>
                </c:pt>
                <c:pt idx="265">
                  <c:v>41.077632999999999</c:v>
                </c:pt>
                <c:pt idx="266">
                  <c:v>41.081333000000001</c:v>
                </c:pt>
                <c:pt idx="267">
                  <c:v>41.111052999999998</c:v>
                </c:pt>
                <c:pt idx="268">
                  <c:v>41.314484</c:v>
                </c:pt>
                <c:pt idx="269">
                  <c:v>41.366813999999998</c:v>
                </c:pt>
                <c:pt idx="270">
                  <c:v>41.557358000000001</c:v>
                </c:pt>
                <c:pt idx="271">
                  <c:v>41.563212999999998</c:v>
                </c:pt>
                <c:pt idx="272">
                  <c:v>41.630713999999998</c:v>
                </c:pt>
                <c:pt idx="273">
                  <c:v>41.702969000000003</c:v>
                </c:pt>
                <c:pt idx="274">
                  <c:v>42.394660999999999</c:v>
                </c:pt>
                <c:pt idx="275">
                  <c:v>42.270522999999997</c:v>
                </c:pt>
                <c:pt idx="276">
                  <c:v>42.547919999999998</c:v>
                </c:pt>
                <c:pt idx="277">
                  <c:v>42.567326000000001</c:v>
                </c:pt>
                <c:pt idx="278">
                  <c:v>42.614075</c:v>
                </c:pt>
                <c:pt idx="279">
                  <c:v>42.642521000000002</c:v>
                </c:pt>
                <c:pt idx="280">
                  <c:v>43.974831000000002</c:v>
                </c:pt>
                <c:pt idx="281">
                  <c:v>44.299835000000002</c:v>
                </c:pt>
                <c:pt idx="282">
                  <c:v>44.120601999999998</c:v>
                </c:pt>
                <c:pt idx="283">
                  <c:v>44.321434000000004</c:v>
                </c:pt>
                <c:pt idx="284">
                  <c:v>44.270332000000003</c:v>
                </c:pt>
                <c:pt idx="285">
                  <c:v>44.364821999999997</c:v>
                </c:pt>
                <c:pt idx="286">
                  <c:v>44.394675999999997</c:v>
                </c:pt>
                <c:pt idx="287">
                  <c:v>44.442909</c:v>
                </c:pt>
                <c:pt idx="288">
                  <c:v>44.465595</c:v>
                </c:pt>
                <c:pt idx="289">
                  <c:v>44.511702999999997</c:v>
                </c:pt>
                <c:pt idx="290">
                  <c:v>44.509036999999999</c:v>
                </c:pt>
                <c:pt idx="291">
                  <c:v>44.559520999999997</c:v>
                </c:pt>
                <c:pt idx="292">
                  <c:v>44.549956999999999</c:v>
                </c:pt>
                <c:pt idx="293">
                  <c:v>44.582649000000004</c:v>
                </c:pt>
                <c:pt idx="294">
                  <c:v>44.621245999999999</c:v>
                </c:pt>
                <c:pt idx="295">
                  <c:v>44.716434</c:v>
                </c:pt>
                <c:pt idx="296">
                  <c:v>44.771197999999998</c:v>
                </c:pt>
                <c:pt idx="297">
                  <c:v>45.120505999999999</c:v>
                </c:pt>
                <c:pt idx="298">
                  <c:v>45.116886000000001</c:v>
                </c:pt>
                <c:pt idx="299">
                  <c:v>45.299579999999999</c:v>
                </c:pt>
                <c:pt idx="300">
                  <c:v>45.353549999999998</c:v>
                </c:pt>
                <c:pt idx="301">
                  <c:v>45.783408999999999</c:v>
                </c:pt>
                <c:pt idx="302">
                  <c:v>45.960422999999999</c:v>
                </c:pt>
                <c:pt idx="303">
                  <c:v>45.892040000000001</c:v>
                </c:pt>
                <c:pt idx="304">
                  <c:v>46.005898000000002</c:v>
                </c:pt>
                <c:pt idx="305">
                  <c:v>45.904178999999999</c:v>
                </c:pt>
                <c:pt idx="306">
                  <c:v>46.108359999999998</c:v>
                </c:pt>
                <c:pt idx="307">
                  <c:v>45.985610999999999</c:v>
                </c:pt>
                <c:pt idx="308">
                  <c:v>46.112343000000003</c:v>
                </c:pt>
                <c:pt idx="309">
                  <c:v>46.026221999999997</c:v>
                </c:pt>
                <c:pt idx="310">
                  <c:v>46.144942999999998</c:v>
                </c:pt>
                <c:pt idx="311">
                  <c:v>46.101795000000003</c:v>
                </c:pt>
                <c:pt idx="312">
                  <c:v>46.153621999999999</c:v>
                </c:pt>
                <c:pt idx="313">
                  <c:v>46.130695000000003</c:v>
                </c:pt>
                <c:pt idx="314">
                  <c:v>46.226311000000003</c:v>
                </c:pt>
                <c:pt idx="315">
                  <c:v>46.231448999999998</c:v>
                </c:pt>
                <c:pt idx="316">
                  <c:v>46.239593999999997</c:v>
                </c:pt>
                <c:pt idx="317">
                  <c:v>46.240138999999999</c:v>
                </c:pt>
                <c:pt idx="318">
                  <c:v>46.289185000000003</c:v>
                </c:pt>
                <c:pt idx="319">
                  <c:v>46.266201000000002</c:v>
                </c:pt>
                <c:pt idx="320">
                  <c:v>46.322947999999997</c:v>
                </c:pt>
                <c:pt idx="321">
                  <c:v>46.327449999999999</c:v>
                </c:pt>
                <c:pt idx="322">
                  <c:v>46.408340000000003</c:v>
                </c:pt>
                <c:pt idx="323">
                  <c:v>46.375706000000001</c:v>
                </c:pt>
                <c:pt idx="324">
                  <c:v>46.382835</c:v>
                </c:pt>
                <c:pt idx="325">
                  <c:v>46.428600000000003</c:v>
                </c:pt>
                <c:pt idx="326">
                  <c:v>46.557510000000001</c:v>
                </c:pt>
                <c:pt idx="327">
                  <c:v>46.60754</c:v>
                </c:pt>
                <c:pt idx="328">
                  <c:v>46.587108999999998</c:v>
                </c:pt>
                <c:pt idx="329">
                  <c:v>46.636318000000003</c:v>
                </c:pt>
                <c:pt idx="330">
                  <c:v>46.745949000000003</c:v>
                </c:pt>
                <c:pt idx="331">
                  <c:v>46.932975999999996</c:v>
                </c:pt>
                <c:pt idx="332">
                  <c:v>46.917369999999998</c:v>
                </c:pt>
                <c:pt idx="333">
                  <c:v>46.999645000000001</c:v>
                </c:pt>
                <c:pt idx="334">
                  <c:v>46.959377000000003</c:v>
                </c:pt>
                <c:pt idx="335">
                  <c:v>47.064521999999997</c:v>
                </c:pt>
                <c:pt idx="336">
                  <c:v>46.956817999999998</c:v>
                </c:pt>
                <c:pt idx="337">
                  <c:v>47.105685999999999</c:v>
                </c:pt>
                <c:pt idx="338">
                  <c:v>47.032809999999998</c:v>
                </c:pt>
                <c:pt idx="339">
                  <c:v>47.135261999999997</c:v>
                </c:pt>
                <c:pt idx="340">
                  <c:v>47.044688999999998</c:v>
                </c:pt>
                <c:pt idx="341">
                  <c:v>47.156269000000002</c:v>
                </c:pt>
                <c:pt idx="342">
                  <c:v>47.129601000000001</c:v>
                </c:pt>
                <c:pt idx="343">
                  <c:v>47.173855000000003</c:v>
                </c:pt>
                <c:pt idx="344">
                  <c:v>47.1464</c:v>
                </c:pt>
                <c:pt idx="345">
                  <c:v>47.262718</c:v>
                </c:pt>
                <c:pt idx="346">
                  <c:v>47.220633999999997</c:v>
                </c:pt>
                <c:pt idx="347">
                  <c:v>47.305222000000001</c:v>
                </c:pt>
                <c:pt idx="348">
                  <c:v>47.285843</c:v>
                </c:pt>
                <c:pt idx="349">
                  <c:v>47.352825000000003</c:v>
                </c:pt>
                <c:pt idx="350">
                  <c:v>47.386208000000003</c:v>
                </c:pt>
                <c:pt idx="351">
                  <c:v>47.425919</c:v>
                </c:pt>
                <c:pt idx="352">
                  <c:v>47.416801</c:v>
                </c:pt>
                <c:pt idx="353">
                  <c:v>47.457332999999998</c:v>
                </c:pt>
                <c:pt idx="354">
                  <c:v>47.475807000000003</c:v>
                </c:pt>
                <c:pt idx="355">
                  <c:v>47.434975000000001</c:v>
                </c:pt>
                <c:pt idx="356">
                  <c:v>47.482937</c:v>
                </c:pt>
                <c:pt idx="357">
                  <c:v>47.485782999999998</c:v>
                </c:pt>
                <c:pt idx="358">
                  <c:v>47.491413000000001</c:v>
                </c:pt>
                <c:pt idx="359">
                  <c:v>47.645912000000003</c:v>
                </c:pt>
                <c:pt idx="360">
                  <c:v>47.706080999999998</c:v>
                </c:pt>
                <c:pt idx="361">
                  <c:v>47.598717000000001</c:v>
                </c:pt>
                <c:pt idx="362">
                  <c:v>47.614058999999997</c:v>
                </c:pt>
                <c:pt idx="363">
                  <c:v>47.842647999999997</c:v>
                </c:pt>
                <c:pt idx="364">
                  <c:v>48.024380000000001</c:v>
                </c:pt>
                <c:pt idx="365">
                  <c:v>47.970100000000002</c:v>
                </c:pt>
                <c:pt idx="366">
                  <c:v>48.071891999999998</c:v>
                </c:pt>
                <c:pt idx="367">
                  <c:v>48.046954999999997</c:v>
                </c:pt>
                <c:pt idx="368">
                  <c:v>48.147441999999998</c:v>
                </c:pt>
                <c:pt idx="369">
                  <c:v>48.151916999999997</c:v>
                </c:pt>
                <c:pt idx="370">
                  <c:v>48.232498</c:v>
                </c:pt>
                <c:pt idx="371">
                  <c:v>48.122055000000003</c:v>
                </c:pt>
                <c:pt idx="372">
                  <c:v>48.258460999999997</c:v>
                </c:pt>
                <c:pt idx="373">
                  <c:v>48.221817000000001</c:v>
                </c:pt>
                <c:pt idx="374">
                  <c:v>48.301723000000003</c:v>
                </c:pt>
                <c:pt idx="375">
                  <c:v>48.268528000000003</c:v>
                </c:pt>
                <c:pt idx="376">
                  <c:v>48.314158999999997</c:v>
                </c:pt>
                <c:pt idx="377">
                  <c:v>48.306609999999999</c:v>
                </c:pt>
                <c:pt idx="378">
                  <c:v>48.323391000000001</c:v>
                </c:pt>
                <c:pt idx="379">
                  <c:v>48.248469999999998</c:v>
                </c:pt>
                <c:pt idx="380">
                  <c:v>48.260674000000002</c:v>
                </c:pt>
                <c:pt idx="381">
                  <c:v>48.265971999999998</c:v>
                </c:pt>
                <c:pt idx="382">
                  <c:v>48.294581999999998</c:v>
                </c:pt>
                <c:pt idx="383">
                  <c:v>48.275638999999998</c:v>
                </c:pt>
                <c:pt idx="384">
                  <c:v>48.259028999999998</c:v>
                </c:pt>
                <c:pt idx="385">
                  <c:v>48.238087</c:v>
                </c:pt>
                <c:pt idx="386">
                  <c:v>48.270702</c:v>
                </c:pt>
                <c:pt idx="387">
                  <c:v>48.251724000000003</c:v>
                </c:pt>
                <c:pt idx="388">
                  <c:v>48.464314000000002</c:v>
                </c:pt>
                <c:pt idx="389">
                  <c:v>48.476688000000003</c:v>
                </c:pt>
                <c:pt idx="390">
                  <c:v>48.595801999999999</c:v>
                </c:pt>
                <c:pt idx="391">
                  <c:v>48.712265000000002</c:v>
                </c:pt>
                <c:pt idx="392">
                  <c:v>48.900311000000002</c:v>
                </c:pt>
                <c:pt idx="393">
                  <c:v>48.970398000000003</c:v>
                </c:pt>
                <c:pt idx="394">
                  <c:v>48.982838000000001</c:v>
                </c:pt>
                <c:pt idx="395">
                  <c:v>48.971508</c:v>
                </c:pt>
                <c:pt idx="396">
                  <c:v>49.013767000000001</c:v>
                </c:pt>
                <c:pt idx="397">
                  <c:v>49.034775000000003</c:v>
                </c:pt>
                <c:pt idx="398">
                  <c:v>49.536777000000001</c:v>
                </c:pt>
                <c:pt idx="399">
                  <c:v>49.317646000000003</c:v>
                </c:pt>
                <c:pt idx="400">
                  <c:v>49.748215000000002</c:v>
                </c:pt>
                <c:pt idx="401">
                  <c:v>49.584538000000002</c:v>
                </c:pt>
                <c:pt idx="402">
                  <c:v>49.702179000000001</c:v>
                </c:pt>
                <c:pt idx="403">
                  <c:v>49.764522999999997</c:v>
                </c:pt>
                <c:pt idx="404">
                  <c:v>49.921230000000001</c:v>
                </c:pt>
                <c:pt idx="405">
                  <c:v>51.406379999999999</c:v>
                </c:pt>
                <c:pt idx="406">
                  <c:v>54.252850000000002</c:v>
                </c:pt>
                <c:pt idx="407">
                  <c:v>58.011069999999997</c:v>
                </c:pt>
                <c:pt idx="408">
                  <c:v>62.903148999999999</c:v>
                </c:pt>
                <c:pt idx="409">
                  <c:v>68.703582999999995</c:v>
                </c:pt>
                <c:pt idx="410">
                  <c:v>72.704764999999995</c:v>
                </c:pt>
                <c:pt idx="411">
                  <c:v>77.095473999999996</c:v>
                </c:pt>
                <c:pt idx="412">
                  <c:v>80.797416999999996</c:v>
                </c:pt>
                <c:pt idx="413">
                  <c:v>83.673271</c:v>
                </c:pt>
                <c:pt idx="414">
                  <c:v>86.365829000000005</c:v>
                </c:pt>
                <c:pt idx="415">
                  <c:v>91.549087999999998</c:v>
                </c:pt>
                <c:pt idx="416">
                  <c:v>96.210753999999994</c:v>
                </c:pt>
                <c:pt idx="417">
                  <c:v>101.210747</c:v>
                </c:pt>
                <c:pt idx="418">
                  <c:v>107.537254</c:v>
                </c:pt>
                <c:pt idx="419">
                  <c:v>112.46219600000001</c:v>
                </c:pt>
                <c:pt idx="420">
                  <c:v>113.041206</c:v>
                </c:pt>
                <c:pt idx="421">
                  <c:v>114.41027800000001</c:v>
                </c:pt>
                <c:pt idx="422">
                  <c:v>119.77301</c:v>
                </c:pt>
                <c:pt idx="423">
                  <c:v>121.229263</c:v>
                </c:pt>
                <c:pt idx="424">
                  <c:v>122.350876</c:v>
                </c:pt>
                <c:pt idx="425">
                  <c:v>127.291031</c:v>
                </c:pt>
                <c:pt idx="426">
                  <c:v>129.27896100000001</c:v>
                </c:pt>
                <c:pt idx="427">
                  <c:v>129.272919</c:v>
                </c:pt>
                <c:pt idx="428">
                  <c:v>129.87809799999999</c:v>
                </c:pt>
                <c:pt idx="429">
                  <c:v>130.29840100000001</c:v>
                </c:pt>
                <c:pt idx="430">
                  <c:v>131.25633199999999</c:v>
                </c:pt>
                <c:pt idx="431">
                  <c:v>131.26503</c:v>
                </c:pt>
                <c:pt idx="432">
                  <c:v>132.07989499999999</c:v>
                </c:pt>
                <c:pt idx="433">
                  <c:v>132.42514</c:v>
                </c:pt>
                <c:pt idx="434">
                  <c:v>133.255371</c:v>
                </c:pt>
                <c:pt idx="435">
                  <c:v>133.327011</c:v>
                </c:pt>
                <c:pt idx="436">
                  <c:v>134.06433100000001</c:v>
                </c:pt>
                <c:pt idx="437">
                  <c:v>133.98590100000001</c:v>
                </c:pt>
                <c:pt idx="438">
                  <c:v>134.746521</c:v>
                </c:pt>
                <c:pt idx="439">
                  <c:v>134.76771500000001</c:v>
                </c:pt>
                <c:pt idx="440">
                  <c:v>135.475143</c:v>
                </c:pt>
                <c:pt idx="441">
                  <c:v>135.73938000000001</c:v>
                </c:pt>
                <c:pt idx="442">
                  <c:v>136.478973</c:v>
                </c:pt>
                <c:pt idx="443">
                  <c:v>136.565887</c:v>
                </c:pt>
                <c:pt idx="444">
                  <c:v>137.33918800000001</c:v>
                </c:pt>
                <c:pt idx="445">
                  <c:v>137.24321</c:v>
                </c:pt>
                <c:pt idx="446">
                  <c:v>137.98191800000001</c:v>
                </c:pt>
                <c:pt idx="447">
                  <c:v>138.12879899999999</c:v>
                </c:pt>
                <c:pt idx="448">
                  <c:v>138.84639000000001</c:v>
                </c:pt>
                <c:pt idx="449">
                  <c:v>139.20146199999999</c:v>
                </c:pt>
                <c:pt idx="450">
                  <c:v>139.89707899999999</c:v>
                </c:pt>
                <c:pt idx="451">
                  <c:v>139.65982099999999</c:v>
                </c:pt>
                <c:pt idx="452">
                  <c:v>140.336365</c:v>
                </c:pt>
                <c:pt idx="453">
                  <c:v>140.37129200000001</c:v>
                </c:pt>
                <c:pt idx="454">
                  <c:v>141.044937</c:v>
                </c:pt>
                <c:pt idx="455">
                  <c:v>140.94358800000001</c:v>
                </c:pt>
                <c:pt idx="456">
                  <c:v>141.59996000000001</c:v>
                </c:pt>
                <c:pt idx="457">
                  <c:v>141.753342</c:v>
                </c:pt>
                <c:pt idx="458">
                  <c:v>142.43040500000001</c:v>
                </c:pt>
                <c:pt idx="459">
                  <c:v>142.196167</c:v>
                </c:pt>
                <c:pt idx="460">
                  <c:v>142.82278400000001</c:v>
                </c:pt>
                <c:pt idx="461">
                  <c:v>143.004684</c:v>
                </c:pt>
                <c:pt idx="462">
                  <c:v>143.700287</c:v>
                </c:pt>
                <c:pt idx="463">
                  <c:v>143.58038300000001</c:v>
                </c:pt>
                <c:pt idx="464">
                  <c:v>144.179993</c:v>
                </c:pt>
                <c:pt idx="465">
                  <c:v>144.269623</c:v>
                </c:pt>
                <c:pt idx="466">
                  <c:v>144.95938100000001</c:v>
                </c:pt>
                <c:pt idx="467">
                  <c:v>144.86222799999999</c:v>
                </c:pt>
                <c:pt idx="468">
                  <c:v>145.46362300000001</c:v>
                </c:pt>
                <c:pt idx="469">
                  <c:v>145.413849</c:v>
                </c:pt>
                <c:pt idx="470">
                  <c:v>145.98889199999999</c:v>
                </c:pt>
                <c:pt idx="471">
                  <c:v>145.87318400000001</c:v>
                </c:pt>
                <c:pt idx="472">
                  <c:v>146.51220699999999</c:v>
                </c:pt>
                <c:pt idx="473">
                  <c:v>146.596588</c:v>
                </c:pt>
                <c:pt idx="474">
                  <c:v>147.136505</c:v>
                </c:pt>
                <c:pt idx="475">
                  <c:v>147.118088</c:v>
                </c:pt>
                <c:pt idx="476">
                  <c:v>147.74894699999999</c:v>
                </c:pt>
                <c:pt idx="477">
                  <c:v>147.59080499999999</c:v>
                </c:pt>
                <c:pt idx="478">
                  <c:v>148.11317399999999</c:v>
                </c:pt>
                <c:pt idx="479">
                  <c:v>147.80110199999999</c:v>
                </c:pt>
                <c:pt idx="480">
                  <c:v>148.28581199999999</c:v>
                </c:pt>
                <c:pt idx="481">
                  <c:v>148.26220699999999</c:v>
                </c:pt>
                <c:pt idx="482">
                  <c:v>148.75723300000001</c:v>
                </c:pt>
                <c:pt idx="483">
                  <c:v>148.656677</c:v>
                </c:pt>
                <c:pt idx="484">
                  <c:v>149.176163</c:v>
                </c:pt>
                <c:pt idx="485">
                  <c:v>148.89103700000001</c:v>
                </c:pt>
                <c:pt idx="486">
                  <c:v>149.48071300000001</c:v>
                </c:pt>
                <c:pt idx="487">
                  <c:v>149.44546500000001</c:v>
                </c:pt>
                <c:pt idx="488">
                  <c:v>149.975449</c:v>
                </c:pt>
                <c:pt idx="489">
                  <c:v>149.74908400000001</c:v>
                </c:pt>
                <c:pt idx="490">
                  <c:v>150.31147799999999</c:v>
                </c:pt>
                <c:pt idx="491">
                  <c:v>150.18014500000001</c:v>
                </c:pt>
                <c:pt idx="492">
                  <c:v>150.70872499999999</c:v>
                </c:pt>
                <c:pt idx="493">
                  <c:v>150.419296</c:v>
                </c:pt>
                <c:pt idx="494">
                  <c:v>150.943985</c:v>
                </c:pt>
                <c:pt idx="495">
                  <c:v>150.576065</c:v>
                </c:pt>
                <c:pt idx="496">
                  <c:v>151.11251799999999</c:v>
                </c:pt>
                <c:pt idx="497">
                  <c:v>151.08015399999999</c:v>
                </c:pt>
                <c:pt idx="498">
                  <c:v>151.09433000000001</c:v>
                </c:pt>
                <c:pt idx="499">
                  <c:v>152.959396</c:v>
                </c:pt>
                <c:pt idx="500">
                  <c:v>154.1371</c:v>
                </c:pt>
                <c:pt idx="501">
                  <c:v>159.09112500000001</c:v>
                </c:pt>
                <c:pt idx="502">
                  <c:v>168.363235</c:v>
                </c:pt>
                <c:pt idx="503">
                  <c:v>171.80069</c:v>
                </c:pt>
                <c:pt idx="504">
                  <c:v>176.455307</c:v>
                </c:pt>
                <c:pt idx="505">
                  <c:v>-178.73867799999999</c:v>
                </c:pt>
                <c:pt idx="506">
                  <c:v>-176.479141</c:v>
                </c:pt>
                <c:pt idx="507">
                  <c:v>-171.653885</c:v>
                </c:pt>
                <c:pt idx="508">
                  <c:v>-165.369415</c:v>
                </c:pt>
                <c:pt idx="509">
                  <c:v>-158.850662</c:v>
                </c:pt>
                <c:pt idx="510">
                  <c:v>-153.57901000000001</c:v>
                </c:pt>
                <c:pt idx="511">
                  <c:v>-149.875046</c:v>
                </c:pt>
                <c:pt idx="512">
                  <c:v>-146.91076699999999</c:v>
                </c:pt>
                <c:pt idx="513">
                  <c:v>-143.65074200000001</c:v>
                </c:pt>
                <c:pt idx="514">
                  <c:v>-142.763443</c:v>
                </c:pt>
                <c:pt idx="515">
                  <c:v>-139.78276099999999</c:v>
                </c:pt>
                <c:pt idx="516">
                  <c:v>-138.320908</c:v>
                </c:pt>
                <c:pt idx="517">
                  <c:v>-139.152908</c:v>
                </c:pt>
                <c:pt idx="518">
                  <c:v>-140.017807</c:v>
                </c:pt>
                <c:pt idx="519">
                  <c:v>-140.79615799999999</c:v>
                </c:pt>
                <c:pt idx="520">
                  <c:v>-141.40741</c:v>
                </c:pt>
                <c:pt idx="521">
                  <c:v>-141.90344200000001</c:v>
                </c:pt>
                <c:pt idx="522">
                  <c:v>-142.59054599999999</c:v>
                </c:pt>
                <c:pt idx="523">
                  <c:v>-143.07446300000001</c:v>
                </c:pt>
                <c:pt idx="524">
                  <c:v>-143.26151999999999</c:v>
                </c:pt>
                <c:pt idx="525">
                  <c:v>-143.31523100000001</c:v>
                </c:pt>
                <c:pt idx="526">
                  <c:v>-143.52157600000001</c:v>
                </c:pt>
                <c:pt idx="527">
                  <c:v>-143.50010700000001</c:v>
                </c:pt>
                <c:pt idx="528">
                  <c:v>-143.886932</c:v>
                </c:pt>
                <c:pt idx="529">
                  <c:v>-143.646973</c:v>
                </c:pt>
                <c:pt idx="530">
                  <c:v>-144.14657600000001</c:v>
                </c:pt>
                <c:pt idx="531">
                  <c:v>-143.97238200000001</c:v>
                </c:pt>
                <c:pt idx="532">
                  <c:v>-144.303864</c:v>
                </c:pt>
                <c:pt idx="533">
                  <c:v>-144.207855</c:v>
                </c:pt>
                <c:pt idx="534">
                  <c:v>-144.301376</c:v>
                </c:pt>
                <c:pt idx="535">
                  <c:v>-144.47406000000001</c:v>
                </c:pt>
                <c:pt idx="536">
                  <c:v>-144.737976</c:v>
                </c:pt>
                <c:pt idx="537">
                  <c:v>-144.63185100000001</c:v>
                </c:pt>
                <c:pt idx="538">
                  <c:v>-144.672089</c:v>
                </c:pt>
                <c:pt idx="539">
                  <c:v>-144.76998900000001</c:v>
                </c:pt>
                <c:pt idx="540">
                  <c:v>-144.872345</c:v>
                </c:pt>
                <c:pt idx="541">
                  <c:v>-145.18641700000001</c:v>
                </c:pt>
                <c:pt idx="542">
                  <c:v>-144.870575</c:v>
                </c:pt>
                <c:pt idx="543">
                  <c:v>-145.300873</c:v>
                </c:pt>
                <c:pt idx="544">
                  <c:v>-145.091217</c:v>
                </c:pt>
                <c:pt idx="545">
                  <c:v>-145.34272799999999</c:v>
                </c:pt>
                <c:pt idx="546">
                  <c:v>-145.380157</c:v>
                </c:pt>
                <c:pt idx="547">
                  <c:v>-145.509232</c:v>
                </c:pt>
                <c:pt idx="548">
                  <c:v>-145.657318</c:v>
                </c:pt>
                <c:pt idx="549">
                  <c:v>-145.46696499999999</c:v>
                </c:pt>
                <c:pt idx="550">
                  <c:v>-145.686508</c:v>
                </c:pt>
                <c:pt idx="551">
                  <c:v>-145.62048300000001</c:v>
                </c:pt>
                <c:pt idx="552">
                  <c:v>-146.069489</c:v>
                </c:pt>
                <c:pt idx="553">
                  <c:v>-145.73376500000001</c:v>
                </c:pt>
                <c:pt idx="554">
                  <c:v>-146.06083699999999</c:v>
                </c:pt>
                <c:pt idx="555">
                  <c:v>-146.16362000000001</c:v>
                </c:pt>
                <c:pt idx="556">
                  <c:v>-146.09738200000001</c:v>
                </c:pt>
                <c:pt idx="557">
                  <c:v>-146.18409700000001</c:v>
                </c:pt>
                <c:pt idx="558">
                  <c:v>-146.15081799999999</c:v>
                </c:pt>
                <c:pt idx="559">
                  <c:v>-146.43641700000001</c:v>
                </c:pt>
                <c:pt idx="560">
                  <c:v>-146.23254399999999</c:v>
                </c:pt>
                <c:pt idx="561">
                  <c:v>-146.36480700000001</c:v>
                </c:pt>
                <c:pt idx="562">
                  <c:v>-146.30128500000001</c:v>
                </c:pt>
                <c:pt idx="563">
                  <c:v>-146.35981799999999</c:v>
                </c:pt>
                <c:pt idx="564">
                  <c:v>-146.391312</c:v>
                </c:pt>
                <c:pt idx="565">
                  <c:v>-146.33017000000001</c:v>
                </c:pt>
                <c:pt idx="566">
                  <c:v>-146.486481</c:v>
                </c:pt>
                <c:pt idx="567">
                  <c:v>-146.349594</c:v>
                </c:pt>
                <c:pt idx="568">
                  <c:v>-146.69371000000001</c:v>
                </c:pt>
                <c:pt idx="569">
                  <c:v>-146.4776</c:v>
                </c:pt>
                <c:pt idx="570">
                  <c:v>-146.840057</c:v>
                </c:pt>
                <c:pt idx="571">
                  <c:v>-146.542542</c:v>
                </c:pt>
                <c:pt idx="572">
                  <c:v>-146.89764400000001</c:v>
                </c:pt>
                <c:pt idx="573">
                  <c:v>-143.00405900000001</c:v>
                </c:pt>
                <c:pt idx="574">
                  <c:v>-138.029099</c:v>
                </c:pt>
                <c:pt idx="575">
                  <c:v>-130.80509900000001</c:v>
                </c:pt>
                <c:pt idx="576">
                  <c:v>-118.97030599999999</c:v>
                </c:pt>
                <c:pt idx="577">
                  <c:v>-108.713326</c:v>
                </c:pt>
                <c:pt idx="578">
                  <c:v>-100.70753499999999</c:v>
                </c:pt>
                <c:pt idx="579">
                  <c:v>-93.988303999999999</c:v>
                </c:pt>
                <c:pt idx="580">
                  <c:v>-88.927222999999998</c:v>
                </c:pt>
                <c:pt idx="581">
                  <c:v>-86.066695999999993</c:v>
                </c:pt>
                <c:pt idx="582">
                  <c:v>-82.143203999999997</c:v>
                </c:pt>
                <c:pt idx="583">
                  <c:v>-80.293953000000002</c:v>
                </c:pt>
                <c:pt idx="584">
                  <c:v>-80.104186999999996</c:v>
                </c:pt>
                <c:pt idx="585">
                  <c:v>-79.149353000000005</c:v>
                </c:pt>
                <c:pt idx="586">
                  <c:v>-79.683739000000003</c:v>
                </c:pt>
                <c:pt idx="587">
                  <c:v>-80.308616999999998</c:v>
                </c:pt>
                <c:pt idx="588">
                  <c:v>-80.904304999999994</c:v>
                </c:pt>
                <c:pt idx="589">
                  <c:v>-81.765716999999995</c:v>
                </c:pt>
                <c:pt idx="590">
                  <c:v>-82.238701000000006</c:v>
                </c:pt>
                <c:pt idx="591">
                  <c:v>-82.978172000000001</c:v>
                </c:pt>
                <c:pt idx="592">
                  <c:v>-83.268935999999997</c:v>
                </c:pt>
                <c:pt idx="593">
                  <c:v>-83.931670999999994</c:v>
                </c:pt>
                <c:pt idx="594">
                  <c:v>-84.624679999999998</c:v>
                </c:pt>
                <c:pt idx="595">
                  <c:v>-85.279167000000001</c:v>
                </c:pt>
                <c:pt idx="596">
                  <c:v>-85.837090000000003</c:v>
                </c:pt>
                <c:pt idx="597">
                  <c:v>-86.427620000000005</c:v>
                </c:pt>
                <c:pt idx="598">
                  <c:v>-86.698173999999995</c:v>
                </c:pt>
                <c:pt idx="599">
                  <c:v>-87.314650999999998</c:v>
                </c:pt>
                <c:pt idx="600">
                  <c:v>-87.604896999999994</c:v>
                </c:pt>
                <c:pt idx="601">
                  <c:v>-88.249611000000002</c:v>
                </c:pt>
                <c:pt idx="602">
                  <c:v>-88.217010000000002</c:v>
                </c:pt>
                <c:pt idx="603">
                  <c:v>-88.731621000000004</c:v>
                </c:pt>
                <c:pt idx="604">
                  <c:v>-89.043075999999999</c:v>
                </c:pt>
                <c:pt idx="605">
                  <c:v>-89.618446000000006</c:v>
                </c:pt>
                <c:pt idx="606">
                  <c:v>-89.647666999999998</c:v>
                </c:pt>
                <c:pt idx="607">
                  <c:v>-90.159676000000005</c:v>
                </c:pt>
                <c:pt idx="608">
                  <c:v>-90.055847</c:v>
                </c:pt>
                <c:pt idx="609">
                  <c:v>-90.543227999999999</c:v>
                </c:pt>
                <c:pt idx="610">
                  <c:v>-90.370734999999996</c:v>
                </c:pt>
                <c:pt idx="611">
                  <c:v>-90.880607999999995</c:v>
                </c:pt>
                <c:pt idx="612">
                  <c:v>-91.079757999999998</c:v>
                </c:pt>
                <c:pt idx="613">
                  <c:v>-91.677475000000001</c:v>
                </c:pt>
                <c:pt idx="614">
                  <c:v>-91.612258999999995</c:v>
                </c:pt>
                <c:pt idx="615">
                  <c:v>-92.018401999999995</c:v>
                </c:pt>
                <c:pt idx="616">
                  <c:v>-91.989470999999995</c:v>
                </c:pt>
                <c:pt idx="617">
                  <c:v>-92.414428999999998</c:v>
                </c:pt>
                <c:pt idx="618">
                  <c:v>-92.511466999999996</c:v>
                </c:pt>
                <c:pt idx="619">
                  <c:v>-92.980148</c:v>
                </c:pt>
                <c:pt idx="620">
                  <c:v>-92.890136999999996</c:v>
                </c:pt>
                <c:pt idx="621">
                  <c:v>-93.290961999999993</c:v>
                </c:pt>
                <c:pt idx="622">
                  <c:v>-93.094802999999999</c:v>
                </c:pt>
                <c:pt idx="623">
                  <c:v>-93.503226999999995</c:v>
                </c:pt>
                <c:pt idx="624">
                  <c:v>-93.483147000000002</c:v>
                </c:pt>
                <c:pt idx="625">
                  <c:v>-93.853995999999995</c:v>
                </c:pt>
                <c:pt idx="626">
                  <c:v>-93.770111</c:v>
                </c:pt>
                <c:pt idx="627">
                  <c:v>-94.233931999999996</c:v>
                </c:pt>
                <c:pt idx="628">
                  <c:v>-94.061988999999997</c:v>
                </c:pt>
                <c:pt idx="629">
                  <c:v>-94.396591000000001</c:v>
                </c:pt>
                <c:pt idx="630">
                  <c:v>-94.239799000000005</c:v>
                </c:pt>
                <c:pt idx="631">
                  <c:v>-94.641304000000005</c:v>
                </c:pt>
                <c:pt idx="632">
                  <c:v>-94.551315000000002</c:v>
                </c:pt>
                <c:pt idx="633">
                  <c:v>-94.921783000000005</c:v>
                </c:pt>
                <c:pt idx="634">
                  <c:v>-94.898712000000003</c:v>
                </c:pt>
                <c:pt idx="635">
                  <c:v>-94.999245000000002</c:v>
                </c:pt>
                <c:pt idx="636">
                  <c:v>-95.736969000000002</c:v>
                </c:pt>
                <c:pt idx="637">
                  <c:v>-92.697356999999997</c:v>
                </c:pt>
                <c:pt idx="638">
                  <c:v>-86.276122999999998</c:v>
                </c:pt>
                <c:pt idx="639">
                  <c:v>-80.470421000000002</c:v>
                </c:pt>
                <c:pt idx="640">
                  <c:v>-73.432968000000002</c:v>
                </c:pt>
                <c:pt idx="641">
                  <c:v>-64.509917999999999</c:v>
                </c:pt>
                <c:pt idx="642">
                  <c:v>-56.134377000000001</c:v>
                </c:pt>
                <c:pt idx="643">
                  <c:v>-47.653148999999999</c:v>
                </c:pt>
                <c:pt idx="644">
                  <c:v>-44.057968000000002</c:v>
                </c:pt>
                <c:pt idx="645">
                  <c:v>-42.539439999999999</c:v>
                </c:pt>
                <c:pt idx="646">
                  <c:v>-39.383983999999998</c:v>
                </c:pt>
                <c:pt idx="647">
                  <c:v>-34.697639000000002</c:v>
                </c:pt>
                <c:pt idx="648">
                  <c:v>-32.280689000000002</c:v>
                </c:pt>
                <c:pt idx="649">
                  <c:v>-28.334092999999999</c:v>
                </c:pt>
                <c:pt idx="650">
                  <c:v>-23.094528</c:v>
                </c:pt>
                <c:pt idx="651">
                  <c:v>-23.493258999999998</c:v>
                </c:pt>
                <c:pt idx="652">
                  <c:v>-24.789808000000001</c:v>
                </c:pt>
                <c:pt idx="653">
                  <c:v>-24.977808</c:v>
                </c:pt>
                <c:pt idx="654">
                  <c:v>-25.566889</c:v>
                </c:pt>
                <c:pt idx="655">
                  <c:v>-25.791277000000001</c:v>
                </c:pt>
                <c:pt idx="656">
                  <c:v>-26.096700999999999</c:v>
                </c:pt>
                <c:pt idx="657">
                  <c:v>-26.354361999999998</c:v>
                </c:pt>
                <c:pt idx="658">
                  <c:v>-26.590461999999999</c:v>
                </c:pt>
                <c:pt idx="659">
                  <c:v>-26.848333</c:v>
                </c:pt>
                <c:pt idx="660">
                  <c:v>-27.014481</c:v>
                </c:pt>
                <c:pt idx="661">
                  <c:v>-27.349298000000001</c:v>
                </c:pt>
                <c:pt idx="662">
                  <c:v>-27.464749999999999</c:v>
                </c:pt>
                <c:pt idx="663">
                  <c:v>-27.678684000000001</c:v>
                </c:pt>
                <c:pt idx="664">
                  <c:v>-27.840541999999999</c:v>
                </c:pt>
                <c:pt idx="665">
                  <c:v>-28.025072000000002</c:v>
                </c:pt>
                <c:pt idx="666">
                  <c:v>-28.191673000000002</c:v>
                </c:pt>
                <c:pt idx="667">
                  <c:v>-28.46489</c:v>
                </c:pt>
                <c:pt idx="668">
                  <c:v>-28.678003</c:v>
                </c:pt>
                <c:pt idx="669">
                  <c:v>-28.92193</c:v>
                </c:pt>
                <c:pt idx="670">
                  <c:v>-28.974551999999999</c:v>
                </c:pt>
                <c:pt idx="671">
                  <c:v>-29.114815</c:v>
                </c:pt>
                <c:pt idx="672">
                  <c:v>-29.309667999999999</c:v>
                </c:pt>
                <c:pt idx="673">
                  <c:v>-29.522428999999999</c:v>
                </c:pt>
                <c:pt idx="674">
                  <c:v>-29.738921999999999</c:v>
                </c:pt>
                <c:pt idx="675">
                  <c:v>-30.939610999999999</c:v>
                </c:pt>
                <c:pt idx="676">
                  <c:v>-31.035464999999999</c:v>
                </c:pt>
                <c:pt idx="677">
                  <c:v>-31.286809999999999</c:v>
                </c:pt>
                <c:pt idx="678">
                  <c:v>-31.441452000000002</c:v>
                </c:pt>
                <c:pt idx="679">
                  <c:v>-31.604229</c:v>
                </c:pt>
                <c:pt idx="680">
                  <c:v>-31.778179000000002</c:v>
                </c:pt>
                <c:pt idx="681">
                  <c:v>-32.025261</c:v>
                </c:pt>
                <c:pt idx="682">
                  <c:v>-32.183841999999999</c:v>
                </c:pt>
                <c:pt idx="683">
                  <c:v>-32.406390999999999</c:v>
                </c:pt>
                <c:pt idx="684">
                  <c:v>-32.523277</c:v>
                </c:pt>
                <c:pt idx="685">
                  <c:v>-32.724643999999998</c:v>
                </c:pt>
                <c:pt idx="686">
                  <c:v>-32.806643999999999</c:v>
                </c:pt>
                <c:pt idx="687">
                  <c:v>-32.945155999999997</c:v>
                </c:pt>
                <c:pt idx="688">
                  <c:v>-33.108024999999998</c:v>
                </c:pt>
                <c:pt idx="689">
                  <c:v>-33.632561000000003</c:v>
                </c:pt>
                <c:pt idx="690">
                  <c:v>-33.748652999999997</c:v>
                </c:pt>
                <c:pt idx="691">
                  <c:v>-34.020504000000003</c:v>
                </c:pt>
                <c:pt idx="692">
                  <c:v>-34.171737999999998</c:v>
                </c:pt>
                <c:pt idx="693">
                  <c:v>-34.330894000000001</c:v>
                </c:pt>
                <c:pt idx="694">
                  <c:v>-33.296832999999999</c:v>
                </c:pt>
                <c:pt idx="695">
                  <c:v>-29.403006000000001</c:v>
                </c:pt>
                <c:pt idx="696">
                  <c:v>-25.85718</c:v>
                </c:pt>
                <c:pt idx="697">
                  <c:v>-22.063091</c:v>
                </c:pt>
                <c:pt idx="698">
                  <c:v>-16.417154</c:v>
                </c:pt>
                <c:pt idx="699">
                  <c:v>-12.003695</c:v>
                </c:pt>
                <c:pt idx="700">
                  <c:v>-6.7419690000000001</c:v>
                </c:pt>
                <c:pt idx="701">
                  <c:v>-1.4970969999999999</c:v>
                </c:pt>
                <c:pt idx="702">
                  <c:v>5.0215529999999999</c:v>
                </c:pt>
                <c:pt idx="703">
                  <c:v>10.457865</c:v>
                </c:pt>
                <c:pt idx="704">
                  <c:v>17.604472999999999</c:v>
                </c:pt>
                <c:pt idx="705">
                  <c:v>21.755642000000002</c:v>
                </c:pt>
                <c:pt idx="706">
                  <c:v>23.470915000000002</c:v>
                </c:pt>
                <c:pt idx="707">
                  <c:v>23.388269000000001</c:v>
                </c:pt>
                <c:pt idx="708">
                  <c:v>23.674282000000002</c:v>
                </c:pt>
                <c:pt idx="709">
                  <c:v>25.648250999999998</c:v>
                </c:pt>
                <c:pt idx="710">
                  <c:v>25.696272</c:v>
                </c:pt>
                <c:pt idx="711">
                  <c:v>26.038729</c:v>
                </c:pt>
                <c:pt idx="712">
                  <c:v>26.008134999999999</c:v>
                </c:pt>
                <c:pt idx="713">
                  <c:v>26.126823000000002</c:v>
                </c:pt>
                <c:pt idx="714">
                  <c:v>26.186724000000002</c:v>
                </c:pt>
                <c:pt idx="715">
                  <c:v>26.302256</c:v>
                </c:pt>
                <c:pt idx="716">
                  <c:v>26.446449000000001</c:v>
                </c:pt>
                <c:pt idx="717">
                  <c:v>26.514420000000001</c:v>
                </c:pt>
                <c:pt idx="718">
                  <c:v>26.728670000000001</c:v>
                </c:pt>
                <c:pt idx="719">
                  <c:v>26.624388</c:v>
                </c:pt>
                <c:pt idx="720">
                  <c:v>26.847954000000001</c:v>
                </c:pt>
                <c:pt idx="721">
                  <c:v>26.848130999999999</c:v>
                </c:pt>
                <c:pt idx="722">
                  <c:v>27.091396</c:v>
                </c:pt>
                <c:pt idx="723">
                  <c:v>26.994285999999999</c:v>
                </c:pt>
                <c:pt idx="724">
                  <c:v>27.198651999999999</c:v>
                </c:pt>
                <c:pt idx="725">
                  <c:v>27.134440999999999</c:v>
                </c:pt>
                <c:pt idx="726">
                  <c:v>27.352461000000002</c:v>
                </c:pt>
                <c:pt idx="727">
                  <c:v>27.325431999999999</c:v>
                </c:pt>
                <c:pt idx="728">
                  <c:v>27.522912999999999</c:v>
                </c:pt>
                <c:pt idx="729">
                  <c:v>27.537293999999999</c:v>
                </c:pt>
                <c:pt idx="730">
                  <c:v>27.725883</c:v>
                </c:pt>
                <c:pt idx="731">
                  <c:v>27.696259000000001</c:v>
                </c:pt>
                <c:pt idx="732">
                  <c:v>27.889004</c:v>
                </c:pt>
                <c:pt idx="733">
                  <c:v>27.824169000000001</c:v>
                </c:pt>
                <c:pt idx="734">
                  <c:v>27.984331000000001</c:v>
                </c:pt>
                <c:pt idx="735">
                  <c:v>27.986499999999999</c:v>
                </c:pt>
                <c:pt idx="736">
                  <c:v>28.217956999999998</c:v>
                </c:pt>
                <c:pt idx="737">
                  <c:v>28.179537</c:v>
                </c:pt>
                <c:pt idx="738">
                  <c:v>28.478909999999999</c:v>
                </c:pt>
                <c:pt idx="739">
                  <c:v>28.506648999999999</c:v>
                </c:pt>
                <c:pt idx="740">
                  <c:v>28.641195</c:v>
                </c:pt>
                <c:pt idx="741">
                  <c:v>28.598255000000002</c:v>
                </c:pt>
                <c:pt idx="742">
                  <c:v>28.759974</c:v>
                </c:pt>
                <c:pt idx="743">
                  <c:v>28.597815000000001</c:v>
                </c:pt>
                <c:pt idx="744">
                  <c:v>28.605917000000002</c:v>
                </c:pt>
                <c:pt idx="745">
                  <c:v>28.675198000000002</c:v>
                </c:pt>
                <c:pt idx="746">
                  <c:v>30.146687</c:v>
                </c:pt>
                <c:pt idx="747">
                  <c:v>31.830244</c:v>
                </c:pt>
                <c:pt idx="748">
                  <c:v>32.251190000000001</c:v>
                </c:pt>
                <c:pt idx="749">
                  <c:v>35.054690999999998</c:v>
                </c:pt>
                <c:pt idx="750">
                  <c:v>38.327534</c:v>
                </c:pt>
                <c:pt idx="751">
                  <c:v>43.297829</c:v>
                </c:pt>
                <c:pt idx="752">
                  <c:v>45.774985999999998</c:v>
                </c:pt>
                <c:pt idx="753">
                  <c:v>50.907393999999996</c:v>
                </c:pt>
                <c:pt idx="754">
                  <c:v>60.203434000000001</c:v>
                </c:pt>
                <c:pt idx="755">
                  <c:v>69.144019999999998</c:v>
                </c:pt>
                <c:pt idx="756">
                  <c:v>76.387732999999997</c:v>
                </c:pt>
                <c:pt idx="757">
                  <c:v>86.021202000000002</c:v>
                </c:pt>
                <c:pt idx="758">
                  <c:v>87.803855999999996</c:v>
                </c:pt>
                <c:pt idx="759">
                  <c:v>93.061333000000005</c:v>
                </c:pt>
                <c:pt idx="760">
                  <c:v>97.615607999999995</c:v>
                </c:pt>
                <c:pt idx="761">
                  <c:v>103.648445</c:v>
                </c:pt>
                <c:pt idx="762">
                  <c:v>104.273392</c:v>
                </c:pt>
                <c:pt idx="763">
                  <c:v>104.919014</c:v>
                </c:pt>
                <c:pt idx="764">
                  <c:v>105.069748</c:v>
                </c:pt>
                <c:pt idx="765">
                  <c:v>106.116272</c:v>
                </c:pt>
                <c:pt idx="766">
                  <c:v>106.274422</c:v>
                </c:pt>
                <c:pt idx="767">
                  <c:v>107.154518</c:v>
                </c:pt>
                <c:pt idx="768">
                  <c:v>107.609993</c:v>
                </c:pt>
                <c:pt idx="769">
                  <c:v>108.45478799999999</c:v>
                </c:pt>
                <c:pt idx="770">
                  <c:v>108.58693700000001</c:v>
                </c:pt>
                <c:pt idx="771">
                  <c:v>109.397896</c:v>
                </c:pt>
                <c:pt idx="772">
                  <c:v>109.58416</c:v>
                </c:pt>
                <c:pt idx="773">
                  <c:v>110.400063</c:v>
                </c:pt>
                <c:pt idx="774">
                  <c:v>111.058136</c:v>
                </c:pt>
                <c:pt idx="775">
                  <c:v>111.90960699999999</c:v>
                </c:pt>
                <c:pt idx="776">
                  <c:v>112.142807</c:v>
                </c:pt>
                <c:pt idx="777">
                  <c:v>113.001671</c:v>
                </c:pt>
                <c:pt idx="778">
                  <c:v>113.092361</c:v>
                </c:pt>
                <c:pt idx="779">
                  <c:v>113.938751</c:v>
                </c:pt>
                <c:pt idx="780">
                  <c:v>114.370735</c:v>
                </c:pt>
                <c:pt idx="781">
                  <c:v>115.208206</c:v>
                </c:pt>
                <c:pt idx="782">
                  <c:v>115.306732</c:v>
                </c:pt>
                <c:pt idx="783">
                  <c:v>116.140671</c:v>
                </c:pt>
                <c:pt idx="784">
                  <c:v>116.33847799999999</c:v>
                </c:pt>
                <c:pt idx="785">
                  <c:v>117.047691</c:v>
                </c:pt>
                <c:pt idx="786">
                  <c:v>117.09320099999999</c:v>
                </c:pt>
                <c:pt idx="787">
                  <c:v>117.910141</c:v>
                </c:pt>
                <c:pt idx="788">
                  <c:v>118.456337</c:v>
                </c:pt>
                <c:pt idx="789">
                  <c:v>119.36277800000001</c:v>
                </c:pt>
                <c:pt idx="790">
                  <c:v>119.322365</c:v>
                </c:pt>
                <c:pt idx="791">
                  <c:v>120.01411400000001</c:v>
                </c:pt>
                <c:pt idx="792">
                  <c:v>120.162651</c:v>
                </c:pt>
                <c:pt idx="793">
                  <c:v>120.924736</c:v>
                </c:pt>
                <c:pt idx="794">
                  <c:v>121.183746</c:v>
                </c:pt>
                <c:pt idx="795">
                  <c:v>121.866974</c:v>
                </c:pt>
                <c:pt idx="796">
                  <c:v>121.71970399999999</c:v>
                </c:pt>
                <c:pt idx="797">
                  <c:v>122.461502</c:v>
                </c:pt>
                <c:pt idx="798">
                  <c:v>122.361794</c:v>
                </c:pt>
                <c:pt idx="799">
                  <c:v>123.053146</c:v>
                </c:pt>
                <c:pt idx="800">
                  <c:v>123.29846999999999</c:v>
                </c:pt>
                <c:pt idx="801">
                  <c:v>124.051109</c:v>
                </c:pt>
                <c:pt idx="802">
                  <c:v>123.850189</c:v>
                </c:pt>
                <c:pt idx="803">
                  <c:v>124.52916</c:v>
                </c:pt>
                <c:pt idx="804">
                  <c:v>124.954224</c:v>
                </c:pt>
                <c:pt idx="805">
                  <c:v>125.605164</c:v>
                </c:pt>
                <c:pt idx="806">
                  <c:v>125.989029</c:v>
                </c:pt>
                <c:pt idx="807">
                  <c:v>126.750244</c:v>
                </c:pt>
                <c:pt idx="808">
                  <c:v>126.597717</c:v>
                </c:pt>
                <c:pt idx="809">
                  <c:v>127.27364300000001</c:v>
                </c:pt>
                <c:pt idx="810">
                  <c:v>127.134148</c:v>
                </c:pt>
                <c:pt idx="811">
                  <c:v>127.829399</c:v>
                </c:pt>
                <c:pt idx="812">
                  <c:v>127.762238</c:v>
                </c:pt>
                <c:pt idx="813">
                  <c:v>128.43632500000001</c:v>
                </c:pt>
                <c:pt idx="814">
                  <c:v>128.55259699999999</c:v>
                </c:pt>
                <c:pt idx="815">
                  <c:v>129.226471</c:v>
                </c:pt>
                <c:pt idx="816">
                  <c:v>129.31892400000001</c:v>
                </c:pt>
                <c:pt idx="817">
                  <c:v>129.186508</c:v>
                </c:pt>
                <c:pt idx="818">
                  <c:v>132.34608499999999</c:v>
                </c:pt>
                <c:pt idx="819">
                  <c:v>141.624619</c:v>
                </c:pt>
                <c:pt idx="820">
                  <c:v>149.91383400000001</c:v>
                </c:pt>
                <c:pt idx="821">
                  <c:v>159.97383099999999</c:v>
                </c:pt>
                <c:pt idx="822">
                  <c:v>168.89209</c:v>
                </c:pt>
                <c:pt idx="823">
                  <c:v>175.36146500000001</c:v>
                </c:pt>
                <c:pt idx="824">
                  <c:v>-177.12970000000001</c:v>
                </c:pt>
                <c:pt idx="825">
                  <c:v>-171.39372299999999</c:v>
                </c:pt>
                <c:pt idx="826">
                  <c:v>-165.55671699999999</c:v>
                </c:pt>
                <c:pt idx="827">
                  <c:v>-158.601944</c:v>
                </c:pt>
                <c:pt idx="828">
                  <c:v>-152.412766</c:v>
                </c:pt>
                <c:pt idx="829">
                  <c:v>-149.16816700000001</c:v>
                </c:pt>
                <c:pt idx="830">
                  <c:v>-149.09187299999999</c:v>
                </c:pt>
                <c:pt idx="831">
                  <c:v>-148.97174100000001</c:v>
                </c:pt>
                <c:pt idx="832">
                  <c:v>-148.87484699999999</c:v>
                </c:pt>
                <c:pt idx="833">
                  <c:v>-148.89149499999999</c:v>
                </c:pt>
                <c:pt idx="834">
                  <c:v>-148.761292</c:v>
                </c:pt>
                <c:pt idx="835">
                  <c:v>-148.74580399999999</c:v>
                </c:pt>
                <c:pt idx="836">
                  <c:v>-148.61788899999999</c:v>
                </c:pt>
                <c:pt idx="837">
                  <c:v>-148.691757</c:v>
                </c:pt>
                <c:pt idx="838">
                  <c:v>-148.638565</c:v>
                </c:pt>
                <c:pt idx="839">
                  <c:v>-148.62446600000001</c:v>
                </c:pt>
                <c:pt idx="840">
                  <c:v>-148.31504799999999</c:v>
                </c:pt>
                <c:pt idx="841">
                  <c:v>-148.58947800000001</c:v>
                </c:pt>
                <c:pt idx="842">
                  <c:v>-148.20709199999999</c:v>
                </c:pt>
                <c:pt idx="843">
                  <c:v>-148.42005900000001</c:v>
                </c:pt>
                <c:pt idx="844">
                  <c:v>-148.22020000000001</c:v>
                </c:pt>
                <c:pt idx="845">
                  <c:v>-148.26255800000001</c:v>
                </c:pt>
                <c:pt idx="846">
                  <c:v>-147.96914699999999</c:v>
                </c:pt>
                <c:pt idx="847">
                  <c:v>-148.13471999999999</c:v>
                </c:pt>
                <c:pt idx="848">
                  <c:v>-147.92512500000001</c:v>
                </c:pt>
                <c:pt idx="849">
                  <c:v>-148.14408900000001</c:v>
                </c:pt>
                <c:pt idx="850">
                  <c:v>-147.84259</c:v>
                </c:pt>
                <c:pt idx="851">
                  <c:v>-147.99916099999999</c:v>
                </c:pt>
                <c:pt idx="852">
                  <c:v>-147.6866</c:v>
                </c:pt>
                <c:pt idx="853">
                  <c:v>-147.93656899999999</c:v>
                </c:pt>
                <c:pt idx="854">
                  <c:v>-147.83216899999999</c:v>
                </c:pt>
                <c:pt idx="855">
                  <c:v>-147.94709800000001</c:v>
                </c:pt>
                <c:pt idx="856">
                  <c:v>-147.65945400000001</c:v>
                </c:pt>
                <c:pt idx="857">
                  <c:v>-147.81094400000001</c:v>
                </c:pt>
                <c:pt idx="858">
                  <c:v>-147.68121300000001</c:v>
                </c:pt>
                <c:pt idx="859">
                  <c:v>-147.631775</c:v>
                </c:pt>
                <c:pt idx="860">
                  <c:v>-147.73980700000001</c:v>
                </c:pt>
                <c:pt idx="861">
                  <c:v>-147.74400299999999</c:v>
                </c:pt>
                <c:pt idx="862">
                  <c:v>-147.44352699999999</c:v>
                </c:pt>
                <c:pt idx="863">
                  <c:v>-147.60046399999999</c:v>
                </c:pt>
                <c:pt idx="864">
                  <c:v>-147.42016599999999</c:v>
                </c:pt>
                <c:pt idx="865">
                  <c:v>-147.65206900000001</c:v>
                </c:pt>
                <c:pt idx="866">
                  <c:v>-147.52929700000001</c:v>
                </c:pt>
                <c:pt idx="867">
                  <c:v>-147.636154</c:v>
                </c:pt>
                <c:pt idx="868">
                  <c:v>-147.654526</c:v>
                </c:pt>
                <c:pt idx="869">
                  <c:v>-147.61541700000001</c:v>
                </c:pt>
                <c:pt idx="870">
                  <c:v>-147.443085</c:v>
                </c:pt>
                <c:pt idx="871">
                  <c:v>-147.393967</c:v>
                </c:pt>
                <c:pt idx="872">
                  <c:v>-147.48498499999999</c:v>
                </c:pt>
                <c:pt idx="873">
                  <c:v>-147.280609</c:v>
                </c:pt>
                <c:pt idx="874">
                  <c:v>-147.60510300000001</c:v>
                </c:pt>
                <c:pt idx="875">
                  <c:v>-147.33009300000001</c:v>
                </c:pt>
                <c:pt idx="876">
                  <c:v>-147.31504799999999</c:v>
                </c:pt>
                <c:pt idx="877">
                  <c:v>-146.83398399999999</c:v>
                </c:pt>
                <c:pt idx="878">
                  <c:v>-146.942947</c:v>
                </c:pt>
                <c:pt idx="879">
                  <c:v>-146.72807299999999</c:v>
                </c:pt>
                <c:pt idx="880">
                  <c:v>-146.80195599999999</c:v>
                </c:pt>
                <c:pt idx="881">
                  <c:v>-144.42236299999999</c:v>
                </c:pt>
                <c:pt idx="882">
                  <c:v>-138.959915</c:v>
                </c:pt>
                <c:pt idx="883">
                  <c:v>-130.342331</c:v>
                </c:pt>
                <c:pt idx="884">
                  <c:v>-120.899719</c:v>
                </c:pt>
                <c:pt idx="885">
                  <c:v>-111.66926599999999</c:v>
                </c:pt>
                <c:pt idx="886">
                  <c:v>-102.596069</c:v>
                </c:pt>
                <c:pt idx="887">
                  <c:v>-95.467110000000005</c:v>
                </c:pt>
                <c:pt idx="888">
                  <c:v>-90.335999000000001</c:v>
                </c:pt>
                <c:pt idx="889">
                  <c:v>-87.127814999999998</c:v>
                </c:pt>
                <c:pt idx="890">
                  <c:v>-84.535042000000004</c:v>
                </c:pt>
                <c:pt idx="891">
                  <c:v>-83.495543999999995</c:v>
                </c:pt>
                <c:pt idx="892">
                  <c:v>-83.524292000000003</c:v>
                </c:pt>
                <c:pt idx="893">
                  <c:v>-84.866698999999997</c:v>
                </c:pt>
                <c:pt idx="894">
                  <c:v>-85.410767000000007</c:v>
                </c:pt>
                <c:pt idx="895">
                  <c:v>-86.165267999999998</c:v>
                </c:pt>
                <c:pt idx="896">
                  <c:v>-86.542655999999994</c:v>
                </c:pt>
                <c:pt idx="897">
                  <c:v>-87.194412</c:v>
                </c:pt>
                <c:pt idx="898">
                  <c:v>-87.637535</c:v>
                </c:pt>
                <c:pt idx="899">
                  <c:v>-88.345551</c:v>
                </c:pt>
                <c:pt idx="900">
                  <c:v>-88.388503999999998</c:v>
                </c:pt>
                <c:pt idx="901">
                  <c:v>-88.937468999999993</c:v>
                </c:pt>
                <c:pt idx="902">
                  <c:v>-89.424164000000005</c:v>
                </c:pt>
                <c:pt idx="903">
                  <c:v>-90.126761999999999</c:v>
                </c:pt>
                <c:pt idx="904">
                  <c:v>-90.403664000000006</c:v>
                </c:pt>
                <c:pt idx="905">
                  <c:v>-91.112419000000003</c:v>
                </c:pt>
                <c:pt idx="906">
                  <c:v>-90.966887999999997</c:v>
                </c:pt>
                <c:pt idx="907">
                  <c:v>-91.498985000000005</c:v>
                </c:pt>
                <c:pt idx="908">
                  <c:v>-91.594345000000004</c:v>
                </c:pt>
                <c:pt idx="909">
                  <c:v>-92.075882000000007</c:v>
                </c:pt>
                <c:pt idx="910">
                  <c:v>-92.186440000000005</c:v>
                </c:pt>
                <c:pt idx="911">
                  <c:v>-92.27243</c:v>
                </c:pt>
                <c:pt idx="912">
                  <c:v>-92.592781000000002</c:v>
                </c:pt>
                <c:pt idx="913">
                  <c:v>-92.310676999999998</c:v>
                </c:pt>
                <c:pt idx="914">
                  <c:v>-90.850448999999998</c:v>
                </c:pt>
                <c:pt idx="915">
                  <c:v>-88.115844999999993</c:v>
                </c:pt>
                <c:pt idx="916">
                  <c:v>-84.198386999999997</c:v>
                </c:pt>
                <c:pt idx="917">
                  <c:v>-78.083411999999996</c:v>
                </c:pt>
                <c:pt idx="918">
                  <c:v>-72.542038000000005</c:v>
                </c:pt>
                <c:pt idx="919">
                  <c:v>-67.055831999999995</c:v>
                </c:pt>
                <c:pt idx="920">
                  <c:v>-61.539679999999997</c:v>
                </c:pt>
                <c:pt idx="921">
                  <c:v>-55.037261999999998</c:v>
                </c:pt>
                <c:pt idx="922">
                  <c:v>-49.456271999999998</c:v>
                </c:pt>
                <c:pt idx="923">
                  <c:v>-44.046207000000003</c:v>
                </c:pt>
                <c:pt idx="924">
                  <c:v>-38.985866999999999</c:v>
                </c:pt>
                <c:pt idx="925">
                  <c:v>-35.742752000000003</c:v>
                </c:pt>
                <c:pt idx="926">
                  <c:v>-35.667149000000002</c:v>
                </c:pt>
                <c:pt idx="927">
                  <c:v>-36.751193999999998</c:v>
                </c:pt>
                <c:pt idx="928">
                  <c:v>-36.985542000000002</c:v>
                </c:pt>
                <c:pt idx="929">
                  <c:v>-37.397979999999997</c:v>
                </c:pt>
                <c:pt idx="930">
                  <c:v>-37.775131000000002</c:v>
                </c:pt>
                <c:pt idx="931">
                  <c:v>-38.214027000000002</c:v>
                </c:pt>
                <c:pt idx="932">
                  <c:v>-38.566349000000002</c:v>
                </c:pt>
                <c:pt idx="933">
                  <c:v>-38.885178000000003</c:v>
                </c:pt>
                <c:pt idx="934">
                  <c:v>-39.213562000000003</c:v>
                </c:pt>
                <c:pt idx="935">
                  <c:v>-39.467472000000001</c:v>
                </c:pt>
                <c:pt idx="936">
                  <c:v>-39.684769000000003</c:v>
                </c:pt>
                <c:pt idx="937">
                  <c:v>-40.182685999999997</c:v>
                </c:pt>
                <c:pt idx="938">
                  <c:v>-40.434151</c:v>
                </c:pt>
                <c:pt idx="939">
                  <c:v>-41.038307000000003</c:v>
                </c:pt>
                <c:pt idx="940">
                  <c:v>-41.359634</c:v>
                </c:pt>
                <c:pt idx="941">
                  <c:v>-41.946693000000003</c:v>
                </c:pt>
                <c:pt idx="942">
                  <c:v>-42.283360000000002</c:v>
                </c:pt>
                <c:pt idx="943">
                  <c:v>-42.903458000000001</c:v>
                </c:pt>
                <c:pt idx="944">
                  <c:v>-43.162078999999999</c:v>
                </c:pt>
                <c:pt idx="945">
                  <c:v>-43.389240000000001</c:v>
                </c:pt>
                <c:pt idx="946">
                  <c:v>-43.655132000000002</c:v>
                </c:pt>
                <c:pt idx="947">
                  <c:v>-44.188011000000003</c:v>
                </c:pt>
                <c:pt idx="948">
                  <c:v>-44.506321</c:v>
                </c:pt>
                <c:pt idx="949">
                  <c:v>-45.276282999999999</c:v>
                </c:pt>
                <c:pt idx="950">
                  <c:v>-45.538390999999997</c:v>
                </c:pt>
                <c:pt idx="951">
                  <c:v>-45.991973999999999</c:v>
                </c:pt>
                <c:pt idx="952">
                  <c:v>-46.261519999999997</c:v>
                </c:pt>
                <c:pt idx="953">
                  <c:v>-46.635551</c:v>
                </c:pt>
                <c:pt idx="954">
                  <c:v>-46.903095</c:v>
                </c:pt>
                <c:pt idx="955">
                  <c:v>-46.851131000000002</c:v>
                </c:pt>
                <c:pt idx="956">
                  <c:v>-47.113922000000002</c:v>
                </c:pt>
                <c:pt idx="957">
                  <c:v>-47.266959999999997</c:v>
                </c:pt>
                <c:pt idx="958">
                  <c:v>-47.503428999999997</c:v>
                </c:pt>
                <c:pt idx="959">
                  <c:v>-47.582912</c:v>
                </c:pt>
                <c:pt idx="960">
                  <c:v>-47.846783000000002</c:v>
                </c:pt>
                <c:pt idx="961">
                  <c:v>-48.335887999999997</c:v>
                </c:pt>
                <c:pt idx="962">
                  <c:v>-48.536034000000001</c:v>
                </c:pt>
                <c:pt idx="963">
                  <c:v>-49.060867000000002</c:v>
                </c:pt>
                <c:pt idx="964">
                  <c:v>-49.308903000000001</c:v>
                </c:pt>
                <c:pt idx="965">
                  <c:v>-49.318432000000001</c:v>
                </c:pt>
                <c:pt idx="966">
                  <c:v>-49.559184999999999</c:v>
                </c:pt>
                <c:pt idx="967">
                  <c:v>-49.765549</c:v>
                </c:pt>
                <c:pt idx="968">
                  <c:v>-49.994304999999997</c:v>
                </c:pt>
                <c:pt idx="969">
                  <c:v>-50.234538999999998</c:v>
                </c:pt>
                <c:pt idx="970">
                  <c:v>-50.427318999999997</c:v>
                </c:pt>
                <c:pt idx="971">
                  <c:v>-51.126423000000003</c:v>
                </c:pt>
                <c:pt idx="972">
                  <c:v>-51.250107</c:v>
                </c:pt>
                <c:pt idx="973">
                  <c:v>-51.630549999999999</c:v>
                </c:pt>
                <c:pt idx="974">
                  <c:v>-51.696308000000002</c:v>
                </c:pt>
                <c:pt idx="975">
                  <c:v>-51.852772000000002</c:v>
                </c:pt>
                <c:pt idx="976">
                  <c:v>-52.009768999999999</c:v>
                </c:pt>
                <c:pt idx="977">
                  <c:v>-52.128413999999999</c:v>
                </c:pt>
                <c:pt idx="978">
                  <c:v>-52.325352000000002</c:v>
                </c:pt>
                <c:pt idx="979">
                  <c:v>-52.317363999999998</c:v>
                </c:pt>
                <c:pt idx="980">
                  <c:v>-52.560409999999997</c:v>
                </c:pt>
                <c:pt idx="981">
                  <c:v>-52.671345000000002</c:v>
                </c:pt>
                <c:pt idx="982">
                  <c:v>-52.918914999999998</c:v>
                </c:pt>
                <c:pt idx="983">
                  <c:v>-52.957203</c:v>
                </c:pt>
                <c:pt idx="984">
                  <c:v>-53.218223999999999</c:v>
                </c:pt>
                <c:pt idx="985">
                  <c:v>-53.614581999999999</c:v>
                </c:pt>
                <c:pt idx="986">
                  <c:v>-53.857792000000003</c:v>
                </c:pt>
                <c:pt idx="987">
                  <c:v>-53.892200000000003</c:v>
                </c:pt>
                <c:pt idx="988">
                  <c:v>-54.035282000000002</c:v>
                </c:pt>
                <c:pt idx="989">
                  <c:v>-54.115882999999997</c:v>
                </c:pt>
                <c:pt idx="990">
                  <c:v>-54.265315999999999</c:v>
                </c:pt>
                <c:pt idx="991">
                  <c:v>-54.342227999999999</c:v>
                </c:pt>
                <c:pt idx="992">
                  <c:v>-54.496254</c:v>
                </c:pt>
                <c:pt idx="993">
                  <c:v>-55.098007000000003</c:v>
                </c:pt>
                <c:pt idx="994">
                  <c:v>-55.295752999999998</c:v>
                </c:pt>
                <c:pt idx="995">
                  <c:v>-55.367961999999999</c:v>
                </c:pt>
                <c:pt idx="996">
                  <c:v>-55.506210000000003</c:v>
                </c:pt>
                <c:pt idx="997">
                  <c:v>-55.513686999999997</c:v>
                </c:pt>
                <c:pt idx="998">
                  <c:v>-55.696156000000002</c:v>
                </c:pt>
                <c:pt idx="999">
                  <c:v>-55.601852000000001</c:v>
                </c:pt>
                <c:pt idx="1000">
                  <c:v>-55.751331</c:v>
                </c:pt>
                <c:pt idx="1001">
                  <c:v>-55.802005999999999</c:v>
                </c:pt>
                <c:pt idx="1002">
                  <c:v>-55.966746999999998</c:v>
                </c:pt>
                <c:pt idx="1003">
                  <c:v>-55.862293000000001</c:v>
                </c:pt>
                <c:pt idx="1004">
                  <c:v>-56.036678000000002</c:v>
                </c:pt>
                <c:pt idx="1005">
                  <c:v>-56.043568</c:v>
                </c:pt>
                <c:pt idx="1006">
                  <c:v>-56.265174999999999</c:v>
                </c:pt>
                <c:pt idx="1007">
                  <c:v>-56.478085</c:v>
                </c:pt>
                <c:pt idx="1008">
                  <c:v>-56.564250999999999</c:v>
                </c:pt>
                <c:pt idx="1009">
                  <c:v>-56.525478</c:v>
                </c:pt>
                <c:pt idx="1010">
                  <c:v>-56.751094999999999</c:v>
                </c:pt>
                <c:pt idx="1011">
                  <c:v>-56.752094</c:v>
                </c:pt>
                <c:pt idx="1012">
                  <c:v>-56.954880000000003</c:v>
                </c:pt>
                <c:pt idx="1013">
                  <c:v>-56.923378</c:v>
                </c:pt>
                <c:pt idx="1014">
                  <c:v>-57.140377000000001</c:v>
                </c:pt>
                <c:pt idx="1015">
                  <c:v>-57.227581000000001</c:v>
                </c:pt>
                <c:pt idx="1016">
                  <c:v>-57.42709</c:v>
                </c:pt>
                <c:pt idx="1017">
                  <c:v>-57.337935999999999</c:v>
                </c:pt>
                <c:pt idx="1018">
                  <c:v>-57.584167000000001</c:v>
                </c:pt>
                <c:pt idx="1019">
                  <c:v>-57.654499000000001</c:v>
                </c:pt>
                <c:pt idx="1020">
                  <c:v>-57.786780999999998</c:v>
                </c:pt>
                <c:pt idx="1021">
                  <c:v>-57.866196000000002</c:v>
                </c:pt>
                <c:pt idx="1022">
                  <c:v>-58.050429999999999</c:v>
                </c:pt>
                <c:pt idx="1023">
                  <c:v>-58.025168999999998</c:v>
                </c:pt>
                <c:pt idx="1024">
                  <c:v>-58.157420999999999</c:v>
                </c:pt>
                <c:pt idx="1025">
                  <c:v>-57.985892999999997</c:v>
                </c:pt>
                <c:pt idx="1026">
                  <c:v>-58.140278000000002</c:v>
                </c:pt>
                <c:pt idx="1027">
                  <c:v>-58.123116000000003</c:v>
                </c:pt>
                <c:pt idx="1028">
                  <c:v>-58.289661000000002</c:v>
                </c:pt>
                <c:pt idx="1029">
                  <c:v>-58.08408</c:v>
                </c:pt>
                <c:pt idx="1030">
                  <c:v>-58.210182000000003</c:v>
                </c:pt>
                <c:pt idx="1031">
                  <c:v>-58.490519999999997</c:v>
                </c:pt>
                <c:pt idx="1032">
                  <c:v>-58.673512000000002</c:v>
                </c:pt>
                <c:pt idx="1033">
                  <c:v>-58.696036999999997</c:v>
                </c:pt>
                <c:pt idx="1034">
                  <c:v>-58.91872</c:v>
                </c:pt>
                <c:pt idx="1035">
                  <c:v>-58.857470999999997</c:v>
                </c:pt>
                <c:pt idx="1036">
                  <c:v>-58.962425000000003</c:v>
                </c:pt>
                <c:pt idx="1037">
                  <c:v>-58.902377999999999</c:v>
                </c:pt>
                <c:pt idx="1038">
                  <c:v>-58.906390999999999</c:v>
                </c:pt>
              </c:numCache>
            </c:numRef>
          </c:val>
          <c:smooth val="0"/>
        </c:ser>
        <c:ser>
          <c:idx val="8"/>
          <c:order val="10"/>
          <c:tx>
            <c:strRef>
              <c:f>raw!$T$1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raw!$T$2:$T$1040</c:f>
              <c:numCache>
                <c:formatCode>General</c:formatCode>
                <c:ptCount val="10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26208"/>
        <c:axId val="-53237632"/>
      </c:lineChart>
      <c:catAx>
        <c:axId val="-532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6000"/>
        <c:crosses val="autoZero"/>
        <c:auto val="1"/>
        <c:lblAlgn val="ctr"/>
        <c:lblOffset val="100"/>
        <c:noMultiLvlLbl val="0"/>
      </c:catAx>
      <c:valAx>
        <c:axId val="-532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4368"/>
        <c:crosses val="autoZero"/>
        <c:crossBetween val="between"/>
      </c:valAx>
      <c:valAx>
        <c:axId val="-5323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26208"/>
        <c:crosses val="max"/>
        <c:crossBetween val="between"/>
      </c:valAx>
      <c:catAx>
        <c:axId val="-5322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532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stability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filter!$B$2:$B$814</c:f>
              <c:numCache>
                <c:formatCode>General</c:formatCode>
                <c:ptCount val="813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filter!$C$2:$C$814</c:f>
              <c:numCache>
                <c:formatCode>General</c:formatCode>
                <c:ptCount val="813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filter!$D$2:$D$814</c:f>
              <c:numCache>
                <c:formatCode>General</c:formatCode>
                <c:ptCount val="813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9.9412319999999994</c:v>
                </c:pt>
                <c:pt idx="94">
                  <c:v>9.9747520000000005</c:v>
                </c:pt>
                <c:pt idx="95">
                  <c:v>9.9484150000000007</c:v>
                </c:pt>
                <c:pt idx="96">
                  <c:v>9.9412319999999994</c:v>
                </c:pt>
                <c:pt idx="97">
                  <c:v>9.9268669999999997</c:v>
                </c:pt>
                <c:pt idx="98">
                  <c:v>9.9795409999999993</c:v>
                </c:pt>
                <c:pt idx="99">
                  <c:v>9.9651759999999996</c:v>
                </c:pt>
                <c:pt idx="100">
                  <c:v>9.9268669999999997</c:v>
                </c:pt>
                <c:pt idx="101">
                  <c:v>9.9603859999999997</c:v>
                </c:pt>
                <c:pt idx="102">
                  <c:v>9.9627809999999997</c:v>
                </c:pt>
                <c:pt idx="103">
                  <c:v>9.9053170000000001</c:v>
                </c:pt>
                <c:pt idx="104">
                  <c:v>9.9292599999999993</c:v>
                </c:pt>
                <c:pt idx="105">
                  <c:v>9.9005290000000006</c:v>
                </c:pt>
                <c:pt idx="106">
                  <c:v>9.9771470000000004</c:v>
                </c:pt>
                <c:pt idx="107">
                  <c:v>9.9651759999999996</c:v>
                </c:pt>
                <c:pt idx="108">
                  <c:v>10.003485</c:v>
                </c:pt>
                <c:pt idx="109">
                  <c:v>9.9795409999999993</c:v>
                </c:pt>
                <c:pt idx="110">
                  <c:v>9.9508089999999996</c:v>
                </c:pt>
                <c:pt idx="111">
                  <c:v>9.8981340000000007</c:v>
                </c:pt>
                <c:pt idx="112">
                  <c:v>9.9077110000000008</c:v>
                </c:pt>
                <c:pt idx="113">
                  <c:v>10.029821999999999</c:v>
                </c:pt>
                <c:pt idx="114">
                  <c:v>9.9819359999999993</c:v>
                </c:pt>
                <c:pt idx="115">
                  <c:v>9.9939070000000001</c:v>
                </c:pt>
                <c:pt idx="116">
                  <c:v>9.9292599999999993</c:v>
                </c:pt>
                <c:pt idx="117">
                  <c:v>10.008273000000001</c:v>
                </c:pt>
                <c:pt idx="118">
                  <c:v>9.9124999999999996</c:v>
                </c:pt>
                <c:pt idx="119">
                  <c:v>9.9148940000000003</c:v>
                </c:pt>
                <c:pt idx="120">
                  <c:v>9.9436260000000001</c:v>
                </c:pt>
                <c:pt idx="121">
                  <c:v>9.996302</c:v>
                </c:pt>
                <c:pt idx="122">
                  <c:v>9.9723579999999998</c:v>
                </c:pt>
                <c:pt idx="123">
                  <c:v>9.9436260000000001</c:v>
                </c:pt>
                <c:pt idx="124">
                  <c:v>9.9484150000000007</c:v>
                </c:pt>
                <c:pt idx="125">
                  <c:v>9.9699639999999992</c:v>
                </c:pt>
                <c:pt idx="126">
                  <c:v>9.9867240000000006</c:v>
                </c:pt>
                <c:pt idx="127">
                  <c:v>9.9579930000000001</c:v>
                </c:pt>
                <c:pt idx="128">
                  <c:v>10.017849999999999</c:v>
                </c:pt>
                <c:pt idx="129">
                  <c:v>9.9699639999999992</c:v>
                </c:pt>
                <c:pt idx="130">
                  <c:v>9.9939070000000001</c:v>
                </c:pt>
                <c:pt idx="131">
                  <c:v>9.9651759999999996</c:v>
                </c:pt>
                <c:pt idx="132">
                  <c:v>9.9627809999999997</c:v>
                </c:pt>
                <c:pt idx="133">
                  <c:v>9.9675689999999992</c:v>
                </c:pt>
                <c:pt idx="134">
                  <c:v>9.9508089999999996</c:v>
                </c:pt>
                <c:pt idx="135">
                  <c:v>10.008273000000001</c:v>
                </c:pt>
                <c:pt idx="136">
                  <c:v>10.003485</c:v>
                </c:pt>
                <c:pt idx="137">
                  <c:v>9.9220769999999998</c:v>
                </c:pt>
                <c:pt idx="138">
                  <c:v>9.9843299999999999</c:v>
                </c:pt>
                <c:pt idx="139">
                  <c:v>9.9555980000000002</c:v>
                </c:pt>
                <c:pt idx="140">
                  <c:v>9.9101060000000007</c:v>
                </c:pt>
                <c:pt idx="141">
                  <c:v>9.946021</c:v>
                </c:pt>
                <c:pt idx="142">
                  <c:v>9.9915129999999994</c:v>
                </c:pt>
                <c:pt idx="143">
                  <c:v>9.946021</c:v>
                </c:pt>
                <c:pt idx="144">
                  <c:v>9.9101060000000007</c:v>
                </c:pt>
                <c:pt idx="145">
                  <c:v>10.008273000000001</c:v>
                </c:pt>
                <c:pt idx="146">
                  <c:v>9.9508089999999996</c:v>
                </c:pt>
                <c:pt idx="147">
                  <c:v>9.9124999999999996</c:v>
                </c:pt>
                <c:pt idx="148">
                  <c:v>9.9579930000000001</c:v>
                </c:pt>
                <c:pt idx="149">
                  <c:v>9.9364430000000006</c:v>
                </c:pt>
                <c:pt idx="150">
                  <c:v>10.015456</c:v>
                </c:pt>
                <c:pt idx="151">
                  <c:v>9.9579930000000001</c:v>
                </c:pt>
                <c:pt idx="152">
                  <c:v>9.9723579999999998</c:v>
                </c:pt>
                <c:pt idx="153">
                  <c:v>9.9436260000000001</c:v>
                </c:pt>
                <c:pt idx="154">
                  <c:v>9.9627809999999997</c:v>
                </c:pt>
                <c:pt idx="155">
                  <c:v>9.9603859999999997</c:v>
                </c:pt>
                <c:pt idx="156">
                  <c:v>9.9316549999999992</c:v>
                </c:pt>
                <c:pt idx="157">
                  <c:v>9.9579930000000001</c:v>
                </c:pt>
                <c:pt idx="158">
                  <c:v>9.9053170000000001</c:v>
                </c:pt>
                <c:pt idx="159">
                  <c:v>10.005877999999999</c:v>
                </c:pt>
                <c:pt idx="160">
                  <c:v>9.9268669999999997</c:v>
                </c:pt>
                <c:pt idx="161">
                  <c:v>9.9651759999999996</c:v>
                </c:pt>
                <c:pt idx="162">
                  <c:v>9.9101060000000007</c:v>
                </c:pt>
                <c:pt idx="163">
                  <c:v>9.9316549999999992</c:v>
                </c:pt>
                <c:pt idx="164">
                  <c:v>9.9915129999999994</c:v>
                </c:pt>
                <c:pt idx="165">
                  <c:v>9.9795409999999993</c:v>
                </c:pt>
                <c:pt idx="166">
                  <c:v>9.9388380000000005</c:v>
                </c:pt>
                <c:pt idx="167">
                  <c:v>9.9316549999999992</c:v>
                </c:pt>
                <c:pt idx="168">
                  <c:v>9.9508089999999996</c:v>
                </c:pt>
                <c:pt idx="169">
                  <c:v>9.9508089999999996</c:v>
                </c:pt>
                <c:pt idx="170">
                  <c:v>9.9292599999999993</c:v>
                </c:pt>
                <c:pt idx="171">
                  <c:v>9.9699639999999992</c:v>
                </c:pt>
                <c:pt idx="172">
                  <c:v>9.9364430000000006</c:v>
                </c:pt>
                <c:pt idx="173">
                  <c:v>9.9747520000000005</c:v>
                </c:pt>
                <c:pt idx="174">
                  <c:v>10.008273000000001</c:v>
                </c:pt>
                <c:pt idx="175">
                  <c:v>9.9675689999999992</c:v>
                </c:pt>
                <c:pt idx="176">
                  <c:v>9.9699639999999992</c:v>
                </c:pt>
                <c:pt idx="177">
                  <c:v>9.9484150000000007</c:v>
                </c:pt>
                <c:pt idx="178">
                  <c:v>10.048977000000001</c:v>
                </c:pt>
                <c:pt idx="179">
                  <c:v>9.9651759999999996</c:v>
                </c:pt>
                <c:pt idx="180">
                  <c:v>9.9532030000000002</c:v>
                </c:pt>
                <c:pt idx="181">
                  <c:v>9.9699639999999992</c:v>
                </c:pt>
                <c:pt idx="182">
                  <c:v>9.9412319999999994</c:v>
                </c:pt>
                <c:pt idx="183">
                  <c:v>9.8885559999999995</c:v>
                </c:pt>
                <c:pt idx="184">
                  <c:v>9.9388380000000005</c:v>
                </c:pt>
                <c:pt idx="185">
                  <c:v>9.9532030000000002</c:v>
                </c:pt>
                <c:pt idx="186">
                  <c:v>9.9819359999999993</c:v>
                </c:pt>
                <c:pt idx="187">
                  <c:v>9.8837679999999999</c:v>
                </c:pt>
                <c:pt idx="188">
                  <c:v>9.9986949999999997</c:v>
                </c:pt>
                <c:pt idx="189">
                  <c:v>9.89574</c:v>
                </c:pt>
                <c:pt idx="190">
                  <c:v>9.9005290000000006</c:v>
                </c:pt>
                <c:pt idx="191">
                  <c:v>9.9843299999999999</c:v>
                </c:pt>
                <c:pt idx="192">
                  <c:v>9.9148940000000003</c:v>
                </c:pt>
                <c:pt idx="193">
                  <c:v>9.9819359999999993</c:v>
                </c:pt>
                <c:pt idx="194">
                  <c:v>9.9532030000000002</c:v>
                </c:pt>
                <c:pt idx="195">
                  <c:v>9.9388380000000005</c:v>
                </c:pt>
                <c:pt idx="196">
                  <c:v>9.9579930000000001</c:v>
                </c:pt>
                <c:pt idx="197">
                  <c:v>9.9148940000000003</c:v>
                </c:pt>
                <c:pt idx="198">
                  <c:v>9.9771470000000004</c:v>
                </c:pt>
                <c:pt idx="199">
                  <c:v>9.9555980000000002</c:v>
                </c:pt>
                <c:pt idx="200">
                  <c:v>9.9124999999999996</c:v>
                </c:pt>
                <c:pt idx="201">
                  <c:v>9.9986949999999997</c:v>
                </c:pt>
                <c:pt idx="202">
                  <c:v>9.9148940000000003</c:v>
                </c:pt>
                <c:pt idx="203">
                  <c:v>9.89574</c:v>
                </c:pt>
                <c:pt idx="204">
                  <c:v>10.015456</c:v>
                </c:pt>
                <c:pt idx="205">
                  <c:v>9.9316549999999992</c:v>
                </c:pt>
                <c:pt idx="206">
                  <c:v>10.017849999999999</c:v>
                </c:pt>
                <c:pt idx="207">
                  <c:v>9.9771470000000004</c:v>
                </c:pt>
                <c:pt idx="208">
                  <c:v>10.013062</c:v>
                </c:pt>
                <c:pt idx="209">
                  <c:v>9.9891190000000005</c:v>
                </c:pt>
                <c:pt idx="210">
                  <c:v>9.9627809999999997</c:v>
                </c:pt>
                <c:pt idx="211">
                  <c:v>9.9532030000000002</c:v>
                </c:pt>
                <c:pt idx="212">
                  <c:v>9.9795409999999993</c:v>
                </c:pt>
                <c:pt idx="213">
                  <c:v>9.8885559999999995</c:v>
                </c:pt>
                <c:pt idx="214">
                  <c:v>9.9148940000000003</c:v>
                </c:pt>
                <c:pt idx="215">
                  <c:v>9.9292599999999993</c:v>
                </c:pt>
                <c:pt idx="216">
                  <c:v>9.9532030000000002</c:v>
                </c:pt>
                <c:pt idx="217">
                  <c:v>9.9675689999999992</c:v>
                </c:pt>
                <c:pt idx="218">
                  <c:v>9.9651759999999996</c:v>
                </c:pt>
                <c:pt idx="219">
                  <c:v>9.9508089999999996</c:v>
                </c:pt>
                <c:pt idx="220">
                  <c:v>9.9771470000000004</c:v>
                </c:pt>
                <c:pt idx="221">
                  <c:v>10.015456</c:v>
                </c:pt>
                <c:pt idx="222">
                  <c:v>9.9364430000000006</c:v>
                </c:pt>
                <c:pt idx="223">
                  <c:v>9.9220769999999998</c:v>
                </c:pt>
                <c:pt idx="224">
                  <c:v>9.9508089999999996</c:v>
                </c:pt>
                <c:pt idx="225">
                  <c:v>10.044188</c:v>
                </c:pt>
                <c:pt idx="226">
                  <c:v>10.027428</c:v>
                </c:pt>
                <c:pt idx="227">
                  <c:v>9.9603859999999997</c:v>
                </c:pt>
                <c:pt idx="228">
                  <c:v>9.9292599999999993</c:v>
                </c:pt>
                <c:pt idx="229">
                  <c:v>9.9508089999999996</c:v>
                </c:pt>
                <c:pt idx="230">
                  <c:v>10.010668000000001</c:v>
                </c:pt>
                <c:pt idx="231">
                  <c:v>9.9699639999999992</c:v>
                </c:pt>
                <c:pt idx="232">
                  <c:v>9.9723579999999998</c:v>
                </c:pt>
                <c:pt idx="233">
                  <c:v>10.008273000000001</c:v>
                </c:pt>
                <c:pt idx="234">
                  <c:v>9.9412319999999994</c:v>
                </c:pt>
                <c:pt idx="235">
                  <c:v>9.9795409999999993</c:v>
                </c:pt>
                <c:pt idx="236">
                  <c:v>9.9077110000000008</c:v>
                </c:pt>
                <c:pt idx="237">
                  <c:v>9.9603859999999997</c:v>
                </c:pt>
                <c:pt idx="238">
                  <c:v>9.9795409999999993</c:v>
                </c:pt>
                <c:pt idx="239">
                  <c:v>9.9053170000000001</c:v>
                </c:pt>
                <c:pt idx="240">
                  <c:v>9.9867240000000006</c:v>
                </c:pt>
                <c:pt idx="241">
                  <c:v>9.8933459999999993</c:v>
                </c:pt>
                <c:pt idx="242">
                  <c:v>10.058554000000001</c:v>
                </c:pt>
                <c:pt idx="243">
                  <c:v>9.8861629999999998</c:v>
                </c:pt>
                <c:pt idx="244">
                  <c:v>9.9819359999999993</c:v>
                </c:pt>
                <c:pt idx="245">
                  <c:v>9.9196829999999991</c:v>
                </c:pt>
                <c:pt idx="246">
                  <c:v>9.9220769999999998</c:v>
                </c:pt>
                <c:pt idx="247">
                  <c:v>10.017849999999999</c:v>
                </c:pt>
                <c:pt idx="248">
                  <c:v>9.9364430000000006</c:v>
                </c:pt>
                <c:pt idx="249">
                  <c:v>9.9651759999999996</c:v>
                </c:pt>
                <c:pt idx="250">
                  <c:v>9.9795409999999993</c:v>
                </c:pt>
                <c:pt idx="251">
                  <c:v>9.9196829999999991</c:v>
                </c:pt>
                <c:pt idx="252">
                  <c:v>9.9172890000000002</c:v>
                </c:pt>
                <c:pt idx="253">
                  <c:v>10.032216</c:v>
                </c:pt>
                <c:pt idx="254">
                  <c:v>9.9771470000000004</c:v>
                </c:pt>
                <c:pt idx="255">
                  <c:v>9.9627809999999997</c:v>
                </c:pt>
                <c:pt idx="256">
                  <c:v>10.017849999999999</c:v>
                </c:pt>
                <c:pt idx="257">
                  <c:v>9.9412319999999994</c:v>
                </c:pt>
                <c:pt idx="258">
                  <c:v>9.9316549999999992</c:v>
                </c:pt>
                <c:pt idx="259">
                  <c:v>9.9603859999999997</c:v>
                </c:pt>
                <c:pt idx="260">
                  <c:v>9.9843299999999999</c:v>
                </c:pt>
                <c:pt idx="261">
                  <c:v>9.9196829999999991</c:v>
                </c:pt>
                <c:pt idx="262">
                  <c:v>9.9867240000000006</c:v>
                </c:pt>
                <c:pt idx="263">
                  <c:v>10.003485</c:v>
                </c:pt>
                <c:pt idx="264">
                  <c:v>9.9268669999999997</c:v>
                </c:pt>
                <c:pt idx="265">
                  <c:v>9.9627809999999997</c:v>
                </c:pt>
                <c:pt idx="266">
                  <c:v>9.9484150000000007</c:v>
                </c:pt>
                <c:pt idx="267">
                  <c:v>10.003485</c:v>
                </c:pt>
                <c:pt idx="268">
                  <c:v>9.9555980000000002</c:v>
                </c:pt>
                <c:pt idx="269">
                  <c:v>10.005877999999999</c:v>
                </c:pt>
                <c:pt idx="270">
                  <c:v>9.9771470000000004</c:v>
                </c:pt>
                <c:pt idx="271">
                  <c:v>9.9819359999999993</c:v>
                </c:pt>
                <c:pt idx="272">
                  <c:v>10.00109</c:v>
                </c:pt>
                <c:pt idx="273">
                  <c:v>9.9388380000000005</c:v>
                </c:pt>
                <c:pt idx="274">
                  <c:v>9.9484150000000007</c:v>
                </c:pt>
                <c:pt idx="275">
                  <c:v>9.9603859999999997</c:v>
                </c:pt>
                <c:pt idx="276">
                  <c:v>10.008273000000001</c:v>
                </c:pt>
                <c:pt idx="277">
                  <c:v>9.9412319999999994</c:v>
                </c:pt>
                <c:pt idx="278">
                  <c:v>9.9532030000000002</c:v>
                </c:pt>
                <c:pt idx="279">
                  <c:v>10.022639</c:v>
                </c:pt>
                <c:pt idx="280">
                  <c:v>9.9986949999999997</c:v>
                </c:pt>
                <c:pt idx="281">
                  <c:v>9.9603859999999997</c:v>
                </c:pt>
                <c:pt idx="282">
                  <c:v>9.9986949999999997</c:v>
                </c:pt>
                <c:pt idx="283">
                  <c:v>9.9436260000000001</c:v>
                </c:pt>
                <c:pt idx="284">
                  <c:v>9.8837679999999999</c:v>
                </c:pt>
                <c:pt idx="285">
                  <c:v>9.89574</c:v>
                </c:pt>
                <c:pt idx="286">
                  <c:v>9.9627809999999997</c:v>
                </c:pt>
                <c:pt idx="287">
                  <c:v>9.9364430000000006</c:v>
                </c:pt>
                <c:pt idx="288">
                  <c:v>9.9220769999999998</c:v>
                </c:pt>
                <c:pt idx="289">
                  <c:v>9.9053170000000001</c:v>
                </c:pt>
                <c:pt idx="290">
                  <c:v>10.005877999999999</c:v>
                </c:pt>
                <c:pt idx="291">
                  <c:v>10.013062</c:v>
                </c:pt>
                <c:pt idx="292">
                  <c:v>9.996302</c:v>
                </c:pt>
                <c:pt idx="293">
                  <c:v>9.9747520000000005</c:v>
                </c:pt>
                <c:pt idx="294">
                  <c:v>10.010668000000001</c:v>
                </c:pt>
                <c:pt idx="295">
                  <c:v>9.9843299999999999</c:v>
                </c:pt>
                <c:pt idx="296">
                  <c:v>9.9795409999999993</c:v>
                </c:pt>
                <c:pt idx="297">
                  <c:v>9.9172890000000002</c:v>
                </c:pt>
                <c:pt idx="298">
                  <c:v>9.8909509999999994</c:v>
                </c:pt>
                <c:pt idx="299">
                  <c:v>9.9388380000000005</c:v>
                </c:pt>
                <c:pt idx="300">
                  <c:v>9.9843299999999999</c:v>
                </c:pt>
                <c:pt idx="301">
                  <c:v>9.9603859999999997</c:v>
                </c:pt>
                <c:pt idx="302">
                  <c:v>9.9795409999999993</c:v>
                </c:pt>
                <c:pt idx="303">
                  <c:v>9.9196829999999991</c:v>
                </c:pt>
                <c:pt idx="304">
                  <c:v>9.9532030000000002</c:v>
                </c:pt>
                <c:pt idx="305">
                  <c:v>9.9364430000000006</c:v>
                </c:pt>
                <c:pt idx="306">
                  <c:v>9.9436260000000001</c:v>
                </c:pt>
                <c:pt idx="307">
                  <c:v>9.9124999999999996</c:v>
                </c:pt>
                <c:pt idx="308">
                  <c:v>9.9532030000000002</c:v>
                </c:pt>
                <c:pt idx="309">
                  <c:v>10.020244999999999</c:v>
                </c:pt>
                <c:pt idx="310">
                  <c:v>9.9388380000000005</c:v>
                </c:pt>
                <c:pt idx="311">
                  <c:v>9.9172890000000002</c:v>
                </c:pt>
                <c:pt idx="312">
                  <c:v>9.9867240000000006</c:v>
                </c:pt>
                <c:pt idx="313">
                  <c:v>10.025033000000001</c:v>
                </c:pt>
                <c:pt idx="314">
                  <c:v>9.9316549999999992</c:v>
                </c:pt>
                <c:pt idx="315">
                  <c:v>9.9172890000000002</c:v>
                </c:pt>
                <c:pt idx="316">
                  <c:v>9.9579930000000001</c:v>
                </c:pt>
                <c:pt idx="317">
                  <c:v>9.9005290000000006</c:v>
                </c:pt>
                <c:pt idx="318">
                  <c:v>9.9508089999999996</c:v>
                </c:pt>
                <c:pt idx="319">
                  <c:v>9.9819359999999993</c:v>
                </c:pt>
                <c:pt idx="320">
                  <c:v>9.9412319999999994</c:v>
                </c:pt>
                <c:pt idx="321">
                  <c:v>10.010668000000001</c:v>
                </c:pt>
                <c:pt idx="322">
                  <c:v>9.9172890000000002</c:v>
                </c:pt>
                <c:pt idx="323">
                  <c:v>9.9627809999999997</c:v>
                </c:pt>
                <c:pt idx="324">
                  <c:v>9.9244719999999997</c:v>
                </c:pt>
                <c:pt idx="325">
                  <c:v>10.003485</c:v>
                </c:pt>
                <c:pt idx="326">
                  <c:v>9.9292599999999993</c:v>
                </c:pt>
                <c:pt idx="327">
                  <c:v>9.9699639999999992</c:v>
                </c:pt>
                <c:pt idx="328">
                  <c:v>9.9771470000000004</c:v>
                </c:pt>
                <c:pt idx="329">
                  <c:v>9.9891190000000005</c:v>
                </c:pt>
                <c:pt idx="330">
                  <c:v>9.9986949999999997</c:v>
                </c:pt>
                <c:pt idx="331">
                  <c:v>9.9340489999999999</c:v>
                </c:pt>
                <c:pt idx="332">
                  <c:v>9.9747520000000005</c:v>
                </c:pt>
                <c:pt idx="333">
                  <c:v>9.9843299999999999</c:v>
                </c:pt>
                <c:pt idx="334">
                  <c:v>9.9292599999999993</c:v>
                </c:pt>
                <c:pt idx="335">
                  <c:v>9.9148940000000003</c:v>
                </c:pt>
                <c:pt idx="336">
                  <c:v>9.9172890000000002</c:v>
                </c:pt>
                <c:pt idx="337">
                  <c:v>10.005877999999999</c:v>
                </c:pt>
                <c:pt idx="338">
                  <c:v>9.9603859999999997</c:v>
                </c:pt>
                <c:pt idx="339">
                  <c:v>9.9843299999999999</c:v>
                </c:pt>
                <c:pt idx="340">
                  <c:v>9.996302</c:v>
                </c:pt>
                <c:pt idx="341">
                  <c:v>9.9771470000000004</c:v>
                </c:pt>
                <c:pt idx="342">
                  <c:v>9.9029229999999995</c:v>
                </c:pt>
                <c:pt idx="343">
                  <c:v>9.9101060000000007</c:v>
                </c:pt>
                <c:pt idx="344">
                  <c:v>9.9364430000000006</c:v>
                </c:pt>
                <c:pt idx="345">
                  <c:v>10.020244999999999</c:v>
                </c:pt>
                <c:pt idx="346">
                  <c:v>9.9651759999999996</c:v>
                </c:pt>
                <c:pt idx="347">
                  <c:v>9.946021</c:v>
                </c:pt>
                <c:pt idx="348">
                  <c:v>9.9555980000000002</c:v>
                </c:pt>
                <c:pt idx="349">
                  <c:v>9.9436260000000001</c:v>
                </c:pt>
                <c:pt idx="350">
                  <c:v>9.9532030000000002</c:v>
                </c:pt>
                <c:pt idx="351">
                  <c:v>9.9244719999999997</c:v>
                </c:pt>
                <c:pt idx="352">
                  <c:v>10.027428</c:v>
                </c:pt>
                <c:pt idx="353">
                  <c:v>9.9627809999999997</c:v>
                </c:pt>
                <c:pt idx="354">
                  <c:v>9.9939070000000001</c:v>
                </c:pt>
                <c:pt idx="355">
                  <c:v>9.9819359999999993</c:v>
                </c:pt>
                <c:pt idx="356">
                  <c:v>9.9891190000000005</c:v>
                </c:pt>
                <c:pt idx="357">
                  <c:v>9.9675689999999992</c:v>
                </c:pt>
                <c:pt idx="358">
                  <c:v>9.946021</c:v>
                </c:pt>
                <c:pt idx="359">
                  <c:v>10.010668000000001</c:v>
                </c:pt>
                <c:pt idx="360">
                  <c:v>9.9891190000000005</c:v>
                </c:pt>
                <c:pt idx="361">
                  <c:v>9.9795409999999993</c:v>
                </c:pt>
                <c:pt idx="362">
                  <c:v>9.946021</c:v>
                </c:pt>
                <c:pt idx="363">
                  <c:v>9.9508089999999996</c:v>
                </c:pt>
                <c:pt idx="364">
                  <c:v>9.9532030000000002</c:v>
                </c:pt>
                <c:pt idx="365">
                  <c:v>9.9388380000000005</c:v>
                </c:pt>
                <c:pt idx="366">
                  <c:v>9.9891190000000005</c:v>
                </c:pt>
                <c:pt idx="367">
                  <c:v>9.9388380000000005</c:v>
                </c:pt>
                <c:pt idx="368">
                  <c:v>9.9484150000000007</c:v>
                </c:pt>
                <c:pt idx="369">
                  <c:v>9.9196829999999991</c:v>
                </c:pt>
                <c:pt idx="370">
                  <c:v>9.9364430000000006</c:v>
                </c:pt>
                <c:pt idx="371">
                  <c:v>9.9292599999999993</c:v>
                </c:pt>
                <c:pt idx="372">
                  <c:v>9.9579930000000001</c:v>
                </c:pt>
                <c:pt idx="373">
                  <c:v>9.9603859999999997</c:v>
                </c:pt>
                <c:pt idx="374">
                  <c:v>9.9268669999999997</c:v>
                </c:pt>
                <c:pt idx="375">
                  <c:v>10.027428</c:v>
                </c:pt>
                <c:pt idx="376">
                  <c:v>9.9915129999999994</c:v>
                </c:pt>
                <c:pt idx="377">
                  <c:v>9.9220769999999998</c:v>
                </c:pt>
                <c:pt idx="378">
                  <c:v>9.9867240000000006</c:v>
                </c:pt>
                <c:pt idx="379">
                  <c:v>9.9555980000000002</c:v>
                </c:pt>
                <c:pt idx="380">
                  <c:v>9.996302</c:v>
                </c:pt>
                <c:pt idx="381">
                  <c:v>9.9579930000000001</c:v>
                </c:pt>
                <c:pt idx="382">
                  <c:v>9.9244719999999997</c:v>
                </c:pt>
                <c:pt idx="383">
                  <c:v>9.9747520000000005</c:v>
                </c:pt>
                <c:pt idx="384">
                  <c:v>9.9723579999999998</c:v>
                </c:pt>
                <c:pt idx="385">
                  <c:v>9.9771470000000004</c:v>
                </c:pt>
                <c:pt idx="386">
                  <c:v>9.9388380000000005</c:v>
                </c:pt>
                <c:pt idx="387">
                  <c:v>9.9555980000000002</c:v>
                </c:pt>
                <c:pt idx="388">
                  <c:v>9.9148940000000003</c:v>
                </c:pt>
                <c:pt idx="389">
                  <c:v>9.9436260000000001</c:v>
                </c:pt>
                <c:pt idx="390">
                  <c:v>9.9508089999999996</c:v>
                </c:pt>
                <c:pt idx="391">
                  <c:v>9.9747520000000005</c:v>
                </c:pt>
                <c:pt idx="392">
                  <c:v>9.9843299999999999</c:v>
                </c:pt>
                <c:pt idx="393">
                  <c:v>9.9843299999999999</c:v>
                </c:pt>
                <c:pt idx="394">
                  <c:v>9.9579930000000001</c:v>
                </c:pt>
                <c:pt idx="395">
                  <c:v>9.9675689999999992</c:v>
                </c:pt>
                <c:pt idx="396">
                  <c:v>9.9555980000000002</c:v>
                </c:pt>
                <c:pt idx="397">
                  <c:v>9.9532030000000002</c:v>
                </c:pt>
                <c:pt idx="398">
                  <c:v>9.996302</c:v>
                </c:pt>
                <c:pt idx="399">
                  <c:v>9.9172890000000002</c:v>
                </c:pt>
                <c:pt idx="400">
                  <c:v>9.8981340000000007</c:v>
                </c:pt>
                <c:pt idx="401">
                  <c:v>9.9819359999999993</c:v>
                </c:pt>
                <c:pt idx="402">
                  <c:v>9.9196829999999991</c:v>
                </c:pt>
                <c:pt idx="403">
                  <c:v>10.020244999999999</c:v>
                </c:pt>
                <c:pt idx="404">
                  <c:v>9.9603859999999997</c:v>
                </c:pt>
                <c:pt idx="405">
                  <c:v>10.032216</c:v>
                </c:pt>
                <c:pt idx="406">
                  <c:v>9.9675689999999992</c:v>
                </c:pt>
                <c:pt idx="407">
                  <c:v>10.003485</c:v>
                </c:pt>
                <c:pt idx="408">
                  <c:v>9.9603859999999997</c:v>
                </c:pt>
                <c:pt idx="409">
                  <c:v>10.039399</c:v>
                </c:pt>
                <c:pt idx="410">
                  <c:v>10.022639</c:v>
                </c:pt>
                <c:pt idx="411">
                  <c:v>9.9101060000000007</c:v>
                </c:pt>
                <c:pt idx="412">
                  <c:v>9.9364430000000006</c:v>
                </c:pt>
                <c:pt idx="413">
                  <c:v>9.9172890000000002</c:v>
                </c:pt>
                <c:pt idx="414">
                  <c:v>9.8981340000000007</c:v>
                </c:pt>
                <c:pt idx="415">
                  <c:v>10.020244999999999</c:v>
                </c:pt>
                <c:pt idx="416">
                  <c:v>9.9388380000000005</c:v>
                </c:pt>
                <c:pt idx="417">
                  <c:v>9.9532030000000002</c:v>
                </c:pt>
                <c:pt idx="418">
                  <c:v>9.9651759999999996</c:v>
                </c:pt>
                <c:pt idx="419">
                  <c:v>9.9723579999999998</c:v>
                </c:pt>
                <c:pt idx="420">
                  <c:v>9.9532030000000002</c:v>
                </c:pt>
                <c:pt idx="421">
                  <c:v>9.946021</c:v>
                </c:pt>
                <c:pt idx="422">
                  <c:v>10.025033000000001</c:v>
                </c:pt>
                <c:pt idx="423">
                  <c:v>9.9555980000000002</c:v>
                </c:pt>
                <c:pt idx="424">
                  <c:v>9.9651759999999996</c:v>
                </c:pt>
                <c:pt idx="425">
                  <c:v>9.9508089999999996</c:v>
                </c:pt>
                <c:pt idx="426">
                  <c:v>9.9915129999999994</c:v>
                </c:pt>
                <c:pt idx="427">
                  <c:v>10.017849999999999</c:v>
                </c:pt>
                <c:pt idx="428">
                  <c:v>10.053765</c:v>
                </c:pt>
                <c:pt idx="429">
                  <c:v>9.9484150000000007</c:v>
                </c:pt>
                <c:pt idx="430">
                  <c:v>9.9939070000000001</c:v>
                </c:pt>
                <c:pt idx="431">
                  <c:v>9.9579930000000001</c:v>
                </c:pt>
                <c:pt idx="432">
                  <c:v>9.9627809999999997</c:v>
                </c:pt>
                <c:pt idx="433">
                  <c:v>9.9292599999999993</c:v>
                </c:pt>
                <c:pt idx="434">
                  <c:v>9.946021</c:v>
                </c:pt>
                <c:pt idx="435">
                  <c:v>9.9005290000000006</c:v>
                </c:pt>
                <c:pt idx="436">
                  <c:v>9.9268669999999997</c:v>
                </c:pt>
                <c:pt idx="437">
                  <c:v>10.00109</c:v>
                </c:pt>
                <c:pt idx="438">
                  <c:v>9.9603859999999997</c:v>
                </c:pt>
                <c:pt idx="439">
                  <c:v>9.9412319999999994</c:v>
                </c:pt>
                <c:pt idx="440">
                  <c:v>10.017849999999999</c:v>
                </c:pt>
                <c:pt idx="441">
                  <c:v>9.8478539999999999</c:v>
                </c:pt>
                <c:pt idx="442">
                  <c:v>9.9268669999999997</c:v>
                </c:pt>
                <c:pt idx="443">
                  <c:v>9.9555980000000002</c:v>
                </c:pt>
                <c:pt idx="444">
                  <c:v>9.9292599999999993</c:v>
                </c:pt>
                <c:pt idx="445">
                  <c:v>10.034611</c:v>
                </c:pt>
                <c:pt idx="446">
                  <c:v>9.9124999999999996</c:v>
                </c:pt>
                <c:pt idx="447">
                  <c:v>9.9148940000000003</c:v>
                </c:pt>
                <c:pt idx="448">
                  <c:v>9.9484150000000007</c:v>
                </c:pt>
                <c:pt idx="449">
                  <c:v>9.9699639999999992</c:v>
                </c:pt>
                <c:pt idx="450">
                  <c:v>9.9364430000000006</c:v>
                </c:pt>
                <c:pt idx="451">
                  <c:v>9.946021</c:v>
                </c:pt>
                <c:pt idx="452">
                  <c:v>9.9148940000000003</c:v>
                </c:pt>
                <c:pt idx="453">
                  <c:v>9.9675689999999992</c:v>
                </c:pt>
                <c:pt idx="454">
                  <c:v>9.9316549999999992</c:v>
                </c:pt>
                <c:pt idx="455">
                  <c:v>9.9148940000000003</c:v>
                </c:pt>
                <c:pt idx="456">
                  <c:v>9.9771470000000004</c:v>
                </c:pt>
                <c:pt idx="457">
                  <c:v>9.9723579999999998</c:v>
                </c:pt>
                <c:pt idx="458">
                  <c:v>10.00109</c:v>
                </c:pt>
                <c:pt idx="459">
                  <c:v>9.9364430000000006</c:v>
                </c:pt>
                <c:pt idx="460">
                  <c:v>9.9484150000000007</c:v>
                </c:pt>
                <c:pt idx="461">
                  <c:v>9.9627809999999997</c:v>
                </c:pt>
                <c:pt idx="462">
                  <c:v>9.9364430000000006</c:v>
                </c:pt>
                <c:pt idx="463">
                  <c:v>9.9843299999999999</c:v>
                </c:pt>
                <c:pt idx="464">
                  <c:v>9.996302</c:v>
                </c:pt>
                <c:pt idx="465">
                  <c:v>10.020244999999999</c:v>
                </c:pt>
                <c:pt idx="466">
                  <c:v>9.9316549999999992</c:v>
                </c:pt>
                <c:pt idx="467">
                  <c:v>9.9532030000000002</c:v>
                </c:pt>
                <c:pt idx="468">
                  <c:v>9.9101060000000007</c:v>
                </c:pt>
                <c:pt idx="469">
                  <c:v>9.9101060000000007</c:v>
                </c:pt>
                <c:pt idx="470">
                  <c:v>9.9795409999999993</c:v>
                </c:pt>
                <c:pt idx="471">
                  <c:v>9.9555980000000002</c:v>
                </c:pt>
                <c:pt idx="472">
                  <c:v>9.9484150000000007</c:v>
                </c:pt>
                <c:pt idx="473">
                  <c:v>9.9388380000000005</c:v>
                </c:pt>
                <c:pt idx="474">
                  <c:v>9.9053170000000001</c:v>
                </c:pt>
                <c:pt idx="475">
                  <c:v>9.9268669999999997</c:v>
                </c:pt>
                <c:pt idx="476">
                  <c:v>9.9627809999999997</c:v>
                </c:pt>
                <c:pt idx="477">
                  <c:v>9.9029229999999995</c:v>
                </c:pt>
                <c:pt idx="478">
                  <c:v>9.9819359999999993</c:v>
                </c:pt>
                <c:pt idx="479">
                  <c:v>9.9675689999999992</c:v>
                </c:pt>
                <c:pt idx="480">
                  <c:v>9.9292599999999993</c:v>
                </c:pt>
                <c:pt idx="481">
                  <c:v>9.9651759999999996</c:v>
                </c:pt>
                <c:pt idx="482">
                  <c:v>10.053765</c:v>
                </c:pt>
                <c:pt idx="483">
                  <c:v>10.022639</c:v>
                </c:pt>
                <c:pt idx="484">
                  <c:v>9.8646139999999995</c:v>
                </c:pt>
                <c:pt idx="485">
                  <c:v>9.9316549999999992</c:v>
                </c:pt>
                <c:pt idx="486">
                  <c:v>9.9579930000000001</c:v>
                </c:pt>
                <c:pt idx="487">
                  <c:v>9.9484150000000007</c:v>
                </c:pt>
                <c:pt idx="488">
                  <c:v>9.9292599999999993</c:v>
                </c:pt>
                <c:pt idx="489">
                  <c:v>9.8813739999999992</c:v>
                </c:pt>
                <c:pt idx="490">
                  <c:v>9.8789800000000003</c:v>
                </c:pt>
                <c:pt idx="491">
                  <c:v>9.9795409999999993</c:v>
                </c:pt>
                <c:pt idx="492">
                  <c:v>9.9388380000000005</c:v>
                </c:pt>
                <c:pt idx="493">
                  <c:v>9.9029229999999995</c:v>
                </c:pt>
                <c:pt idx="494">
                  <c:v>9.8981340000000007</c:v>
                </c:pt>
                <c:pt idx="495">
                  <c:v>10.005877999999999</c:v>
                </c:pt>
                <c:pt idx="496">
                  <c:v>9.9532030000000002</c:v>
                </c:pt>
                <c:pt idx="497">
                  <c:v>9.9268669999999997</c:v>
                </c:pt>
                <c:pt idx="498">
                  <c:v>9.9364430000000006</c:v>
                </c:pt>
                <c:pt idx="499">
                  <c:v>9.9340489999999999</c:v>
                </c:pt>
                <c:pt idx="500">
                  <c:v>9.9651759999999996</c:v>
                </c:pt>
                <c:pt idx="501">
                  <c:v>9.9388380000000005</c:v>
                </c:pt>
                <c:pt idx="502">
                  <c:v>9.9436260000000001</c:v>
                </c:pt>
                <c:pt idx="503">
                  <c:v>9.89574</c:v>
                </c:pt>
                <c:pt idx="504">
                  <c:v>9.9364430000000006</c:v>
                </c:pt>
                <c:pt idx="505">
                  <c:v>9.9939070000000001</c:v>
                </c:pt>
                <c:pt idx="506">
                  <c:v>9.9005290000000006</c:v>
                </c:pt>
                <c:pt idx="507">
                  <c:v>9.9723579999999998</c:v>
                </c:pt>
                <c:pt idx="508">
                  <c:v>10.015456</c:v>
                </c:pt>
                <c:pt idx="509">
                  <c:v>9.9723579999999998</c:v>
                </c:pt>
                <c:pt idx="510">
                  <c:v>9.8981340000000007</c:v>
                </c:pt>
                <c:pt idx="511">
                  <c:v>9.8933459999999993</c:v>
                </c:pt>
                <c:pt idx="512">
                  <c:v>9.9268669999999997</c:v>
                </c:pt>
                <c:pt idx="513">
                  <c:v>9.9555980000000002</c:v>
                </c:pt>
                <c:pt idx="514">
                  <c:v>9.9220769999999998</c:v>
                </c:pt>
                <c:pt idx="515">
                  <c:v>9.9819359999999993</c:v>
                </c:pt>
                <c:pt idx="516">
                  <c:v>9.8861629999999998</c:v>
                </c:pt>
                <c:pt idx="517">
                  <c:v>9.9436260000000001</c:v>
                </c:pt>
                <c:pt idx="518">
                  <c:v>9.9388380000000005</c:v>
                </c:pt>
                <c:pt idx="519">
                  <c:v>9.9747520000000005</c:v>
                </c:pt>
                <c:pt idx="520">
                  <c:v>9.9603859999999997</c:v>
                </c:pt>
                <c:pt idx="521">
                  <c:v>9.8981340000000007</c:v>
                </c:pt>
                <c:pt idx="522">
                  <c:v>9.9316549999999992</c:v>
                </c:pt>
                <c:pt idx="523">
                  <c:v>9.9867240000000006</c:v>
                </c:pt>
                <c:pt idx="524">
                  <c:v>9.9555980000000002</c:v>
                </c:pt>
                <c:pt idx="525">
                  <c:v>9.9508089999999996</c:v>
                </c:pt>
                <c:pt idx="526">
                  <c:v>9.9986949999999997</c:v>
                </c:pt>
                <c:pt idx="527">
                  <c:v>9.9819359999999993</c:v>
                </c:pt>
                <c:pt idx="528">
                  <c:v>9.9292599999999993</c:v>
                </c:pt>
                <c:pt idx="529">
                  <c:v>9.996302</c:v>
                </c:pt>
                <c:pt idx="530">
                  <c:v>9.9436260000000001</c:v>
                </c:pt>
                <c:pt idx="531">
                  <c:v>9.9891190000000005</c:v>
                </c:pt>
                <c:pt idx="532">
                  <c:v>9.89574</c:v>
                </c:pt>
                <c:pt idx="533">
                  <c:v>9.946021</c:v>
                </c:pt>
                <c:pt idx="534">
                  <c:v>9.9627809999999997</c:v>
                </c:pt>
                <c:pt idx="535">
                  <c:v>9.9484150000000007</c:v>
                </c:pt>
                <c:pt idx="536">
                  <c:v>9.9723579999999998</c:v>
                </c:pt>
                <c:pt idx="537">
                  <c:v>10.015456</c:v>
                </c:pt>
                <c:pt idx="538">
                  <c:v>9.9412319999999994</c:v>
                </c:pt>
                <c:pt idx="539">
                  <c:v>9.8981340000000007</c:v>
                </c:pt>
                <c:pt idx="540">
                  <c:v>9.9388380000000005</c:v>
                </c:pt>
                <c:pt idx="541">
                  <c:v>9.9867240000000006</c:v>
                </c:pt>
                <c:pt idx="542">
                  <c:v>9.9915129999999994</c:v>
                </c:pt>
                <c:pt idx="543">
                  <c:v>9.9508089999999996</c:v>
                </c:pt>
                <c:pt idx="544">
                  <c:v>9.9915129999999994</c:v>
                </c:pt>
                <c:pt idx="545">
                  <c:v>10.029821999999999</c:v>
                </c:pt>
                <c:pt idx="546">
                  <c:v>9.9508089999999996</c:v>
                </c:pt>
                <c:pt idx="547">
                  <c:v>9.9771470000000004</c:v>
                </c:pt>
                <c:pt idx="548">
                  <c:v>9.996302</c:v>
                </c:pt>
                <c:pt idx="549">
                  <c:v>9.9292599999999993</c:v>
                </c:pt>
                <c:pt idx="550">
                  <c:v>10.034611</c:v>
                </c:pt>
                <c:pt idx="551">
                  <c:v>9.9340489999999999</c:v>
                </c:pt>
                <c:pt idx="552">
                  <c:v>9.9364430000000006</c:v>
                </c:pt>
                <c:pt idx="553">
                  <c:v>9.9939070000000001</c:v>
                </c:pt>
                <c:pt idx="554">
                  <c:v>9.9795409999999993</c:v>
                </c:pt>
                <c:pt idx="555">
                  <c:v>9.9484150000000007</c:v>
                </c:pt>
                <c:pt idx="556">
                  <c:v>9.9603859999999997</c:v>
                </c:pt>
                <c:pt idx="557">
                  <c:v>9.9340489999999999</c:v>
                </c:pt>
                <c:pt idx="558">
                  <c:v>10.013062</c:v>
                </c:pt>
                <c:pt idx="559">
                  <c:v>9.9124999999999996</c:v>
                </c:pt>
                <c:pt idx="560">
                  <c:v>9.9675689999999992</c:v>
                </c:pt>
                <c:pt idx="561">
                  <c:v>9.9867240000000006</c:v>
                </c:pt>
                <c:pt idx="562">
                  <c:v>9.9699639999999992</c:v>
                </c:pt>
                <c:pt idx="563">
                  <c:v>9.996302</c:v>
                </c:pt>
                <c:pt idx="564">
                  <c:v>9.9867240000000006</c:v>
                </c:pt>
                <c:pt idx="565">
                  <c:v>9.9364430000000006</c:v>
                </c:pt>
                <c:pt idx="566">
                  <c:v>9.9555980000000002</c:v>
                </c:pt>
                <c:pt idx="567">
                  <c:v>9.9915129999999994</c:v>
                </c:pt>
                <c:pt idx="568">
                  <c:v>9.9939070000000001</c:v>
                </c:pt>
                <c:pt idx="569">
                  <c:v>9.996302</c:v>
                </c:pt>
                <c:pt idx="570">
                  <c:v>9.9795409999999993</c:v>
                </c:pt>
                <c:pt idx="571">
                  <c:v>9.996302</c:v>
                </c:pt>
                <c:pt idx="572">
                  <c:v>9.9053170000000001</c:v>
                </c:pt>
                <c:pt idx="573">
                  <c:v>9.9196829999999991</c:v>
                </c:pt>
                <c:pt idx="574">
                  <c:v>10.032216</c:v>
                </c:pt>
                <c:pt idx="575">
                  <c:v>9.9005290000000006</c:v>
                </c:pt>
                <c:pt idx="576">
                  <c:v>9.9196829999999991</c:v>
                </c:pt>
                <c:pt idx="577">
                  <c:v>9.9292599999999993</c:v>
                </c:pt>
                <c:pt idx="578">
                  <c:v>9.9508089999999996</c:v>
                </c:pt>
                <c:pt idx="579">
                  <c:v>9.9986949999999997</c:v>
                </c:pt>
                <c:pt idx="580">
                  <c:v>9.9101060000000007</c:v>
                </c:pt>
                <c:pt idx="581">
                  <c:v>9.8717970000000008</c:v>
                </c:pt>
                <c:pt idx="582">
                  <c:v>9.9220769999999998</c:v>
                </c:pt>
                <c:pt idx="583">
                  <c:v>9.9340489999999999</c:v>
                </c:pt>
                <c:pt idx="584">
                  <c:v>9.9795409999999993</c:v>
                </c:pt>
                <c:pt idx="585">
                  <c:v>9.9795409999999993</c:v>
                </c:pt>
                <c:pt idx="586">
                  <c:v>9.9579930000000001</c:v>
                </c:pt>
                <c:pt idx="587">
                  <c:v>9.9699639999999992</c:v>
                </c:pt>
                <c:pt idx="588">
                  <c:v>9.9124999999999996</c:v>
                </c:pt>
                <c:pt idx="589">
                  <c:v>9.9124999999999996</c:v>
                </c:pt>
                <c:pt idx="590">
                  <c:v>9.9484150000000007</c:v>
                </c:pt>
                <c:pt idx="591">
                  <c:v>9.8861629999999998</c:v>
                </c:pt>
                <c:pt idx="592">
                  <c:v>9.9053170000000001</c:v>
                </c:pt>
                <c:pt idx="593">
                  <c:v>9.9484150000000007</c:v>
                </c:pt>
                <c:pt idx="594">
                  <c:v>9.9603859999999997</c:v>
                </c:pt>
                <c:pt idx="595">
                  <c:v>9.8909509999999994</c:v>
                </c:pt>
                <c:pt idx="596">
                  <c:v>9.946021</c:v>
                </c:pt>
                <c:pt idx="597">
                  <c:v>9.9699639999999992</c:v>
                </c:pt>
                <c:pt idx="598">
                  <c:v>9.9292599999999993</c:v>
                </c:pt>
                <c:pt idx="599">
                  <c:v>9.9124999999999996</c:v>
                </c:pt>
                <c:pt idx="600">
                  <c:v>9.9316549999999992</c:v>
                </c:pt>
                <c:pt idx="601">
                  <c:v>9.9101060000000007</c:v>
                </c:pt>
                <c:pt idx="602">
                  <c:v>9.9101060000000007</c:v>
                </c:pt>
                <c:pt idx="603">
                  <c:v>9.9843299999999999</c:v>
                </c:pt>
                <c:pt idx="604">
                  <c:v>10.00109</c:v>
                </c:pt>
                <c:pt idx="605">
                  <c:v>9.9939070000000001</c:v>
                </c:pt>
                <c:pt idx="606">
                  <c:v>9.9412319999999994</c:v>
                </c:pt>
                <c:pt idx="607">
                  <c:v>9.9364430000000006</c:v>
                </c:pt>
                <c:pt idx="608">
                  <c:v>9.9939070000000001</c:v>
                </c:pt>
                <c:pt idx="609">
                  <c:v>9.9532030000000002</c:v>
                </c:pt>
                <c:pt idx="610">
                  <c:v>9.8981340000000007</c:v>
                </c:pt>
                <c:pt idx="611">
                  <c:v>9.9244719999999997</c:v>
                </c:pt>
                <c:pt idx="612">
                  <c:v>9.9412319999999994</c:v>
                </c:pt>
                <c:pt idx="613">
                  <c:v>9.9292599999999993</c:v>
                </c:pt>
                <c:pt idx="614">
                  <c:v>9.946021</c:v>
                </c:pt>
                <c:pt idx="615">
                  <c:v>9.9340489999999999</c:v>
                </c:pt>
                <c:pt idx="616">
                  <c:v>10.003485</c:v>
                </c:pt>
                <c:pt idx="617">
                  <c:v>9.9148940000000003</c:v>
                </c:pt>
                <c:pt idx="618">
                  <c:v>9.9268669999999997</c:v>
                </c:pt>
                <c:pt idx="619">
                  <c:v>9.9891190000000005</c:v>
                </c:pt>
                <c:pt idx="620">
                  <c:v>9.9412319999999994</c:v>
                </c:pt>
                <c:pt idx="621">
                  <c:v>9.9436260000000001</c:v>
                </c:pt>
                <c:pt idx="622">
                  <c:v>9.9699639999999992</c:v>
                </c:pt>
                <c:pt idx="623">
                  <c:v>9.89574</c:v>
                </c:pt>
                <c:pt idx="624">
                  <c:v>9.9388380000000005</c:v>
                </c:pt>
                <c:pt idx="625">
                  <c:v>9.9292599999999993</c:v>
                </c:pt>
                <c:pt idx="626">
                  <c:v>9.9340489999999999</c:v>
                </c:pt>
                <c:pt idx="627">
                  <c:v>9.9555980000000002</c:v>
                </c:pt>
                <c:pt idx="628">
                  <c:v>9.9747520000000005</c:v>
                </c:pt>
                <c:pt idx="629">
                  <c:v>9.9388380000000005</c:v>
                </c:pt>
                <c:pt idx="630">
                  <c:v>9.9148940000000003</c:v>
                </c:pt>
                <c:pt idx="631">
                  <c:v>9.9053170000000001</c:v>
                </c:pt>
                <c:pt idx="632">
                  <c:v>10.013062</c:v>
                </c:pt>
                <c:pt idx="633">
                  <c:v>9.9148940000000003</c:v>
                </c:pt>
                <c:pt idx="634">
                  <c:v>9.9101060000000007</c:v>
                </c:pt>
                <c:pt idx="635">
                  <c:v>9.946021</c:v>
                </c:pt>
                <c:pt idx="636">
                  <c:v>9.9747520000000005</c:v>
                </c:pt>
                <c:pt idx="637">
                  <c:v>9.9268669999999997</c:v>
                </c:pt>
                <c:pt idx="638">
                  <c:v>10.005877999999999</c:v>
                </c:pt>
                <c:pt idx="639">
                  <c:v>9.9220769999999998</c:v>
                </c:pt>
                <c:pt idx="640">
                  <c:v>9.9244719999999997</c:v>
                </c:pt>
                <c:pt idx="641">
                  <c:v>9.9268669999999997</c:v>
                </c:pt>
                <c:pt idx="642">
                  <c:v>10.017849999999999</c:v>
                </c:pt>
                <c:pt idx="643">
                  <c:v>9.9101060000000007</c:v>
                </c:pt>
                <c:pt idx="644">
                  <c:v>9.9148940000000003</c:v>
                </c:pt>
                <c:pt idx="645">
                  <c:v>9.9699639999999992</c:v>
                </c:pt>
                <c:pt idx="646">
                  <c:v>10.003485</c:v>
                </c:pt>
                <c:pt idx="647">
                  <c:v>9.9172890000000002</c:v>
                </c:pt>
                <c:pt idx="648">
                  <c:v>9.9508089999999996</c:v>
                </c:pt>
                <c:pt idx="649">
                  <c:v>10.034611</c:v>
                </c:pt>
                <c:pt idx="650">
                  <c:v>9.9627809999999997</c:v>
                </c:pt>
                <c:pt idx="651">
                  <c:v>9.9436260000000001</c:v>
                </c:pt>
                <c:pt idx="652">
                  <c:v>9.9532030000000002</c:v>
                </c:pt>
                <c:pt idx="653">
                  <c:v>9.9436260000000001</c:v>
                </c:pt>
                <c:pt idx="654">
                  <c:v>9.9484150000000007</c:v>
                </c:pt>
                <c:pt idx="655">
                  <c:v>9.8885559999999995</c:v>
                </c:pt>
                <c:pt idx="656">
                  <c:v>9.9579930000000001</c:v>
                </c:pt>
                <c:pt idx="657">
                  <c:v>9.9364430000000006</c:v>
                </c:pt>
                <c:pt idx="658">
                  <c:v>9.9579930000000001</c:v>
                </c:pt>
                <c:pt idx="659">
                  <c:v>9.9915129999999994</c:v>
                </c:pt>
                <c:pt idx="660">
                  <c:v>9.9484150000000007</c:v>
                </c:pt>
                <c:pt idx="661">
                  <c:v>9.9436260000000001</c:v>
                </c:pt>
                <c:pt idx="662">
                  <c:v>9.996302</c:v>
                </c:pt>
                <c:pt idx="663">
                  <c:v>10.020244999999999</c:v>
                </c:pt>
                <c:pt idx="664">
                  <c:v>9.9723579999999998</c:v>
                </c:pt>
                <c:pt idx="665">
                  <c:v>9.8885559999999995</c:v>
                </c:pt>
                <c:pt idx="666">
                  <c:v>9.9292599999999993</c:v>
                </c:pt>
                <c:pt idx="667">
                  <c:v>9.9603859999999997</c:v>
                </c:pt>
                <c:pt idx="668">
                  <c:v>9.9484150000000007</c:v>
                </c:pt>
                <c:pt idx="669">
                  <c:v>9.9843299999999999</c:v>
                </c:pt>
                <c:pt idx="670">
                  <c:v>9.9244719999999997</c:v>
                </c:pt>
                <c:pt idx="671">
                  <c:v>9.9747520000000005</c:v>
                </c:pt>
                <c:pt idx="672">
                  <c:v>10.058554000000001</c:v>
                </c:pt>
                <c:pt idx="673">
                  <c:v>9.9268669999999997</c:v>
                </c:pt>
                <c:pt idx="674">
                  <c:v>9.9268669999999997</c:v>
                </c:pt>
                <c:pt idx="675">
                  <c:v>9.9747520000000005</c:v>
                </c:pt>
                <c:pt idx="676">
                  <c:v>9.9675689999999992</c:v>
                </c:pt>
                <c:pt idx="677">
                  <c:v>9.9508089999999996</c:v>
                </c:pt>
                <c:pt idx="678">
                  <c:v>9.8885559999999995</c:v>
                </c:pt>
                <c:pt idx="679">
                  <c:v>9.9795409999999993</c:v>
                </c:pt>
                <c:pt idx="680">
                  <c:v>9.8885559999999995</c:v>
                </c:pt>
                <c:pt idx="681">
                  <c:v>9.8837679999999999</c:v>
                </c:pt>
                <c:pt idx="682">
                  <c:v>10.00109</c:v>
                </c:pt>
                <c:pt idx="683">
                  <c:v>9.9148940000000003</c:v>
                </c:pt>
                <c:pt idx="684">
                  <c:v>9.9651759999999996</c:v>
                </c:pt>
                <c:pt idx="685">
                  <c:v>9.9172890000000002</c:v>
                </c:pt>
                <c:pt idx="686">
                  <c:v>9.946021</c:v>
                </c:pt>
                <c:pt idx="687">
                  <c:v>9.8622189999999996</c:v>
                </c:pt>
                <c:pt idx="688">
                  <c:v>9.8741909999999997</c:v>
                </c:pt>
                <c:pt idx="689">
                  <c:v>9.9699639999999992</c:v>
                </c:pt>
                <c:pt idx="690">
                  <c:v>9.9843299999999999</c:v>
                </c:pt>
                <c:pt idx="691">
                  <c:v>9.9532030000000002</c:v>
                </c:pt>
                <c:pt idx="692">
                  <c:v>9.9053170000000001</c:v>
                </c:pt>
                <c:pt idx="693">
                  <c:v>9.9699639999999992</c:v>
                </c:pt>
                <c:pt idx="694">
                  <c:v>10.003485</c:v>
                </c:pt>
                <c:pt idx="695">
                  <c:v>9.8909509999999994</c:v>
                </c:pt>
                <c:pt idx="696">
                  <c:v>9.9555980000000002</c:v>
                </c:pt>
                <c:pt idx="697">
                  <c:v>9.9939070000000001</c:v>
                </c:pt>
                <c:pt idx="698">
                  <c:v>9.9795409999999993</c:v>
                </c:pt>
                <c:pt idx="699">
                  <c:v>9.9412319999999994</c:v>
                </c:pt>
                <c:pt idx="700">
                  <c:v>9.946021</c:v>
                </c:pt>
                <c:pt idx="701">
                  <c:v>9.9627809999999997</c:v>
                </c:pt>
                <c:pt idx="702">
                  <c:v>9.9292599999999993</c:v>
                </c:pt>
                <c:pt idx="703">
                  <c:v>9.9340489999999999</c:v>
                </c:pt>
                <c:pt idx="704">
                  <c:v>9.9220769999999998</c:v>
                </c:pt>
                <c:pt idx="705">
                  <c:v>9.9579930000000001</c:v>
                </c:pt>
                <c:pt idx="706">
                  <c:v>9.9675689999999992</c:v>
                </c:pt>
                <c:pt idx="707">
                  <c:v>9.9436260000000001</c:v>
                </c:pt>
                <c:pt idx="708">
                  <c:v>9.8813739999999992</c:v>
                </c:pt>
                <c:pt idx="709">
                  <c:v>10.025033000000001</c:v>
                </c:pt>
                <c:pt idx="710">
                  <c:v>9.9819359999999993</c:v>
                </c:pt>
                <c:pt idx="711">
                  <c:v>9.9148940000000003</c:v>
                </c:pt>
                <c:pt idx="712">
                  <c:v>10.032216</c:v>
                </c:pt>
                <c:pt idx="713">
                  <c:v>9.9101060000000007</c:v>
                </c:pt>
                <c:pt idx="714">
                  <c:v>9.9771470000000004</c:v>
                </c:pt>
                <c:pt idx="715">
                  <c:v>9.9436260000000001</c:v>
                </c:pt>
                <c:pt idx="716">
                  <c:v>9.9555980000000002</c:v>
                </c:pt>
                <c:pt idx="717">
                  <c:v>9.9723579999999998</c:v>
                </c:pt>
                <c:pt idx="718">
                  <c:v>9.946021</c:v>
                </c:pt>
                <c:pt idx="719">
                  <c:v>9.9867240000000006</c:v>
                </c:pt>
                <c:pt idx="720">
                  <c:v>10.010668000000001</c:v>
                </c:pt>
                <c:pt idx="721">
                  <c:v>10.027428</c:v>
                </c:pt>
                <c:pt idx="722">
                  <c:v>9.9771470000000004</c:v>
                </c:pt>
                <c:pt idx="723">
                  <c:v>9.9723579999999998</c:v>
                </c:pt>
                <c:pt idx="724">
                  <c:v>9.9843299999999999</c:v>
                </c:pt>
                <c:pt idx="725">
                  <c:v>9.9388380000000005</c:v>
                </c:pt>
                <c:pt idx="726">
                  <c:v>9.9292599999999993</c:v>
                </c:pt>
                <c:pt idx="727">
                  <c:v>9.9172890000000002</c:v>
                </c:pt>
                <c:pt idx="728">
                  <c:v>10.015456</c:v>
                </c:pt>
                <c:pt idx="729">
                  <c:v>9.9579930000000001</c:v>
                </c:pt>
                <c:pt idx="730">
                  <c:v>9.8861629999999998</c:v>
                </c:pt>
                <c:pt idx="731">
                  <c:v>9.9220769999999998</c:v>
                </c:pt>
                <c:pt idx="732">
                  <c:v>9.9939070000000001</c:v>
                </c:pt>
                <c:pt idx="733">
                  <c:v>9.9364430000000006</c:v>
                </c:pt>
                <c:pt idx="734">
                  <c:v>9.9292599999999993</c:v>
                </c:pt>
                <c:pt idx="735">
                  <c:v>9.9508089999999996</c:v>
                </c:pt>
                <c:pt idx="736">
                  <c:v>9.9651759999999996</c:v>
                </c:pt>
                <c:pt idx="737">
                  <c:v>10.00109</c:v>
                </c:pt>
                <c:pt idx="738">
                  <c:v>9.9555980000000002</c:v>
                </c:pt>
                <c:pt idx="739">
                  <c:v>9.9579930000000001</c:v>
                </c:pt>
                <c:pt idx="740">
                  <c:v>10.00109</c:v>
                </c:pt>
                <c:pt idx="741">
                  <c:v>9.9316549999999992</c:v>
                </c:pt>
                <c:pt idx="742">
                  <c:v>9.9292599999999993</c:v>
                </c:pt>
                <c:pt idx="743">
                  <c:v>9.9891190000000005</c:v>
                </c:pt>
                <c:pt idx="744">
                  <c:v>9.8813739999999992</c:v>
                </c:pt>
                <c:pt idx="745">
                  <c:v>10.027428</c:v>
                </c:pt>
                <c:pt idx="746">
                  <c:v>10.044188</c:v>
                </c:pt>
                <c:pt idx="747">
                  <c:v>9.9220769999999998</c:v>
                </c:pt>
                <c:pt idx="748">
                  <c:v>9.9268669999999997</c:v>
                </c:pt>
                <c:pt idx="749">
                  <c:v>9.8885559999999995</c:v>
                </c:pt>
                <c:pt idx="750">
                  <c:v>9.8694019999999991</c:v>
                </c:pt>
                <c:pt idx="751">
                  <c:v>9.9532030000000002</c:v>
                </c:pt>
                <c:pt idx="752">
                  <c:v>9.9603859999999997</c:v>
                </c:pt>
                <c:pt idx="753">
                  <c:v>9.9316549999999992</c:v>
                </c:pt>
                <c:pt idx="754">
                  <c:v>9.9555980000000002</c:v>
                </c:pt>
                <c:pt idx="755">
                  <c:v>9.9795409999999993</c:v>
                </c:pt>
                <c:pt idx="756">
                  <c:v>9.9292599999999993</c:v>
                </c:pt>
                <c:pt idx="757">
                  <c:v>9.9316549999999992</c:v>
                </c:pt>
                <c:pt idx="758">
                  <c:v>9.9795409999999993</c:v>
                </c:pt>
                <c:pt idx="759">
                  <c:v>9.9292599999999993</c:v>
                </c:pt>
                <c:pt idx="760">
                  <c:v>9.9244719999999997</c:v>
                </c:pt>
                <c:pt idx="761">
                  <c:v>9.9867240000000006</c:v>
                </c:pt>
                <c:pt idx="762">
                  <c:v>9.9484150000000007</c:v>
                </c:pt>
                <c:pt idx="763">
                  <c:v>9.9340489999999999</c:v>
                </c:pt>
                <c:pt idx="764">
                  <c:v>9.9053170000000001</c:v>
                </c:pt>
                <c:pt idx="765">
                  <c:v>9.9627809999999997</c:v>
                </c:pt>
                <c:pt idx="766">
                  <c:v>9.9579930000000001</c:v>
                </c:pt>
                <c:pt idx="767">
                  <c:v>9.9244719999999997</c:v>
                </c:pt>
                <c:pt idx="768">
                  <c:v>9.9101060000000007</c:v>
                </c:pt>
                <c:pt idx="769">
                  <c:v>9.9148940000000003</c:v>
                </c:pt>
                <c:pt idx="770">
                  <c:v>9.9053170000000001</c:v>
                </c:pt>
                <c:pt idx="771">
                  <c:v>9.89574</c:v>
                </c:pt>
                <c:pt idx="772">
                  <c:v>9.8598250000000007</c:v>
                </c:pt>
                <c:pt idx="773">
                  <c:v>9.9747520000000005</c:v>
                </c:pt>
                <c:pt idx="774">
                  <c:v>9.9627809999999997</c:v>
                </c:pt>
                <c:pt idx="775">
                  <c:v>9.9316549999999992</c:v>
                </c:pt>
                <c:pt idx="776">
                  <c:v>9.9124999999999996</c:v>
                </c:pt>
                <c:pt idx="777">
                  <c:v>9.9268669999999997</c:v>
                </c:pt>
                <c:pt idx="778">
                  <c:v>9.9651759999999996</c:v>
                </c:pt>
                <c:pt idx="779">
                  <c:v>10.025033000000001</c:v>
                </c:pt>
                <c:pt idx="780">
                  <c:v>9.996302</c:v>
                </c:pt>
                <c:pt idx="781">
                  <c:v>9.9364430000000006</c:v>
                </c:pt>
                <c:pt idx="782">
                  <c:v>9.8598250000000007</c:v>
                </c:pt>
                <c:pt idx="783">
                  <c:v>9.9555980000000002</c:v>
                </c:pt>
                <c:pt idx="784">
                  <c:v>9.9771470000000004</c:v>
                </c:pt>
                <c:pt idx="785">
                  <c:v>9.9747520000000005</c:v>
                </c:pt>
                <c:pt idx="786">
                  <c:v>10.003485</c:v>
                </c:pt>
                <c:pt idx="787">
                  <c:v>9.8717970000000008</c:v>
                </c:pt>
                <c:pt idx="788">
                  <c:v>9.9292599999999993</c:v>
                </c:pt>
                <c:pt idx="789">
                  <c:v>9.9388380000000005</c:v>
                </c:pt>
                <c:pt idx="790">
                  <c:v>9.996302</c:v>
                </c:pt>
                <c:pt idx="791">
                  <c:v>9.9029229999999995</c:v>
                </c:pt>
                <c:pt idx="792">
                  <c:v>9.9555980000000002</c:v>
                </c:pt>
                <c:pt idx="793">
                  <c:v>9.9388380000000005</c:v>
                </c:pt>
                <c:pt idx="794">
                  <c:v>9.9795409999999993</c:v>
                </c:pt>
                <c:pt idx="795">
                  <c:v>10.068130999999999</c:v>
                </c:pt>
                <c:pt idx="796">
                  <c:v>9.9436260000000001</c:v>
                </c:pt>
                <c:pt idx="797">
                  <c:v>9.9723579999999998</c:v>
                </c:pt>
                <c:pt idx="798">
                  <c:v>9.946021</c:v>
                </c:pt>
                <c:pt idx="799">
                  <c:v>9.9723579999999998</c:v>
                </c:pt>
                <c:pt idx="800">
                  <c:v>9.9508089999999996</c:v>
                </c:pt>
                <c:pt idx="801">
                  <c:v>9.9508089999999996</c:v>
                </c:pt>
                <c:pt idx="802">
                  <c:v>9.9603859999999997</c:v>
                </c:pt>
                <c:pt idx="803">
                  <c:v>9.9508089999999996</c:v>
                </c:pt>
                <c:pt idx="804">
                  <c:v>9.9771470000000004</c:v>
                </c:pt>
                <c:pt idx="805">
                  <c:v>9.9699639999999992</c:v>
                </c:pt>
                <c:pt idx="806">
                  <c:v>9.9723579999999998</c:v>
                </c:pt>
                <c:pt idx="807">
                  <c:v>9.9651759999999996</c:v>
                </c:pt>
                <c:pt idx="808">
                  <c:v>9.8526419999999995</c:v>
                </c:pt>
                <c:pt idx="809">
                  <c:v>9.9723579999999998</c:v>
                </c:pt>
                <c:pt idx="810">
                  <c:v>9.89574</c:v>
                </c:pt>
                <c:pt idx="811">
                  <c:v>10.015456</c:v>
                </c:pt>
                <c:pt idx="812">
                  <c:v>9.9364430000000006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filter!$E$2:$E$814</c:f>
              <c:numCache>
                <c:formatCode>General</c:formatCode>
                <c:ptCount val="81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filter!$F$2:$F$814</c:f>
              <c:numCache>
                <c:formatCode>General</c:formatCode>
                <c:ptCount val="81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filter!$G$2:$G$814</c:f>
              <c:numCache>
                <c:formatCode>General</c:formatCode>
                <c:ptCount val="81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filter!$H$1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filter!$H$2:$H$814</c:f>
              <c:numCache>
                <c:formatCode>General</c:formatCode>
                <c:ptCount val="813"/>
                <c:pt idx="0">
                  <c:v>3.7883010000000001</c:v>
                </c:pt>
                <c:pt idx="1">
                  <c:v>5.0510679999999999</c:v>
                </c:pt>
                <c:pt idx="2">
                  <c:v>3.7883010000000001</c:v>
                </c:pt>
                <c:pt idx="3">
                  <c:v>4.1490919999999996</c:v>
                </c:pt>
                <c:pt idx="4">
                  <c:v>4.6902780000000002</c:v>
                </c:pt>
                <c:pt idx="5">
                  <c:v>4.870673</c:v>
                </c:pt>
                <c:pt idx="6">
                  <c:v>4.3294870000000003</c:v>
                </c:pt>
                <c:pt idx="7">
                  <c:v>4.1490919999999996</c:v>
                </c:pt>
                <c:pt idx="8">
                  <c:v>2.5255339999999999</c:v>
                </c:pt>
                <c:pt idx="9">
                  <c:v>3.6079059999999998</c:v>
                </c:pt>
                <c:pt idx="10">
                  <c:v>4.1490919999999996</c:v>
                </c:pt>
                <c:pt idx="11">
                  <c:v>4.5098820000000002</c:v>
                </c:pt>
                <c:pt idx="12">
                  <c:v>4.5098820000000002</c:v>
                </c:pt>
                <c:pt idx="13">
                  <c:v>5.5922549999999998</c:v>
                </c:pt>
                <c:pt idx="14">
                  <c:v>6.1334400000000002</c:v>
                </c:pt>
                <c:pt idx="15">
                  <c:v>3.6079059999999998</c:v>
                </c:pt>
                <c:pt idx="16">
                  <c:v>4.3294870000000003</c:v>
                </c:pt>
                <c:pt idx="17">
                  <c:v>5.4118589999999998</c:v>
                </c:pt>
                <c:pt idx="18">
                  <c:v>5.0510679999999999</c:v>
                </c:pt>
                <c:pt idx="19">
                  <c:v>4.3294870000000003</c:v>
                </c:pt>
                <c:pt idx="20">
                  <c:v>4.3294870000000003</c:v>
                </c:pt>
                <c:pt idx="21">
                  <c:v>5.2314639999999999</c:v>
                </c:pt>
                <c:pt idx="22">
                  <c:v>1.984348</c:v>
                </c:pt>
                <c:pt idx="23">
                  <c:v>4.870673</c:v>
                </c:pt>
                <c:pt idx="24">
                  <c:v>4.1490919999999996</c:v>
                </c:pt>
                <c:pt idx="25">
                  <c:v>3.7883010000000001</c:v>
                </c:pt>
                <c:pt idx="26">
                  <c:v>5.0510679999999999</c:v>
                </c:pt>
                <c:pt idx="27">
                  <c:v>4.6902780000000002</c:v>
                </c:pt>
                <c:pt idx="28">
                  <c:v>3.7883010000000001</c:v>
                </c:pt>
                <c:pt idx="29">
                  <c:v>3.7883010000000001</c:v>
                </c:pt>
                <c:pt idx="30">
                  <c:v>3.6079059999999998</c:v>
                </c:pt>
                <c:pt idx="31">
                  <c:v>3.427511</c:v>
                </c:pt>
                <c:pt idx="32">
                  <c:v>4.870673</c:v>
                </c:pt>
                <c:pt idx="33">
                  <c:v>3.7883010000000001</c:v>
                </c:pt>
                <c:pt idx="34">
                  <c:v>4.870673</c:v>
                </c:pt>
                <c:pt idx="35">
                  <c:v>5.0510679999999999</c:v>
                </c:pt>
                <c:pt idx="36">
                  <c:v>4.5098820000000002</c:v>
                </c:pt>
                <c:pt idx="37">
                  <c:v>5.5922549999999998</c:v>
                </c:pt>
                <c:pt idx="38">
                  <c:v>5.2314639999999999</c:v>
                </c:pt>
                <c:pt idx="39">
                  <c:v>4.3294870000000003</c:v>
                </c:pt>
                <c:pt idx="40">
                  <c:v>3.7883010000000001</c:v>
                </c:pt>
                <c:pt idx="41">
                  <c:v>4.870673</c:v>
                </c:pt>
                <c:pt idx="42">
                  <c:v>4.3294870000000003</c:v>
                </c:pt>
                <c:pt idx="43">
                  <c:v>3.427511</c:v>
                </c:pt>
                <c:pt idx="44">
                  <c:v>4.3294870000000003</c:v>
                </c:pt>
                <c:pt idx="45">
                  <c:v>3.0667200000000001</c:v>
                </c:pt>
                <c:pt idx="46">
                  <c:v>3.2471160000000001</c:v>
                </c:pt>
                <c:pt idx="47">
                  <c:v>4.5098820000000002</c:v>
                </c:pt>
                <c:pt idx="48">
                  <c:v>6.4942310000000001</c:v>
                </c:pt>
                <c:pt idx="49">
                  <c:v>4.6902780000000002</c:v>
                </c:pt>
                <c:pt idx="50">
                  <c:v>3.7883010000000001</c:v>
                </c:pt>
                <c:pt idx="51">
                  <c:v>4.6902780000000002</c:v>
                </c:pt>
                <c:pt idx="52">
                  <c:v>2.8863249999999998</c:v>
                </c:pt>
                <c:pt idx="53">
                  <c:v>5.2314639999999999</c:v>
                </c:pt>
                <c:pt idx="54">
                  <c:v>3.7883010000000001</c:v>
                </c:pt>
                <c:pt idx="55">
                  <c:v>4.870673</c:v>
                </c:pt>
                <c:pt idx="56">
                  <c:v>3.0667200000000001</c:v>
                </c:pt>
                <c:pt idx="57">
                  <c:v>5.5922549999999998</c:v>
                </c:pt>
                <c:pt idx="58">
                  <c:v>4.1490919999999996</c:v>
                </c:pt>
                <c:pt idx="59">
                  <c:v>5.0510679999999999</c:v>
                </c:pt>
                <c:pt idx="60">
                  <c:v>4.1490919999999996</c:v>
                </c:pt>
                <c:pt idx="61">
                  <c:v>2.8863249999999998</c:v>
                </c:pt>
                <c:pt idx="62">
                  <c:v>5.2314639999999999</c:v>
                </c:pt>
                <c:pt idx="63">
                  <c:v>3.7883010000000001</c:v>
                </c:pt>
                <c:pt idx="64">
                  <c:v>4.6902780000000002</c:v>
                </c:pt>
                <c:pt idx="65">
                  <c:v>5.2314639999999999</c:v>
                </c:pt>
                <c:pt idx="66">
                  <c:v>4.1490919999999996</c:v>
                </c:pt>
                <c:pt idx="67">
                  <c:v>4.1490919999999996</c:v>
                </c:pt>
                <c:pt idx="68">
                  <c:v>3.9686970000000001</c:v>
                </c:pt>
                <c:pt idx="69">
                  <c:v>4.6902780000000002</c:v>
                </c:pt>
                <c:pt idx="70">
                  <c:v>5.7726499999999996</c:v>
                </c:pt>
                <c:pt idx="71">
                  <c:v>5.2314639999999999</c:v>
                </c:pt>
                <c:pt idx="72">
                  <c:v>3.2471160000000001</c:v>
                </c:pt>
                <c:pt idx="73">
                  <c:v>4.6902780000000002</c:v>
                </c:pt>
                <c:pt idx="74">
                  <c:v>3.2471160000000001</c:v>
                </c:pt>
                <c:pt idx="75">
                  <c:v>3.7883010000000001</c:v>
                </c:pt>
                <c:pt idx="76">
                  <c:v>4.870673</c:v>
                </c:pt>
                <c:pt idx="77">
                  <c:v>5.0510679999999999</c:v>
                </c:pt>
                <c:pt idx="78">
                  <c:v>3.427511</c:v>
                </c:pt>
                <c:pt idx="79">
                  <c:v>4.5098820000000002</c:v>
                </c:pt>
                <c:pt idx="80">
                  <c:v>4.3294870000000003</c:v>
                </c:pt>
                <c:pt idx="81">
                  <c:v>4.6902780000000002</c:v>
                </c:pt>
                <c:pt idx="82">
                  <c:v>4.3294870000000003</c:v>
                </c:pt>
                <c:pt idx="83">
                  <c:v>3.7883010000000001</c:v>
                </c:pt>
                <c:pt idx="84">
                  <c:v>3.6079059999999998</c:v>
                </c:pt>
                <c:pt idx="85">
                  <c:v>4.5098820000000002</c:v>
                </c:pt>
                <c:pt idx="86">
                  <c:v>5.0510679999999999</c:v>
                </c:pt>
                <c:pt idx="87">
                  <c:v>5.2314639999999999</c:v>
                </c:pt>
                <c:pt idx="88">
                  <c:v>4.3294870000000003</c:v>
                </c:pt>
                <c:pt idx="89">
                  <c:v>5.7726499999999996</c:v>
                </c:pt>
                <c:pt idx="90">
                  <c:v>4.3294870000000003</c:v>
                </c:pt>
                <c:pt idx="91">
                  <c:v>3.7883010000000001</c:v>
                </c:pt>
                <c:pt idx="92">
                  <c:v>4.6902780000000002</c:v>
                </c:pt>
                <c:pt idx="93">
                  <c:v>4.870673</c:v>
                </c:pt>
                <c:pt idx="94">
                  <c:v>3.6079059999999998</c:v>
                </c:pt>
                <c:pt idx="95">
                  <c:v>2.3451390000000001</c:v>
                </c:pt>
                <c:pt idx="96">
                  <c:v>4.3294870000000003</c:v>
                </c:pt>
                <c:pt idx="97">
                  <c:v>4.5098820000000002</c:v>
                </c:pt>
                <c:pt idx="98">
                  <c:v>4.870673</c:v>
                </c:pt>
                <c:pt idx="99">
                  <c:v>5.9530450000000004</c:v>
                </c:pt>
                <c:pt idx="100">
                  <c:v>5.0510679999999999</c:v>
                </c:pt>
                <c:pt idx="101">
                  <c:v>3.9686970000000001</c:v>
                </c:pt>
                <c:pt idx="102">
                  <c:v>6.8550209999999998</c:v>
                </c:pt>
                <c:pt idx="103">
                  <c:v>4.6902780000000002</c:v>
                </c:pt>
                <c:pt idx="104">
                  <c:v>4.870673</c:v>
                </c:pt>
                <c:pt idx="105">
                  <c:v>5.5922549999999998</c:v>
                </c:pt>
                <c:pt idx="106">
                  <c:v>3.7883010000000001</c:v>
                </c:pt>
                <c:pt idx="107">
                  <c:v>3.427511</c:v>
                </c:pt>
                <c:pt idx="108">
                  <c:v>4.870673</c:v>
                </c:pt>
                <c:pt idx="109">
                  <c:v>4.3294870000000003</c:v>
                </c:pt>
                <c:pt idx="110">
                  <c:v>3.427511</c:v>
                </c:pt>
                <c:pt idx="111">
                  <c:v>4.870673</c:v>
                </c:pt>
                <c:pt idx="112">
                  <c:v>5.5922549999999998</c:v>
                </c:pt>
                <c:pt idx="113">
                  <c:v>5.5922549999999998</c:v>
                </c:pt>
                <c:pt idx="114">
                  <c:v>5.9530450000000004</c:v>
                </c:pt>
                <c:pt idx="115">
                  <c:v>5.2314639999999999</c:v>
                </c:pt>
                <c:pt idx="116">
                  <c:v>4.3294870000000003</c:v>
                </c:pt>
                <c:pt idx="117">
                  <c:v>5.0510679999999999</c:v>
                </c:pt>
                <c:pt idx="118">
                  <c:v>5.0510679999999999</c:v>
                </c:pt>
                <c:pt idx="119">
                  <c:v>5.0510679999999999</c:v>
                </c:pt>
                <c:pt idx="120">
                  <c:v>5.2314639999999999</c:v>
                </c:pt>
                <c:pt idx="121">
                  <c:v>4.870673</c:v>
                </c:pt>
                <c:pt idx="122">
                  <c:v>3.9686970000000001</c:v>
                </c:pt>
                <c:pt idx="123">
                  <c:v>3.9686970000000001</c:v>
                </c:pt>
                <c:pt idx="124">
                  <c:v>4.870673</c:v>
                </c:pt>
                <c:pt idx="125">
                  <c:v>4.870673</c:v>
                </c:pt>
                <c:pt idx="126">
                  <c:v>3.2471160000000001</c:v>
                </c:pt>
                <c:pt idx="127">
                  <c:v>3.9686970000000001</c:v>
                </c:pt>
                <c:pt idx="128">
                  <c:v>6.1334400000000002</c:v>
                </c:pt>
                <c:pt idx="129">
                  <c:v>3.0667200000000001</c:v>
                </c:pt>
                <c:pt idx="130">
                  <c:v>3.0667200000000001</c:v>
                </c:pt>
                <c:pt idx="131">
                  <c:v>4.5098820000000002</c:v>
                </c:pt>
                <c:pt idx="132">
                  <c:v>4.6902780000000002</c:v>
                </c:pt>
                <c:pt idx="133">
                  <c:v>3.7883010000000001</c:v>
                </c:pt>
                <c:pt idx="134">
                  <c:v>4.1490919999999996</c:v>
                </c:pt>
                <c:pt idx="135">
                  <c:v>3.9686970000000001</c:v>
                </c:pt>
                <c:pt idx="136">
                  <c:v>4.6902780000000002</c:v>
                </c:pt>
                <c:pt idx="137">
                  <c:v>5.5922549999999998</c:v>
                </c:pt>
                <c:pt idx="138">
                  <c:v>3.7883010000000001</c:v>
                </c:pt>
                <c:pt idx="139">
                  <c:v>3.7883010000000001</c:v>
                </c:pt>
                <c:pt idx="140">
                  <c:v>5.7726499999999996</c:v>
                </c:pt>
                <c:pt idx="141">
                  <c:v>4.3294870000000003</c:v>
                </c:pt>
                <c:pt idx="142">
                  <c:v>5.4118589999999998</c:v>
                </c:pt>
                <c:pt idx="143">
                  <c:v>4.5098820000000002</c:v>
                </c:pt>
                <c:pt idx="144">
                  <c:v>3.2471160000000001</c:v>
                </c:pt>
                <c:pt idx="145">
                  <c:v>4.870673</c:v>
                </c:pt>
                <c:pt idx="146">
                  <c:v>5.2314639999999999</c:v>
                </c:pt>
                <c:pt idx="147">
                  <c:v>4.6902780000000002</c:v>
                </c:pt>
                <c:pt idx="148">
                  <c:v>4.6902780000000002</c:v>
                </c:pt>
                <c:pt idx="149">
                  <c:v>3.7883010000000001</c:v>
                </c:pt>
                <c:pt idx="150">
                  <c:v>4.1490919999999996</c:v>
                </c:pt>
                <c:pt idx="151">
                  <c:v>3.427511</c:v>
                </c:pt>
                <c:pt idx="152">
                  <c:v>3.6079059999999998</c:v>
                </c:pt>
                <c:pt idx="153">
                  <c:v>4.870673</c:v>
                </c:pt>
                <c:pt idx="154">
                  <c:v>3.7883010000000001</c:v>
                </c:pt>
                <c:pt idx="155">
                  <c:v>4.870673</c:v>
                </c:pt>
                <c:pt idx="156">
                  <c:v>3.6079059999999998</c:v>
                </c:pt>
                <c:pt idx="157">
                  <c:v>5.5922549999999998</c:v>
                </c:pt>
                <c:pt idx="158">
                  <c:v>4.5098820000000002</c:v>
                </c:pt>
                <c:pt idx="159">
                  <c:v>5.4118589999999998</c:v>
                </c:pt>
                <c:pt idx="160">
                  <c:v>4.1490919999999996</c:v>
                </c:pt>
                <c:pt idx="161">
                  <c:v>4.870673</c:v>
                </c:pt>
                <c:pt idx="162">
                  <c:v>4.5098820000000002</c:v>
                </c:pt>
                <c:pt idx="163">
                  <c:v>4.3294870000000003</c:v>
                </c:pt>
                <c:pt idx="164">
                  <c:v>4.6902780000000002</c:v>
                </c:pt>
                <c:pt idx="165">
                  <c:v>4.1490919999999996</c:v>
                </c:pt>
                <c:pt idx="166">
                  <c:v>4.870673</c:v>
                </c:pt>
                <c:pt idx="167">
                  <c:v>4.1490919999999996</c:v>
                </c:pt>
                <c:pt idx="168">
                  <c:v>3.2471160000000001</c:v>
                </c:pt>
                <c:pt idx="169">
                  <c:v>4.1490919999999996</c:v>
                </c:pt>
                <c:pt idx="170">
                  <c:v>3.7883010000000001</c:v>
                </c:pt>
                <c:pt idx="171">
                  <c:v>5.0510679999999999</c:v>
                </c:pt>
                <c:pt idx="172">
                  <c:v>4.5098820000000002</c:v>
                </c:pt>
                <c:pt idx="173">
                  <c:v>4.1490919999999996</c:v>
                </c:pt>
                <c:pt idx="174">
                  <c:v>4.1490919999999996</c:v>
                </c:pt>
                <c:pt idx="175">
                  <c:v>3.427511</c:v>
                </c:pt>
                <c:pt idx="176">
                  <c:v>4.870673</c:v>
                </c:pt>
                <c:pt idx="177">
                  <c:v>3.0667200000000001</c:v>
                </c:pt>
                <c:pt idx="178">
                  <c:v>4.6902780000000002</c:v>
                </c:pt>
                <c:pt idx="179">
                  <c:v>4.5098820000000002</c:v>
                </c:pt>
                <c:pt idx="180">
                  <c:v>3.9686970000000001</c:v>
                </c:pt>
                <c:pt idx="181">
                  <c:v>4.6902780000000002</c:v>
                </c:pt>
                <c:pt idx="182">
                  <c:v>5.4118589999999998</c:v>
                </c:pt>
                <c:pt idx="183">
                  <c:v>4.5098820000000002</c:v>
                </c:pt>
                <c:pt idx="184">
                  <c:v>4.870673</c:v>
                </c:pt>
                <c:pt idx="185">
                  <c:v>4.870673</c:v>
                </c:pt>
                <c:pt idx="186">
                  <c:v>4.1490919999999996</c:v>
                </c:pt>
                <c:pt idx="187">
                  <c:v>3.7883010000000001</c:v>
                </c:pt>
                <c:pt idx="188">
                  <c:v>3.7883010000000001</c:v>
                </c:pt>
                <c:pt idx="189">
                  <c:v>4.6902780000000002</c:v>
                </c:pt>
                <c:pt idx="190">
                  <c:v>5.5922549999999998</c:v>
                </c:pt>
                <c:pt idx="191">
                  <c:v>3.7883010000000001</c:v>
                </c:pt>
                <c:pt idx="192">
                  <c:v>5.5922549999999998</c:v>
                </c:pt>
                <c:pt idx="193">
                  <c:v>3.427511</c:v>
                </c:pt>
                <c:pt idx="194">
                  <c:v>3.427511</c:v>
                </c:pt>
                <c:pt idx="195">
                  <c:v>5.9530450000000004</c:v>
                </c:pt>
                <c:pt idx="196">
                  <c:v>4.1490919999999996</c:v>
                </c:pt>
                <c:pt idx="197">
                  <c:v>5.2314639999999999</c:v>
                </c:pt>
                <c:pt idx="198">
                  <c:v>4.3294870000000003</c:v>
                </c:pt>
                <c:pt idx="199">
                  <c:v>5.0510679999999999</c:v>
                </c:pt>
                <c:pt idx="200">
                  <c:v>4.870673</c:v>
                </c:pt>
                <c:pt idx="201">
                  <c:v>3.427511</c:v>
                </c:pt>
                <c:pt idx="202">
                  <c:v>4.1490919999999996</c:v>
                </c:pt>
                <c:pt idx="203">
                  <c:v>5.7726499999999996</c:v>
                </c:pt>
                <c:pt idx="204">
                  <c:v>4.1490919999999996</c:v>
                </c:pt>
                <c:pt idx="205">
                  <c:v>4.1490919999999996</c:v>
                </c:pt>
                <c:pt idx="206">
                  <c:v>4.3294870000000003</c:v>
                </c:pt>
                <c:pt idx="207">
                  <c:v>4.870673</c:v>
                </c:pt>
                <c:pt idx="208">
                  <c:v>4.1490919999999996</c:v>
                </c:pt>
                <c:pt idx="209">
                  <c:v>3.7883010000000001</c:v>
                </c:pt>
                <c:pt idx="210">
                  <c:v>5.7726499999999996</c:v>
                </c:pt>
                <c:pt idx="211">
                  <c:v>3.2471160000000001</c:v>
                </c:pt>
                <c:pt idx="212">
                  <c:v>3.6079059999999998</c:v>
                </c:pt>
                <c:pt idx="213">
                  <c:v>3.9686970000000001</c:v>
                </c:pt>
                <c:pt idx="214">
                  <c:v>2.8863249999999998</c:v>
                </c:pt>
                <c:pt idx="215">
                  <c:v>5.0510679999999999</c:v>
                </c:pt>
                <c:pt idx="216">
                  <c:v>3.9686970000000001</c:v>
                </c:pt>
                <c:pt idx="217">
                  <c:v>4.1490919999999996</c:v>
                </c:pt>
                <c:pt idx="218">
                  <c:v>3.0667200000000001</c:v>
                </c:pt>
                <c:pt idx="219">
                  <c:v>4.3294870000000003</c:v>
                </c:pt>
                <c:pt idx="220">
                  <c:v>3.6079059999999998</c:v>
                </c:pt>
                <c:pt idx="221">
                  <c:v>2.7059299999999999</c:v>
                </c:pt>
                <c:pt idx="222">
                  <c:v>3.0667200000000001</c:v>
                </c:pt>
                <c:pt idx="223">
                  <c:v>3.9686970000000001</c:v>
                </c:pt>
                <c:pt idx="224">
                  <c:v>4.5098820000000002</c:v>
                </c:pt>
                <c:pt idx="225">
                  <c:v>4.3294870000000003</c:v>
                </c:pt>
                <c:pt idx="226">
                  <c:v>3.9686970000000001</c:v>
                </c:pt>
                <c:pt idx="227">
                  <c:v>3.6079059999999998</c:v>
                </c:pt>
                <c:pt idx="228">
                  <c:v>4.1490919999999996</c:v>
                </c:pt>
                <c:pt idx="229">
                  <c:v>3.7883010000000001</c:v>
                </c:pt>
                <c:pt idx="230">
                  <c:v>1.984348</c:v>
                </c:pt>
                <c:pt idx="231">
                  <c:v>4.5098820000000002</c:v>
                </c:pt>
                <c:pt idx="232">
                  <c:v>2.1647439999999998</c:v>
                </c:pt>
                <c:pt idx="233">
                  <c:v>3.0667200000000001</c:v>
                </c:pt>
                <c:pt idx="234">
                  <c:v>3.9686970000000001</c:v>
                </c:pt>
                <c:pt idx="235">
                  <c:v>3.2471160000000001</c:v>
                </c:pt>
                <c:pt idx="236">
                  <c:v>3.2471160000000001</c:v>
                </c:pt>
                <c:pt idx="237">
                  <c:v>-2.5255339999999999</c:v>
                </c:pt>
                <c:pt idx="238">
                  <c:v>-2.1647439999999998</c:v>
                </c:pt>
                <c:pt idx="239">
                  <c:v>-2.7059299999999999</c:v>
                </c:pt>
                <c:pt idx="240">
                  <c:v>-3.427511</c:v>
                </c:pt>
                <c:pt idx="241">
                  <c:v>-2.7059299999999999</c:v>
                </c:pt>
                <c:pt idx="242">
                  <c:v>-2.5255339999999999</c:v>
                </c:pt>
                <c:pt idx="243">
                  <c:v>-1.8039529999999999</c:v>
                </c:pt>
                <c:pt idx="244">
                  <c:v>-2.7059299999999999</c:v>
                </c:pt>
                <c:pt idx="245">
                  <c:v>-2.7059299999999999</c:v>
                </c:pt>
                <c:pt idx="246">
                  <c:v>-2.3451390000000001</c:v>
                </c:pt>
                <c:pt idx="247">
                  <c:v>-3.427511</c:v>
                </c:pt>
                <c:pt idx="248">
                  <c:v>-1.984348</c:v>
                </c:pt>
                <c:pt idx="249">
                  <c:v>-2.3451390000000001</c:v>
                </c:pt>
                <c:pt idx="250">
                  <c:v>-2.3451390000000001</c:v>
                </c:pt>
                <c:pt idx="251">
                  <c:v>-2.7059299999999999</c:v>
                </c:pt>
                <c:pt idx="252">
                  <c:v>-2.5255339999999999</c:v>
                </c:pt>
                <c:pt idx="253">
                  <c:v>-2.5255339999999999</c:v>
                </c:pt>
                <c:pt idx="254">
                  <c:v>-2.5255339999999999</c:v>
                </c:pt>
                <c:pt idx="255">
                  <c:v>-2.1647439999999998</c:v>
                </c:pt>
                <c:pt idx="256">
                  <c:v>-1.8039529999999999</c:v>
                </c:pt>
                <c:pt idx="257">
                  <c:v>-2.1647439999999998</c:v>
                </c:pt>
                <c:pt idx="258">
                  <c:v>-3.0667200000000001</c:v>
                </c:pt>
                <c:pt idx="259">
                  <c:v>-1.984348</c:v>
                </c:pt>
                <c:pt idx="260">
                  <c:v>-2.3451390000000001</c:v>
                </c:pt>
                <c:pt idx="261">
                  <c:v>-2.8863249999999998</c:v>
                </c:pt>
                <c:pt idx="262">
                  <c:v>-3.2471160000000001</c:v>
                </c:pt>
                <c:pt idx="263">
                  <c:v>-2.8863249999999998</c:v>
                </c:pt>
                <c:pt idx="264">
                  <c:v>-1.8039529999999999</c:v>
                </c:pt>
                <c:pt idx="265">
                  <c:v>-2.3451390000000001</c:v>
                </c:pt>
                <c:pt idx="266">
                  <c:v>-2.3451390000000001</c:v>
                </c:pt>
                <c:pt idx="267">
                  <c:v>-1.984348</c:v>
                </c:pt>
                <c:pt idx="268">
                  <c:v>-1.984348</c:v>
                </c:pt>
                <c:pt idx="269">
                  <c:v>-2.7059299999999999</c:v>
                </c:pt>
                <c:pt idx="270">
                  <c:v>-2.1647439999999998</c:v>
                </c:pt>
                <c:pt idx="271">
                  <c:v>-3.0667200000000001</c:v>
                </c:pt>
                <c:pt idx="272">
                  <c:v>-2.1647439999999998</c:v>
                </c:pt>
                <c:pt idx="273">
                  <c:v>-1.8039529999999999</c:v>
                </c:pt>
                <c:pt idx="274">
                  <c:v>-2.1647439999999998</c:v>
                </c:pt>
                <c:pt idx="275">
                  <c:v>-3.6079059999999998</c:v>
                </c:pt>
                <c:pt idx="276">
                  <c:v>-2.7059299999999999</c:v>
                </c:pt>
                <c:pt idx="277">
                  <c:v>-1.6235580000000001</c:v>
                </c:pt>
                <c:pt idx="278">
                  <c:v>-3.9686970000000001</c:v>
                </c:pt>
                <c:pt idx="279">
                  <c:v>-1.984348</c:v>
                </c:pt>
                <c:pt idx="280">
                  <c:v>-1.984348</c:v>
                </c:pt>
                <c:pt idx="281">
                  <c:v>-2.5255339999999999</c:v>
                </c:pt>
                <c:pt idx="282">
                  <c:v>-3.0667200000000001</c:v>
                </c:pt>
                <c:pt idx="283">
                  <c:v>-1.4431620000000001</c:v>
                </c:pt>
                <c:pt idx="284">
                  <c:v>-2.7059299999999999</c:v>
                </c:pt>
                <c:pt idx="285">
                  <c:v>-2.3451390000000001</c:v>
                </c:pt>
                <c:pt idx="286">
                  <c:v>-2.5255339999999999</c:v>
                </c:pt>
                <c:pt idx="287">
                  <c:v>-3.7883010000000001</c:v>
                </c:pt>
                <c:pt idx="288">
                  <c:v>-2.8863249999999998</c:v>
                </c:pt>
                <c:pt idx="289">
                  <c:v>-1.4431620000000001</c:v>
                </c:pt>
                <c:pt idx="290">
                  <c:v>-3.7883010000000001</c:v>
                </c:pt>
                <c:pt idx="291">
                  <c:v>-2.5255339999999999</c:v>
                </c:pt>
                <c:pt idx="292">
                  <c:v>-2.8863249999999998</c:v>
                </c:pt>
                <c:pt idx="293">
                  <c:v>-1.984348</c:v>
                </c:pt>
                <c:pt idx="294">
                  <c:v>-2.5255339999999999</c:v>
                </c:pt>
                <c:pt idx="295">
                  <c:v>-3.0667200000000001</c:v>
                </c:pt>
                <c:pt idx="296">
                  <c:v>-1.8039529999999999</c:v>
                </c:pt>
                <c:pt idx="297">
                  <c:v>-0.54118599999999994</c:v>
                </c:pt>
                <c:pt idx="298">
                  <c:v>-1.8039529999999999</c:v>
                </c:pt>
                <c:pt idx="299">
                  <c:v>-1.8039529999999999</c:v>
                </c:pt>
                <c:pt idx="300">
                  <c:v>-2.3451390000000001</c:v>
                </c:pt>
                <c:pt idx="301">
                  <c:v>-1.8039529999999999</c:v>
                </c:pt>
                <c:pt idx="302">
                  <c:v>-2.5255339999999999</c:v>
                </c:pt>
                <c:pt idx="303">
                  <c:v>-2.8863249999999998</c:v>
                </c:pt>
                <c:pt idx="304">
                  <c:v>-2.1647439999999998</c:v>
                </c:pt>
                <c:pt idx="305">
                  <c:v>-4.1490919999999996</c:v>
                </c:pt>
                <c:pt idx="306">
                  <c:v>-1.6235580000000001</c:v>
                </c:pt>
                <c:pt idx="307">
                  <c:v>-2.3451390000000001</c:v>
                </c:pt>
                <c:pt idx="308">
                  <c:v>-3.427511</c:v>
                </c:pt>
                <c:pt idx="309">
                  <c:v>-1.6235580000000001</c:v>
                </c:pt>
                <c:pt idx="310">
                  <c:v>-2.3451390000000001</c:v>
                </c:pt>
                <c:pt idx="311">
                  <c:v>-3.427511</c:v>
                </c:pt>
                <c:pt idx="312">
                  <c:v>-1.984348</c:v>
                </c:pt>
                <c:pt idx="313">
                  <c:v>-2.5255339999999999</c:v>
                </c:pt>
                <c:pt idx="314">
                  <c:v>-1.8039529999999999</c:v>
                </c:pt>
                <c:pt idx="315">
                  <c:v>-3.427511</c:v>
                </c:pt>
                <c:pt idx="316">
                  <c:v>-1.6235580000000001</c:v>
                </c:pt>
                <c:pt idx="317">
                  <c:v>-2.5255339999999999</c:v>
                </c:pt>
                <c:pt idx="318">
                  <c:v>-3.2471160000000001</c:v>
                </c:pt>
                <c:pt idx="319">
                  <c:v>-1.4431620000000001</c:v>
                </c:pt>
                <c:pt idx="320">
                  <c:v>-1.984348</c:v>
                </c:pt>
                <c:pt idx="321">
                  <c:v>-1.6235580000000001</c:v>
                </c:pt>
                <c:pt idx="322">
                  <c:v>-1.984348</c:v>
                </c:pt>
                <c:pt idx="323">
                  <c:v>-2.8863249999999998</c:v>
                </c:pt>
                <c:pt idx="324">
                  <c:v>-1.984348</c:v>
                </c:pt>
                <c:pt idx="325">
                  <c:v>-3.2471160000000001</c:v>
                </c:pt>
                <c:pt idx="326">
                  <c:v>-2.8863249999999998</c:v>
                </c:pt>
                <c:pt idx="327">
                  <c:v>-1.262767</c:v>
                </c:pt>
                <c:pt idx="328">
                  <c:v>-1.984348</c:v>
                </c:pt>
                <c:pt idx="329">
                  <c:v>-2.1647439999999998</c:v>
                </c:pt>
                <c:pt idx="330">
                  <c:v>-1.984348</c:v>
                </c:pt>
                <c:pt idx="331">
                  <c:v>-3.2471160000000001</c:v>
                </c:pt>
                <c:pt idx="332">
                  <c:v>-1.6235580000000001</c:v>
                </c:pt>
                <c:pt idx="333">
                  <c:v>-1.984348</c:v>
                </c:pt>
                <c:pt idx="334">
                  <c:v>-1.8039529999999999</c:v>
                </c:pt>
                <c:pt idx="335">
                  <c:v>-3.6079059999999998</c:v>
                </c:pt>
                <c:pt idx="336">
                  <c:v>-2.1647439999999998</c:v>
                </c:pt>
                <c:pt idx="337">
                  <c:v>-2.3451390000000001</c:v>
                </c:pt>
                <c:pt idx="338">
                  <c:v>-1.262767</c:v>
                </c:pt>
                <c:pt idx="339">
                  <c:v>-1.984348</c:v>
                </c:pt>
                <c:pt idx="340">
                  <c:v>-2.3451390000000001</c:v>
                </c:pt>
                <c:pt idx="341">
                  <c:v>-2.5255339999999999</c:v>
                </c:pt>
                <c:pt idx="342">
                  <c:v>-0.36079099999999997</c:v>
                </c:pt>
                <c:pt idx="343">
                  <c:v>-2.1647439999999998</c:v>
                </c:pt>
                <c:pt idx="344">
                  <c:v>-2.1647439999999998</c:v>
                </c:pt>
                <c:pt idx="345">
                  <c:v>-1.8039529999999999</c:v>
                </c:pt>
                <c:pt idx="346">
                  <c:v>-2.5255339999999999</c:v>
                </c:pt>
                <c:pt idx="347">
                  <c:v>-2.5255339999999999</c:v>
                </c:pt>
                <c:pt idx="348">
                  <c:v>-3.6079059999999998</c:v>
                </c:pt>
                <c:pt idx="349">
                  <c:v>-3.0667200000000001</c:v>
                </c:pt>
                <c:pt idx="350">
                  <c:v>-2.7059299999999999</c:v>
                </c:pt>
                <c:pt idx="351">
                  <c:v>-1.8039529999999999</c:v>
                </c:pt>
                <c:pt idx="352">
                  <c:v>-1.6235580000000001</c:v>
                </c:pt>
                <c:pt idx="353">
                  <c:v>-2.7059299999999999</c:v>
                </c:pt>
                <c:pt idx="354">
                  <c:v>-3.427511</c:v>
                </c:pt>
                <c:pt idx="355">
                  <c:v>-2.5255339999999999</c:v>
                </c:pt>
                <c:pt idx="356">
                  <c:v>-1.8039529999999999</c:v>
                </c:pt>
                <c:pt idx="357">
                  <c:v>-2.3451390000000001</c:v>
                </c:pt>
                <c:pt idx="358">
                  <c:v>-2.5255339999999999</c:v>
                </c:pt>
                <c:pt idx="359">
                  <c:v>-2.1647439999999998</c:v>
                </c:pt>
                <c:pt idx="360">
                  <c:v>-2.3451390000000001</c:v>
                </c:pt>
                <c:pt idx="361">
                  <c:v>-1.262767</c:v>
                </c:pt>
                <c:pt idx="362">
                  <c:v>-2.8863249999999998</c:v>
                </c:pt>
                <c:pt idx="363">
                  <c:v>-2.3451390000000001</c:v>
                </c:pt>
                <c:pt idx="364">
                  <c:v>-1.4431620000000001</c:v>
                </c:pt>
                <c:pt idx="365">
                  <c:v>-0.54118599999999994</c:v>
                </c:pt>
                <c:pt idx="366">
                  <c:v>-1.984348</c:v>
                </c:pt>
                <c:pt idx="367">
                  <c:v>-2.5255339999999999</c:v>
                </c:pt>
                <c:pt idx="368">
                  <c:v>-0.72158100000000003</c:v>
                </c:pt>
                <c:pt idx="369">
                  <c:v>-2.7059299999999999</c:v>
                </c:pt>
                <c:pt idx="370">
                  <c:v>-2.8863249999999998</c:v>
                </c:pt>
                <c:pt idx="371">
                  <c:v>-2.7059299999999999</c:v>
                </c:pt>
                <c:pt idx="372">
                  <c:v>-1.984348</c:v>
                </c:pt>
                <c:pt idx="373">
                  <c:v>-3.7883010000000001</c:v>
                </c:pt>
                <c:pt idx="374">
                  <c:v>-1.6235580000000001</c:v>
                </c:pt>
                <c:pt idx="375">
                  <c:v>-1.4431620000000001</c:v>
                </c:pt>
                <c:pt idx="376">
                  <c:v>-2.1647439999999998</c:v>
                </c:pt>
                <c:pt idx="377">
                  <c:v>-1.6235580000000001</c:v>
                </c:pt>
                <c:pt idx="378">
                  <c:v>-1.984348</c:v>
                </c:pt>
                <c:pt idx="379">
                  <c:v>-3.7883010000000001</c:v>
                </c:pt>
                <c:pt idx="380">
                  <c:v>-2.5255339999999999</c:v>
                </c:pt>
                <c:pt idx="381">
                  <c:v>-3.427511</c:v>
                </c:pt>
                <c:pt idx="382">
                  <c:v>-2.7059299999999999</c:v>
                </c:pt>
                <c:pt idx="383">
                  <c:v>-3.427511</c:v>
                </c:pt>
                <c:pt idx="384">
                  <c:v>-2.5255339999999999</c:v>
                </c:pt>
                <c:pt idx="385">
                  <c:v>-18.580717</c:v>
                </c:pt>
                <c:pt idx="386">
                  <c:v>-19.121901999999999</c:v>
                </c:pt>
                <c:pt idx="387">
                  <c:v>-18.219925</c:v>
                </c:pt>
                <c:pt idx="388">
                  <c:v>-18.941507000000001</c:v>
                </c:pt>
                <c:pt idx="389">
                  <c:v>-17.678740000000001</c:v>
                </c:pt>
                <c:pt idx="390">
                  <c:v>-18.219925</c:v>
                </c:pt>
                <c:pt idx="391">
                  <c:v>-18.761112000000001</c:v>
                </c:pt>
                <c:pt idx="392">
                  <c:v>-17.137554000000002</c:v>
                </c:pt>
                <c:pt idx="393">
                  <c:v>-18.039529999999999</c:v>
                </c:pt>
                <c:pt idx="394">
                  <c:v>-18.400321999999999</c:v>
                </c:pt>
                <c:pt idx="395">
                  <c:v>-17.137554000000002</c:v>
                </c:pt>
                <c:pt idx="396">
                  <c:v>-17.317948999999999</c:v>
                </c:pt>
                <c:pt idx="397">
                  <c:v>-18.400321999999999</c:v>
                </c:pt>
                <c:pt idx="398">
                  <c:v>-17.859134999999998</c:v>
                </c:pt>
                <c:pt idx="399">
                  <c:v>-19.482693000000001</c:v>
                </c:pt>
                <c:pt idx="400">
                  <c:v>-18.219925</c:v>
                </c:pt>
                <c:pt idx="401">
                  <c:v>-18.580717</c:v>
                </c:pt>
                <c:pt idx="402">
                  <c:v>-18.580717</c:v>
                </c:pt>
                <c:pt idx="403">
                  <c:v>-18.400321999999999</c:v>
                </c:pt>
                <c:pt idx="404">
                  <c:v>-18.580717</c:v>
                </c:pt>
                <c:pt idx="405">
                  <c:v>-19.663087999999998</c:v>
                </c:pt>
                <c:pt idx="406">
                  <c:v>-18.219925</c:v>
                </c:pt>
                <c:pt idx="407">
                  <c:v>-17.498343999999999</c:v>
                </c:pt>
                <c:pt idx="408">
                  <c:v>-18.580717</c:v>
                </c:pt>
                <c:pt idx="409">
                  <c:v>-17.859134999999998</c:v>
                </c:pt>
                <c:pt idx="410">
                  <c:v>-18.580717</c:v>
                </c:pt>
                <c:pt idx="411">
                  <c:v>-17.859134999999998</c:v>
                </c:pt>
                <c:pt idx="412">
                  <c:v>-17.317948999999999</c:v>
                </c:pt>
                <c:pt idx="413">
                  <c:v>-19.121901999999999</c:v>
                </c:pt>
                <c:pt idx="414">
                  <c:v>-18.219925</c:v>
                </c:pt>
                <c:pt idx="415">
                  <c:v>-17.137554000000002</c:v>
                </c:pt>
                <c:pt idx="416">
                  <c:v>-20.023878</c:v>
                </c:pt>
                <c:pt idx="417">
                  <c:v>-20.023878</c:v>
                </c:pt>
                <c:pt idx="418">
                  <c:v>-17.498343999999999</c:v>
                </c:pt>
                <c:pt idx="419">
                  <c:v>-17.859134999999998</c:v>
                </c:pt>
                <c:pt idx="420">
                  <c:v>-19.121901999999999</c:v>
                </c:pt>
                <c:pt idx="421">
                  <c:v>-19.302298</c:v>
                </c:pt>
                <c:pt idx="422">
                  <c:v>-17.498343999999999</c:v>
                </c:pt>
                <c:pt idx="423">
                  <c:v>-18.761112000000001</c:v>
                </c:pt>
                <c:pt idx="424">
                  <c:v>-17.859134999999998</c:v>
                </c:pt>
                <c:pt idx="425">
                  <c:v>-17.137554000000002</c:v>
                </c:pt>
                <c:pt idx="426">
                  <c:v>-18.219925</c:v>
                </c:pt>
                <c:pt idx="427">
                  <c:v>-18.400321999999999</c:v>
                </c:pt>
                <c:pt idx="428">
                  <c:v>-18.761112000000001</c:v>
                </c:pt>
                <c:pt idx="429">
                  <c:v>-17.317948999999999</c:v>
                </c:pt>
                <c:pt idx="430">
                  <c:v>-19.121901999999999</c:v>
                </c:pt>
                <c:pt idx="431">
                  <c:v>-18.580717</c:v>
                </c:pt>
                <c:pt idx="432">
                  <c:v>-17.678740000000001</c:v>
                </c:pt>
                <c:pt idx="433">
                  <c:v>-17.137554000000002</c:v>
                </c:pt>
                <c:pt idx="434">
                  <c:v>-18.400321999999999</c:v>
                </c:pt>
                <c:pt idx="435">
                  <c:v>-17.317948999999999</c:v>
                </c:pt>
                <c:pt idx="436">
                  <c:v>-18.039529999999999</c:v>
                </c:pt>
                <c:pt idx="437">
                  <c:v>-18.039529999999999</c:v>
                </c:pt>
                <c:pt idx="438">
                  <c:v>-18.039529999999999</c:v>
                </c:pt>
                <c:pt idx="439">
                  <c:v>-18.580717</c:v>
                </c:pt>
                <c:pt idx="440">
                  <c:v>-18.580717</c:v>
                </c:pt>
                <c:pt idx="441">
                  <c:v>-19.302298</c:v>
                </c:pt>
                <c:pt idx="442">
                  <c:v>-18.941507000000001</c:v>
                </c:pt>
                <c:pt idx="443">
                  <c:v>-18.219925</c:v>
                </c:pt>
                <c:pt idx="444">
                  <c:v>-17.137554000000002</c:v>
                </c:pt>
                <c:pt idx="445">
                  <c:v>-18.039529999999999</c:v>
                </c:pt>
                <c:pt idx="446">
                  <c:v>-19.302298</c:v>
                </c:pt>
                <c:pt idx="447">
                  <c:v>-18.219925</c:v>
                </c:pt>
                <c:pt idx="448">
                  <c:v>-18.400321999999999</c:v>
                </c:pt>
                <c:pt idx="449">
                  <c:v>-17.859134999999998</c:v>
                </c:pt>
                <c:pt idx="450">
                  <c:v>-16.235576999999999</c:v>
                </c:pt>
                <c:pt idx="451">
                  <c:v>-18.580717</c:v>
                </c:pt>
                <c:pt idx="452">
                  <c:v>-22.188623</c:v>
                </c:pt>
                <c:pt idx="453">
                  <c:v>-21.106251</c:v>
                </c:pt>
                <c:pt idx="454">
                  <c:v>-22.549413999999999</c:v>
                </c:pt>
                <c:pt idx="455">
                  <c:v>-20.745460999999999</c:v>
                </c:pt>
                <c:pt idx="456">
                  <c:v>-22.188623</c:v>
                </c:pt>
                <c:pt idx="457">
                  <c:v>-22.369019000000002</c:v>
                </c:pt>
                <c:pt idx="458">
                  <c:v>-22.729808999999999</c:v>
                </c:pt>
                <c:pt idx="459">
                  <c:v>-22.188623</c:v>
                </c:pt>
                <c:pt idx="460">
                  <c:v>-20.204273000000001</c:v>
                </c:pt>
                <c:pt idx="461">
                  <c:v>-22.369019000000002</c:v>
                </c:pt>
                <c:pt idx="462">
                  <c:v>-22.910204</c:v>
                </c:pt>
                <c:pt idx="463">
                  <c:v>-20.565065000000001</c:v>
                </c:pt>
                <c:pt idx="464">
                  <c:v>-20.745460999999999</c:v>
                </c:pt>
                <c:pt idx="465">
                  <c:v>-21.647435999999999</c:v>
                </c:pt>
                <c:pt idx="466">
                  <c:v>-23.090599000000001</c:v>
                </c:pt>
                <c:pt idx="467">
                  <c:v>-21.827831</c:v>
                </c:pt>
                <c:pt idx="468">
                  <c:v>-20.745460999999999</c:v>
                </c:pt>
                <c:pt idx="469">
                  <c:v>-23.812180000000001</c:v>
                </c:pt>
                <c:pt idx="470">
                  <c:v>-22.549413999999999</c:v>
                </c:pt>
                <c:pt idx="471">
                  <c:v>-22.369019000000002</c:v>
                </c:pt>
                <c:pt idx="472">
                  <c:v>-21.467040999999998</c:v>
                </c:pt>
                <c:pt idx="473">
                  <c:v>-22.549413999999999</c:v>
                </c:pt>
                <c:pt idx="474">
                  <c:v>-22.188623</c:v>
                </c:pt>
                <c:pt idx="475">
                  <c:v>-21.467040999999998</c:v>
                </c:pt>
                <c:pt idx="476">
                  <c:v>-22.549413999999999</c:v>
                </c:pt>
                <c:pt idx="477">
                  <c:v>-21.647435999999999</c:v>
                </c:pt>
                <c:pt idx="478">
                  <c:v>-22.008226000000001</c:v>
                </c:pt>
                <c:pt idx="479">
                  <c:v>-22.008226000000001</c:v>
                </c:pt>
                <c:pt idx="480">
                  <c:v>-22.188623</c:v>
                </c:pt>
                <c:pt idx="481">
                  <c:v>-22.008226000000001</c:v>
                </c:pt>
                <c:pt idx="482">
                  <c:v>-22.008226000000001</c:v>
                </c:pt>
                <c:pt idx="483">
                  <c:v>-21.827831</c:v>
                </c:pt>
                <c:pt idx="484">
                  <c:v>-20.565065000000001</c:v>
                </c:pt>
                <c:pt idx="485">
                  <c:v>-21.827831</c:v>
                </c:pt>
                <c:pt idx="486">
                  <c:v>-21.647435999999999</c:v>
                </c:pt>
                <c:pt idx="487">
                  <c:v>-22.729808999999999</c:v>
                </c:pt>
                <c:pt idx="488">
                  <c:v>-20.745460999999999</c:v>
                </c:pt>
                <c:pt idx="489">
                  <c:v>-21.467040999999998</c:v>
                </c:pt>
                <c:pt idx="490">
                  <c:v>-22.369019000000002</c:v>
                </c:pt>
                <c:pt idx="491">
                  <c:v>-22.910204</c:v>
                </c:pt>
                <c:pt idx="492">
                  <c:v>-23.090599000000001</c:v>
                </c:pt>
                <c:pt idx="493">
                  <c:v>-22.729808999999999</c:v>
                </c:pt>
                <c:pt idx="494">
                  <c:v>-22.188623</c:v>
                </c:pt>
                <c:pt idx="495">
                  <c:v>-21.286646000000001</c:v>
                </c:pt>
                <c:pt idx="496">
                  <c:v>-21.647435999999999</c:v>
                </c:pt>
                <c:pt idx="497">
                  <c:v>-6.6746259999999999</c:v>
                </c:pt>
                <c:pt idx="498">
                  <c:v>-8.2981839999999991</c:v>
                </c:pt>
                <c:pt idx="499">
                  <c:v>-5.7726499999999996</c:v>
                </c:pt>
                <c:pt idx="500">
                  <c:v>-7.3962070000000004</c:v>
                </c:pt>
                <c:pt idx="501">
                  <c:v>-6.6746259999999999</c:v>
                </c:pt>
                <c:pt idx="502">
                  <c:v>-6.8550209999999998</c:v>
                </c:pt>
                <c:pt idx="503">
                  <c:v>-9.3805560000000003</c:v>
                </c:pt>
                <c:pt idx="504">
                  <c:v>-6.6746259999999999</c:v>
                </c:pt>
                <c:pt idx="505">
                  <c:v>-7.3962070000000004</c:v>
                </c:pt>
                <c:pt idx="506">
                  <c:v>-6.6746259999999999</c:v>
                </c:pt>
                <c:pt idx="507">
                  <c:v>-6.6746259999999999</c:v>
                </c:pt>
                <c:pt idx="508">
                  <c:v>-8.2981839999999991</c:v>
                </c:pt>
                <c:pt idx="509">
                  <c:v>-7.5766030000000004</c:v>
                </c:pt>
                <c:pt idx="510">
                  <c:v>-7.5766030000000004</c:v>
                </c:pt>
                <c:pt idx="511">
                  <c:v>-5.9530450000000004</c:v>
                </c:pt>
                <c:pt idx="512">
                  <c:v>-7.3962070000000004</c:v>
                </c:pt>
                <c:pt idx="513">
                  <c:v>-8.1177879999999991</c:v>
                </c:pt>
                <c:pt idx="514">
                  <c:v>-7.3962070000000004</c:v>
                </c:pt>
                <c:pt idx="515">
                  <c:v>-6.4942310000000001</c:v>
                </c:pt>
                <c:pt idx="516">
                  <c:v>-7.5766030000000004</c:v>
                </c:pt>
                <c:pt idx="517">
                  <c:v>-5.5922549999999998</c:v>
                </c:pt>
                <c:pt idx="518">
                  <c:v>-7.3962070000000004</c:v>
                </c:pt>
                <c:pt idx="519">
                  <c:v>-5.2314639999999999</c:v>
                </c:pt>
                <c:pt idx="520">
                  <c:v>-8.1177879999999991</c:v>
                </c:pt>
                <c:pt idx="521">
                  <c:v>-7.3962070000000004</c:v>
                </c:pt>
                <c:pt idx="522">
                  <c:v>-8.2981839999999991</c:v>
                </c:pt>
                <c:pt idx="523">
                  <c:v>-6.4942310000000001</c:v>
                </c:pt>
                <c:pt idx="524">
                  <c:v>-6.8550209999999998</c:v>
                </c:pt>
                <c:pt idx="525">
                  <c:v>-6.6746259999999999</c:v>
                </c:pt>
                <c:pt idx="526">
                  <c:v>-7.5766030000000004</c:v>
                </c:pt>
                <c:pt idx="527">
                  <c:v>-7.3962070000000004</c:v>
                </c:pt>
                <c:pt idx="528">
                  <c:v>-6.6746259999999999</c:v>
                </c:pt>
                <c:pt idx="529">
                  <c:v>-7.0354169999999998</c:v>
                </c:pt>
                <c:pt idx="530">
                  <c:v>-5.5922549999999998</c:v>
                </c:pt>
                <c:pt idx="531">
                  <c:v>-7.0354169999999998</c:v>
                </c:pt>
                <c:pt idx="532">
                  <c:v>-6.8550209999999998</c:v>
                </c:pt>
                <c:pt idx="533">
                  <c:v>-6.1334400000000002</c:v>
                </c:pt>
                <c:pt idx="534">
                  <c:v>-6.8550209999999998</c:v>
                </c:pt>
                <c:pt idx="535">
                  <c:v>-7.7569980000000003</c:v>
                </c:pt>
                <c:pt idx="536">
                  <c:v>-6.3138360000000002</c:v>
                </c:pt>
                <c:pt idx="537">
                  <c:v>-6.1334400000000002</c:v>
                </c:pt>
                <c:pt idx="538">
                  <c:v>-6.4942310000000001</c:v>
                </c:pt>
                <c:pt idx="539">
                  <c:v>-6.6746259999999999</c:v>
                </c:pt>
                <c:pt idx="540">
                  <c:v>-6.8550209999999998</c:v>
                </c:pt>
                <c:pt idx="541">
                  <c:v>-6.8550209999999998</c:v>
                </c:pt>
                <c:pt idx="542">
                  <c:v>-6.8550209999999998</c:v>
                </c:pt>
                <c:pt idx="543">
                  <c:v>4.6902780000000002</c:v>
                </c:pt>
                <c:pt idx="544">
                  <c:v>2.5255339999999999</c:v>
                </c:pt>
                <c:pt idx="545">
                  <c:v>3.6079059999999998</c:v>
                </c:pt>
                <c:pt idx="546">
                  <c:v>3.2471160000000001</c:v>
                </c:pt>
                <c:pt idx="547">
                  <c:v>4.3294870000000003</c:v>
                </c:pt>
                <c:pt idx="548">
                  <c:v>3.427511</c:v>
                </c:pt>
                <c:pt idx="549">
                  <c:v>3.9686970000000001</c:v>
                </c:pt>
                <c:pt idx="550">
                  <c:v>4.5098820000000002</c:v>
                </c:pt>
                <c:pt idx="551">
                  <c:v>5.7726499999999996</c:v>
                </c:pt>
                <c:pt idx="552">
                  <c:v>4.6902780000000002</c:v>
                </c:pt>
                <c:pt idx="553">
                  <c:v>4.6902780000000002</c:v>
                </c:pt>
                <c:pt idx="554">
                  <c:v>3.0667200000000001</c:v>
                </c:pt>
                <c:pt idx="555">
                  <c:v>4.6902780000000002</c:v>
                </c:pt>
                <c:pt idx="556">
                  <c:v>4.1490919999999996</c:v>
                </c:pt>
                <c:pt idx="557">
                  <c:v>3.7883010000000001</c:v>
                </c:pt>
                <c:pt idx="558">
                  <c:v>4.5098820000000002</c:v>
                </c:pt>
                <c:pt idx="559">
                  <c:v>3.7883010000000001</c:v>
                </c:pt>
                <c:pt idx="560">
                  <c:v>5.2314639999999999</c:v>
                </c:pt>
                <c:pt idx="561">
                  <c:v>4.5098820000000002</c:v>
                </c:pt>
                <c:pt idx="562">
                  <c:v>4.6902780000000002</c:v>
                </c:pt>
                <c:pt idx="563">
                  <c:v>4.6902780000000002</c:v>
                </c:pt>
                <c:pt idx="564">
                  <c:v>4.3294870000000003</c:v>
                </c:pt>
                <c:pt idx="565">
                  <c:v>4.6902780000000002</c:v>
                </c:pt>
                <c:pt idx="566">
                  <c:v>4.1490919999999996</c:v>
                </c:pt>
                <c:pt idx="567">
                  <c:v>4.5098820000000002</c:v>
                </c:pt>
                <c:pt idx="568">
                  <c:v>3.9686970000000001</c:v>
                </c:pt>
                <c:pt idx="569">
                  <c:v>5.9530450000000004</c:v>
                </c:pt>
                <c:pt idx="570">
                  <c:v>4.5098820000000002</c:v>
                </c:pt>
                <c:pt idx="571">
                  <c:v>5.5922549999999998</c:v>
                </c:pt>
                <c:pt idx="572">
                  <c:v>3.7883010000000001</c:v>
                </c:pt>
                <c:pt idx="573">
                  <c:v>5.2314639999999999</c:v>
                </c:pt>
                <c:pt idx="574">
                  <c:v>4.3294870000000003</c:v>
                </c:pt>
                <c:pt idx="575">
                  <c:v>3.427511</c:v>
                </c:pt>
                <c:pt idx="576">
                  <c:v>4.870673</c:v>
                </c:pt>
                <c:pt idx="577">
                  <c:v>4.6902780000000002</c:v>
                </c:pt>
                <c:pt idx="578">
                  <c:v>5.2314639999999999</c:v>
                </c:pt>
                <c:pt idx="579">
                  <c:v>4.1490919999999996</c:v>
                </c:pt>
                <c:pt idx="580">
                  <c:v>-0.90197700000000003</c:v>
                </c:pt>
                <c:pt idx="581">
                  <c:v>-1.984348</c:v>
                </c:pt>
                <c:pt idx="582">
                  <c:v>-2.1647439999999998</c:v>
                </c:pt>
                <c:pt idx="583">
                  <c:v>-0.54118599999999994</c:v>
                </c:pt>
                <c:pt idx="584">
                  <c:v>-1.984348</c:v>
                </c:pt>
                <c:pt idx="585">
                  <c:v>-0.36079099999999997</c:v>
                </c:pt>
                <c:pt idx="586">
                  <c:v>-1.4431620000000001</c:v>
                </c:pt>
                <c:pt idx="587">
                  <c:v>-1.0823719999999999</c:v>
                </c:pt>
                <c:pt idx="588">
                  <c:v>-0.72158100000000003</c:v>
                </c:pt>
                <c:pt idx="589">
                  <c:v>-2.1647439999999998</c:v>
                </c:pt>
                <c:pt idx="590">
                  <c:v>-0.90197700000000003</c:v>
                </c:pt>
                <c:pt idx="591">
                  <c:v>-2.8863249999999998</c:v>
                </c:pt>
                <c:pt idx="592">
                  <c:v>-0.90197700000000003</c:v>
                </c:pt>
                <c:pt idx="593">
                  <c:v>-1.4431620000000001</c:v>
                </c:pt>
                <c:pt idx="594">
                  <c:v>-0.36079099999999997</c:v>
                </c:pt>
                <c:pt idx="595">
                  <c:v>-1.6235580000000001</c:v>
                </c:pt>
                <c:pt idx="596">
                  <c:v>-1.262767</c:v>
                </c:pt>
                <c:pt idx="597">
                  <c:v>-0.36079099999999997</c:v>
                </c:pt>
                <c:pt idx="598">
                  <c:v>-0.180395</c:v>
                </c:pt>
                <c:pt idx="599">
                  <c:v>-2.7059299999999999</c:v>
                </c:pt>
                <c:pt idx="600">
                  <c:v>-1.0823719999999999</c:v>
                </c:pt>
                <c:pt idx="601">
                  <c:v>-0.36079099999999997</c:v>
                </c:pt>
                <c:pt idx="602">
                  <c:v>-1.4431620000000001</c:v>
                </c:pt>
                <c:pt idx="603">
                  <c:v>-0.90197700000000003</c:v>
                </c:pt>
                <c:pt idx="604">
                  <c:v>-0.72158100000000003</c:v>
                </c:pt>
                <c:pt idx="605">
                  <c:v>-0.72158100000000003</c:v>
                </c:pt>
                <c:pt idx="606">
                  <c:v>-16.596368999999999</c:v>
                </c:pt>
                <c:pt idx="607">
                  <c:v>-17.678740000000001</c:v>
                </c:pt>
                <c:pt idx="608">
                  <c:v>-16.957159000000001</c:v>
                </c:pt>
                <c:pt idx="609">
                  <c:v>-16.415973999999999</c:v>
                </c:pt>
                <c:pt idx="610">
                  <c:v>-16.957159000000001</c:v>
                </c:pt>
                <c:pt idx="611">
                  <c:v>-16.596368999999999</c:v>
                </c:pt>
                <c:pt idx="612">
                  <c:v>-16.235576999999999</c:v>
                </c:pt>
                <c:pt idx="613">
                  <c:v>-16.235576999999999</c:v>
                </c:pt>
                <c:pt idx="614">
                  <c:v>-16.415973999999999</c:v>
                </c:pt>
                <c:pt idx="615">
                  <c:v>-16.957159000000001</c:v>
                </c:pt>
                <c:pt idx="616">
                  <c:v>-17.498343999999999</c:v>
                </c:pt>
                <c:pt idx="617">
                  <c:v>-17.317948999999999</c:v>
                </c:pt>
                <c:pt idx="618">
                  <c:v>-16.776764</c:v>
                </c:pt>
                <c:pt idx="619">
                  <c:v>-16.776764</c:v>
                </c:pt>
                <c:pt idx="620">
                  <c:v>-16.055181999999999</c:v>
                </c:pt>
                <c:pt idx="621">
                  <c:v>-17.137554000000002</c:v>
                </c:pt>
                <c:pt idx="622">
                  <c:v>-17.317948999999999</c:v>
                </c:pt>
                <c:pt idx="623">
                  <c:v>-15.333601</c:v>
                </c:pt>
                <c:pt idx="624">
                  <c:v>-15.694391</c:v>
                </c:pt>
                <c:pt idx="625">
                  <c:v>-16.415973999999999</c:v>
                </c:pt>
                <c:pt idx="626">
                  <c:v>-16.957159000000001</c:v>
                </c:pt>
                <c:pt idx="627">
                  <c:v>-16.055181999999999</c:v>
                </c:pt>
                <c:pt idx="628">
                  <c:v>-16.415973999999999</c:v>
                </c:pt>
                <c:pt idx="629">
                  <c:v>-16.776764</c:v>
                </c:pt>
                <c:pt idx="630">
                  <c:v>-17.498343999999999</c:v>
                </c:pt>
                <c:pt idx="631">
                  <c:v>-17.859134999999998</c:v>
                </c:pt>
                <c:pt idx="632">
                  <c:v>-15.513996000000001</c:v>
                </c:pt>
                <c:pt idx="633">
                  <c:v>-17.317948999999999</c:v>
                </c:pt>
                <c:pt idx="634">
                  <c:v>-16.776764</c:v>
                </c:pt>
                <c:pt idx="635">
                  <c:v>-16.957159000000001</c:v>
                </c:pt>
                <c:pt idx="636">
                  <c:v>-17.498343999999999</c:v>
                </c:pt>
                <c:pt idx="637">
                  <c:v>-15.333601</c:v>
                </c:pt>
                <c:pt idx="638">
                  <c:v>-17.859134999999998</c:v>
                </c:pt>
                <c:pt idx="639">
                  <c:v>-15.333601</c:v>
                </c:pt>
                <c:pt idx="640">
                  <c:v>-16.957159000000001</c:v>
                </c:pt>
                <c:pt idx="641">
                  <c:v>-16.596368999999999</c:v>
                </c:pt>
                <c:pt idx="642">
                  <c:v>-16.957159000000001</c:v>
                </c:pt>
                <c:pt idx="643">
                  <c:v>-14.431623999999999</c:v>
                </c:pt>
                <c:pt idx="644">
                  <c:v>-17.498343999999999</c:v>
                </c:pt>
                <c:pt idx="645">
                  <c:v>-16.957159000000001</c:v>
                </c:pt>
                <c:pt idx="646">
                  <c:v>-14.972811</c:v>
                </c:pt>
                <c:pt idx="647">
                  <c:v>-18.580717</c:v>
                </c:pt>
                <c:pt idx="648">
                  <c:v>-16.415973999999999</c:v>
                </c:pt>
                <c:pt idx="649">
                  <c:v>-16.055181999999999</c:v>
                </c:pt>
                <c:pt idx="650">
                  <c:v>-15.874786</c:v>
                </c:pt>
                <c:pt idx="651">
                  <c:v>-15.874786</c:v>
                </c:pt>
                <c:pt idx="652">
                  <c:v>-17.137554000000002</c:v>
                </c:pt>
                <c:pt idx="653">
                  <c:v>-15.694391</c:v>
                </c:pt>
                <c:pt idx="654">
                  <c:v>-16.957159000000001</c:v>
                </c:pt>
                <c:pt idx="655">
                  <c:v>-15.513996000000001</c:v>
                </c:pt>
                <c:pt idx="656">
                  <c:v>-17.317948999999999</c:v>
                </c:pt>
                <c:pt idx="657">
                  <c:v>-21.106251</c:v>
                </c:pt>
                <c:pt idx="658">
                  <c:v>-22.188623</c:v>
                </c:pt>
                <c:pt idx="659">
                  <c:v>-20.925856</c:v>
                </c:pt>
                <c:pt idx="660">
                  <c:v>-21.647435999999999</c:v>
                </c:pt>
                <c:pt idx="661">
                  <c:v>-22.008226000000001</c:v>
                </c:pt>
                <c:pt idx="662">
                  <c:v>-23.090599000000001</c:v>
                </c:pt>
                <c:pt idx="663">
                  <c:v>-21.647435999999999</c:v>
                </c:pt>
                <c:pt idx="664">
                  <c:v>-21.647435999999999</c:v>
                </c:pt>
                <c:pt idx="665">
                  <c:v>-22.008226000000001</c:v>
                </c:pt>
                <c:pt idx="666">
                  <c:v>-21.647435999999999</c:v>
                </c:pt>
                <c:pt idx="667">
                  <c:v>-20.745460999999999</c:v>
                </c:pt>
                <c:pt idx="668">
                  <c:v>-21.647435999999999</c:v>
                </c:pt>
                <c:pt idx="669">
                  <c:v>-20.565065000000001</c:v>
                </c:pt>
                <c:pt idx="670">
                  <c:v>-20.565065000000001</c:v>
                </c:pt>
                <c:pt idx="671">
                  <c:v>-21.106251</c:v>
                </c:pt>
                <c:pt idx="672">
                  <c:v>-22.549413999999999</c:v>
                </c:pt>
                <c:pt idx="673">
                  <c:v>-20.38467</c:v>
                </c:pt>
                <c:pt idx="674">
                  <c:v>-21.647435999999999</c:v>
                </c:pt>
                <c:pt idx="675">
                  <c:v>-21.827831</c:v>
                </c:pt>
                <c:pt idx="676">
                  <c:v>-21.106251</c:v>
                </c:pt>
                <c:pt idx="677">
                  <c:v>-22.549413999999999</c:v>
                </c:pt>
                <c:pt idx="678">
                  <c:v>-21.827831</c:v>
                </c:pt>
                <c:pt idx="679">
                  <c:v>-22.008226000000001</c:v>
                </c:pt>
                <c:pt idx="680">
                  <c:v>-19.663087999999998</c:v>
                </c:pt>
                <c:pt idx="681">
                  <c:v>-22.188623</c:v>
                </c:pt>
                <c:pt idx="682">
                  <c:v>-21.286646000000001</c:v>
                </c:pt>
                <c:pt idx="683">
                  <c:v>-22.008226000000001</c:v>
                </c:pt>
                <c:pt idx="684">
                  <c:v>-21.647435999999999</c:v>
                </c:pt>
                <c:pt idx="685">
                  <c:v>-22.549413999999999</c:v>
                </c:pt>
                <c:pt idx="686">
                  <c:v>-21.286646000000001</c:v>
                </c:pt>
                <c:pt idx="687">
                  <c:v>-20.565065000000001</c:v>
                </c:pt>
                <c:pt idx="688">
                  <c:v>-21.467040999999998</c:v>
                </c:pt>
                <c:pt idx="689">
                  <c:v>-22.729808999999999</c:v>
                </c:pt>
                <c:pt idx="690">
                  <c:v>-21.286646000000001</c:v>
                </c:pt>
                <c:pt idx="691">
                  <c:v>-21.286646000000001</c:v>
                </c:pt>
                <c:pt idx="692">
                  <c:v>-22.188623</c:v>
                </c:pt>
                <c:pt idx="693">
                  <c:v>-22.008226000000001</c:v>
                </c:pt>
                <c:pt idx="694">
                  <c:v>-20.38467</c:v>
                </c:pt>
                <c:pt idx="695">
                  <c:v>-20.925856</c:v>
                </c:pt>
                <c:pt idx="696">
                  <c:v>-22.188623</c:v>
                </c:pt>
                <c:pt idx="697">
                  <c:v>-20.925856</c:v>
                </c:pt>
                <c:pt idx="698">
                  <c:v>-21.827831</c:v>
                </c:pt>
                <c:pt idx="699">
                  <c:v>-7.7569980000000003</c:v>
                </c:pt>
                <c:pt idx="700">
                  <c:v>-8.6589749999999999</c:v>
                </c:pt>
                <c:pt idx="701">
                  <c:v>-7.0354169999999998</c:v>
                </c:pt>
                <c:pt idx="702">
                  <c:v>-8.4785799999999991</c:v>
                </c:pt>
                <c:pt idx="703">
                  <c:v>-8.8393700000000006</c:v>
                </c:pt>
                <c:pt idx="704">
                  <c:v>-8.1177879999999991</c:v>
                </c:pt>
                <c:pt idx="705">
                  <c:v>-6.6746259999999999</c:v>
                </c:pt>
                <c:pt idx="706">
                  <c:v>-7.0354169999999998</c:v>
                </c:pt>
                <c:pt idx="707">
                  <c:v>-9.3805560000000003</c:v>
                </c:pt>
                <c:pt idx="708">
                  <c:v>-8.2981839999999991</c:v>
                </c:pt>
                <c:pt idx="709">
                  <c:v>-8.1177879999999991</c:v>
                </c:pt>
                <c:pt idx="710">
                  <c:v>-9.3805560000000003</c:v>
                </c:pt>
                <c:pt idx="711">
                  <c:v>2.1647439999999998</c:v>
                </c:pt>
                <c:pt idx="712">
                  <c:v>2.3451390000000001</c:v>
                </c:pt>
                <c:pt idx="713">
                  <c:v>2.8863249999999998</c:v>
                </c:pt>
                <c:pt idx="714">
                  <c:v>3.427511</c:v>
                </c:pt>
                <c:pt idx="715">
                  <c:v>4.1490919999999996</c:v>
                </c:pt>
                <c:pt idx="716">
                  <c:v>2.3451390000000001</c:v>
                </c:pt>
                <c:pt idx="717">
                  <c:v>3.2471160000000001</c:v>
                </c:pt>
                <c:pt idx="718">
                  <c:v>2.5255339999999999</c:v>
                </c:pt>
                <c:pt idx="719">
                  <c:v>2.7059299999999999</c:v>
                </c:pt>
                <c:pt idx="720">
                  <c:v>4.1490919999999996</c:v>
                </c:pt>
                <c:pt idx="721">
                  <c:v>2.3451390000000001</c:v>
                </c:pt>
                <c:pt idx="722">
                  <c:v>1.262767</c:v>
                </c:pt>
                <c:pt idx="723">
                  <c:v>2.7059299999999999</c:v>
                </c:pt>
                <c:pt idx="724">
                  <c:v>2.8863249999999998</c:v>
                </c:pt>
                <c:pt idx="725">
                  <c:v>4.1490919999999996</c:v>
                </c:pt>
                <c:pt idx="726">
                  <c:v>4.1490919999999996</c:v>
                </c:pt>
                <c:pt idx="727">
                  <c:v>3.2471160000000001</c:v>
                </c:pt>
                <c:pt idx="728">
                  <c:v>2.7059299999999999</c:v>
                </c:pt>
                <c:pt idx="729">
                  <c:v>1.8039529999999999</c:v>
                </c:pt>
                <c:pt idx="730">
                  <c:v>2.5255339999999999</c:v>
                </c:pt>
                <c:pt idx="731">
                  <c:v>2.7059299999999999</c:v>
                </c:pt>
                <c:pt idx="732">
                  <c:v>2.7059299999999999</c:v>
                </c:pt>
                <c:pt idx="733">
                  <c:v>1.6235580000000001</c:v>
                </c:pt>
                <c:pt idx="734">
                  <c:v>2.1647439999999998</c:v>
                </c:pt>
                <c:pt idx="735">
                  <c:v>4.1490919999999996</c:v>
                </c:pt>
                <c:pt idx="736">
                  <c:v>1.262767</c:v>
                </c:pt>
                <c:pt idx="737">
                  <c:v>3.427511</c:v>
                </c:pt>
                <c:pt idx="738">
                  <c:v>3.2471160000000001</c:v>
                </c:pt>
                <c:pt idx="739">
                  <c:v>3.6079059999999998</c:v>
                </c:pt>
                <c:pt idx="740">
                  <c:v>2.1647439999999998</c:v>
                </c:pt>
                <c:pt idx="741">
                  <c:v>2.8863249999999998</c:v>
                </c:pt>
                <c:pt idx="742">
                  <c:v>2.1647439999999998</c:v>
                </c:pt>
                <c:pt idx="743">
                  <c:v>1.0823719999999999</c:v>
                </c:pt>
                <c:pt idx="744">
                  <c:v>4.5098820000000002</c:v>
                </c:pt>
                <c:pt idx="745">
                  <c:v>3.427511</c:v>
                </c:pt>
                <c:pt idx="746">
                  <c:v>1.8039529999999999</c:v>
                </c:pt>
                <c:pt idx="747">
                  <c:v>2.8863249999999998</c:v>
                </c:pt>
                <c:pt idx="748">
                  <c:v>3.2471160000000001</c:v>
                </c:pt>
                <c:pt idx="749">
                  <c:v>2.8863249999999998</c:v>
                </c:pt>
                <c:pt idx="750">
                  <c:v>3.427511</c:v>
                </c:pt>
                <c:pt idx="751">
                  <c:v>2.1647439999999998</c:v>
                </c:pt>
                <c:pt idx="752">
                  <c:v>4.1490919999999996</c:v>
                </c:pt>
                <c:pt idx="753">
                  <c:v>1.6235580000000001</c:v>
                </c:pt>
                <c:pt idx="754">
                  <c:v>3.7883010000000001</c:v>
                </c:pt>
                <c:pt idx="755">
                  <c:v>3.0667200000000001</c:v>
                </c:pt>
                <c:pt idx="756">
                  <c:v>1.8039529999999999</c:v>
                </c:pt>
                <c:pt idx="757">
                  <c:v>2.3451390000000001</c:v>
                </c:pt>
                <c:pt idx="758">
                  <c:v>3.0667200000000001</c:v>
                </c:pt>
                <c:pt idx="759">
                  <c:v>2.7059299999999999</c:v>
                </c:pt>
                <c:pt idx="760">
                  <c:v>1.984348</c:v>
                </c:pt>
                <c:pt idx="761">
                  <c:v>2.7059299999999999</c:v>
                </c:pt>
                <c:pt idx="762">
                  <c:v>2.8863249999999998</c:v>
                </c:pt>
                <c:pt idx="763">
                  <c:v>1.262767</c:v>
                </c:pt>
                <c:pt idx="764">
                  <c:v>1.984348</c:v>
                </c:pt>
                <c:pt idx="765">
                  <c:v>2.8863249999999998</c:v>
                </c:pt>
                <c:pt idx="766">
                  <c:v>3.427511</c:v>
                </c:pt>
                <c:pt idx="767">
                  <c:v>2.3451390000000001</c:v>
                </c:pt>
                <c:pt idx="768">
                  <c:v>2.3451390000000001</c:v>
                </c:pt>
                <c:pt idx="769">
                  <c:v>3.0667200000000001</c:v>
                </c:pt>
                <c:pt idx="770">
                  <c:v>4.1490919999999996</c:v>
                </c:pt>
                <c:pt idx="771">
                  <c:v>1.8039529999999999</c:v>
                </c:pt>
                <c:pt idx="772">
                  <c:v>2.5255339999999999</c:v>
                </c:pt>
                <c:pt idx="773">
                  <c:v>1.984348</c:v>
                </c:pt>
                <c:pt idx="774">
                  <c:v>3.7883010000000001</c:v>
                </c:pt>
                <c:pt idx="775">
                  <c:v>1.984348</c:v>
                </c:pt>
                <c:pt idx="776">
                  <c:v>2.1647439999999998</c:v>
                </c:pt>
                <c:pt idx="777">
                  <c:v>3.9686970000000001</c:v>
                </c:pt>
                <c:pt idx="778">
                  <c:v>2.1647439999999998</c:v>
                </c:pt>
                <c:pt idx="779">
                  <c:v>2.7059299999999999</c:v>
                </c:pt>
                <c:pt idx="780">
                  <c:v>2.8863249999999998</c:v>
                </c:pt>
                <c:pt idx="781">
                  <c:v>2.5255339999999999</c:v>
                </c:pt>
                <c:pt idx="782">
                  <c:v>2.1647439999999998</c:v>
                </c:pt>
                <c:pt idx="783">
                  <c:v>3.0667200000000001</c:v>
                </c:pt>
                <c:pt idx="784">
                  <c:v>2.8863249999999998</c:v>
                </c:pt>
                <c:pt idx="785">
                  <c:v>2.5255339999999999</c:v>
                </c:pt>
                <c:pt idx="786">
                  <c:v>2.7059299999999999</c:v>
                </c:pt>
                <c:pt idx="787">
                  <c:v>1.4431620000000001</c:v>
                </c:pt>
                <c:pt idx="788">
                  <c:v>3.0667200000000001</c:v>
                </c:pt>
                <c:pt idx="789">
                  <c:v>1.6235580000000001</c:v>
                </c:pt>
                <c:pt idx="790">
                  <c:v>2.1647439999999998</c:v>
                </c:pt>
                <c:pt idx="791">
                  <c:v>2.7059299999999999</c:v>
                </c:pt>
                <c:pt idx="792">
                  <c:v>2.8863249999999998</c:v>
                </c:pt>
                <c:pt idx="793">
                  <c:v>2.1647439999999998</c:v>
                </c:pt>
                <c:pt idx="794">
                  <c:v>1.8039529999999999</c:v>
                </c:pt>
                <c:pt idx="795">
                  <c:v>2.8863249999999998</c:v>
                </c:pt>
                <c:pt idx="796">
                  <c:v>1.6235580000000001</c:v>
                </c:pt>
                <c:pt idx="797">
                  <c:v>2.5255339999999999</c:v>
                </c:pt>
                <c:pt idx="798">
                  <c:v>2.1647439999999998</c:v>
                </c:pt>
                <c:pt idx="799">
                  <c:v>3.6079059999999998</c:v>
                </c:pt>
                <c:pt idx="800">
                  <c:v>4.1490919999999996</c:v>
                </c:pt>
                <c:pt idx="801">
                  <c:v>2.8863249999999998</c:v>
                </c:pt>
                <c:pt idx="802">
                  <c:v>2.3451390000000001</c:v>
                </c:pt>
                <c:pt idx="803">
                  <c:v>1.0823719999999999</c:v>
                </c:pt>
                <c:pt idx="804">
                  <c:v>3.7883010000000001</c:v>
                </c:pt>
                <c:pt idx="805">
                  <c:v>2.8863249999999998</c:v>
                </c:pt>
                <c:pt idx="806">
                  <c:v>1.6235580000000001</c:v>
                </c:pt>
                <c:pt idx="807">
                  <c:v>2.3451390000000001</c:v>
                </c:pt>
                <c:pt idx="808">
                  <c:v>2.1647439999999998</c:v>
                </c:pt>
                <c:pt idx="809">
                  <c:v>3.427511</c:v>
                </c:pt>
                <c:pt idx="810">
                  <c:v>1.984348</c:v>
                </c:pt>
                <c:pt idx="811">
                  <c:v>2.5255339999999999</c:v>
                </c:pt>
                <c:pt idx="812">
                  <c:v>2.5255339999999999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filter!$I$1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filter!$I$2:$I$814</c:f>
              <c:numCache>
                <c:formatCode>General</c:formatCode>
                <c:ptCount val="813"/>
                <c:pt idx="0">
                  <c:v>7.0582589999999996</c:v>
                </c:pt>
                <c:pt idx="1">
                  <c:v>5.0674679999999999</c:v>
                </c:pt>
                <c:pt idx="2">
                  <c:v>5.9723730000000002</c:v>
                </c:pt>
                <c:pt idx="3">
                  <c:v>4.1625629999999996</c:v>
                </c:pt>
                <c:pt idx="4">
                  <c:v>7.2392399999999997</c:v>
                </c:pt>
                <c:pt idx="5">
                  <c:v>4.8864869999999998</c:v>
                </c:pt>
                <c:pt idx="6">
                  <c:v>5.7913920000000001</c:v>
                </c:pt>
                <c:pt idx="7">
                  <c:v>5.610411</c:v>
                </c:pt>
                <c:pt idx="8">
                  <c:v>5.7913920000000001</c:v>
                </c:pt>
                <c:pt idx="9">
                  <c:v>6.5153160000000003</c:v>
                </c:pt>
                <c:pt idx="10">
                  <c:v>7.0582589999999996</c:v>
                </c:pt>
                <c:pt idx="11">
                  <c:v>6.3343350000000003</c:v>
                </c:pt>
                <c:pt idx="12">
                  <c:v>5.610411</c:v>
                </c:pt>
                <c:pt idx="13">
                  <c:v>4.5245249999999997</c:v>
                </c:pt>
                <c:pt idx="14">
                  <c:v>6.8772779999999996</c:v>
                </c:pt>
                <c:pt idx="15">
                  <c:v>6.1533540000000002</c:v>
                </c:pt>
                <c:pt idx="16">
                  <c:v>6.5153160000000003</c:v>
                </c:pt>
                <c:pt idx="17">
                  <c:v>5.7913920000000001</c:v>
                </c:pt>
                <c:pt idx="18">
                  <c:v>5.0674679999999999</c:v>
                </c:pt>
                <c:pt idx="19">
                  <c:v>6.8772779999999996</c:v>
                </c:pt>
                <c:pt idx="20">
                  <c:v>6.1533540000000002</c:v>
                </c:pt>
                <c:pt idx="21">
                  <c:v>5.610411</c:v>
                </c:pt>
                <c:pt idx="22">
                  <c:v>5.610411</c:v>
                </c:pt>
                <c:pt idx="23">
                  <c:v>6.6962970000000004</c:v>
                </c:pt>
                <c:pt idx="24">
                  <c:v>5.610411</c:v>
                </c:pt>
                <c:pt idx="25">
                  <c:v>5.610411</c:v>
                </c:pt>
                <c:pt idx="26">
                  <c:v>5.0674679999999999</c:v>
                </c:pt>
                <c:pt idx="27">
                  <c:v>6.5153160000000003</c:v>
                </c:pt>
                <c:pt idx="28">
                  <c:v>6.6962970000000004</c:v>
                </c:pt>
                <c:pt idx="29">
                  <c:v>6.6962970000000004</c:v>
                </c:pt>
                <c:pt idx="30">
                  <c:v>7.2392399999999997</c:v>
                </c:pt>
                <c:pt idx="31">
                  <c:v>6.3343350000000003</c:v>
                </c:pt>
                <c:pt idx="32">
                  <c:v>5.610411</c:v>
                </c:pt>
                <c:pt idx="33">
                  <c:v>5.9723730000000002</c:v>
                </c:pt>
                <c:pt idx="34">
                  <c:v>5.610411</c:v>
                </c:pt>
                <c:pt idx="35">
                  <c:v>5.7913920000000001</c:v>
                </c:pt>
                <c:pt idx="36">
                  <c:v>5.610411</c:v>
                </c:pt>
                <c:pt idx="37">
                  <c:v>7.0582589999999996</c:v>
                </c:pt>
                <c:pt idx="38">
                  <c:v>6.3343350000000003</c:v>
                </c:pt>
                <c:pt idx="39">
                  <c:v>7.6012019999999998</c:v>
                </c:pt>
                <c:pt idx="40">
                  <c:v>5.9723730000000002</c:v>
                </c:pt>
                <c:pt idx="41">
                  <c:v>5.2484489999999999</c:v>
                </c:pt>
                <c:pt idx="42">
                  <c:v>5.42943</c:v>
                </c:pt>
                <c:pt idx="43">
                  <c:v>6.3343350000000003</c:v>
                </c:pt>
                <c:pt idx="44">
                  <c:v>6.1533540000000002</c:v>
                </c:pt>
                <c:pt idx="45">
                  <c:v>5.610411</c:v>
                </c:pt>
                <c:pt idx="46">
                  <c:v>6.1533540000000002</c:v>
                </c:pt>
                <c:pt idx="47">
                  <c:v>6.3343350000000003</c:v>
                </c:pt>
                <c:pt idx="48">
                  <c:v>4.7055059999999997</c:v>
                </c:pt>
                <c:pt idx="49">
                  <c:v>5.0674679999999999</c:v>
                </c:pt>
                <c:pt idx="50">
                  <c:v>4.8864869999999998</c:v>
                </c:pt>
                <c:pt idx="51">
                  <c:v>5.42943</c:v>
                </c:pt>
                <c:pt idx="52">
                  <c:v>6.1533540000000002</c:v>
                </c:pt>
                <c:pt idx="53">
                  <c:v>4.8864869999999998</c:v>
                </c:pt>
                <c:pt idx="54">
                  <c:v>5.9723730000000002</c:v>
                </c:pt>
                <c:pt idx="55">
                  <c:v>5.9723730000000002</c:v>
                </c:pt>
                <c:pt idx="56">
                  <c:v>4.8864869999999998</c:v>
                </c:pt>
                <c:pt idx="57">
                  <c:v>5.9723730000000002</c:v>
                </c:pt>
                <c:pt idx="58">
                  <c:v>5.2484489999999999</c:v>
                </c:pt>
                <c:pt idx="59">
                  <c:v>6.5153160000000003</c:v>
                </c:pt>
                <c:pt idx="60">
                  <c:v>7.0582589999999996</c:v>
                </c:pt>
                <c:pt idx="61">
                  <c:v>6.1533540000000002</c:v>
                </c:pt>
                <c:pt idx="62">
                  <c:v>5.9723730000000002</c:v>
                </c:pt>
                <c:pt idx="63">
                  <c:v>6.6962970000000004</c:v>
                </c:pt>
                <c:pt idx="64">
                  <c:v>5.7913920000000001</c:v>
                </c:pt>
                <c:pt idx="65">
                  <c:v>4.1625629999999996</c:v>
                </c:pt>
                <c:pt idx="66">
                  <c:v>6.3343350000000003</c:v>
                </c:pt>
                <c:pt idx="67">
                  <c:v>5.610411</c:v>
                </c:pt>
                <c:pt idx="68">
                  <c:v>7.2392399999999997</c:v>
                </c:pt>
                <c:pt idx="69">
                  <c:v>6.1533540000000002</c:v>
                </c:pt>
                <c:pt idx="70">
                  <c:v>5.0674679999999999</c:v>
                </c:pt>
                <c:pt idx="71">
                  <c:v>5.9723730000000002</c:v>
                </c:pt>
                <c:pt idx="72">
                  <c:v>5.42943</c:v>
                </c:pt>
                <c:pt idx="73">
                  <c:v>5.0674679999999999</c:v>
                </c:pt>
                <c:pt idx="74">
                  <c:v>5.42943</c:v>
                </c:pt>
                <c:pt idx="75">
                  <c:v>6.3343350000000003</c:v>
                </c:pt>
                <c:pt idx="76">
                  <c:v>4.8864869999999998</c:v>
                </c:pt>
                <c:pt idx="77">
                  <c:v>6.1533540000000002</c:v>
                </c:pt>
                <c:pt idx="78">
                  <c:v>5.2484489999999999</c:v>
                </c:pt>
                <c:pt idx="79">
                  <c:v>6.3343350000000003</c:v>
                </c:pt>
                <c:pt idx="80">
                  <c:v>7.2392399999999997</c:v>
                </c:pt>
                <c:pt idx="81">
                  <c:v>5.42943</c:v>
                </c:pt>
                <c:pt idx="82">
                  <c:v>6.1533540000000002</c:v>
                </c:pt>
                <c:pt idx="83">
                  <c:v>5.610411</c:v>
                </c:pt>
                <c:pt idx="84">
                  <c:v>4.7055059999999997</c:v>
                </c:pt>
                <c:pt idx="85">
                  <c:v>6.6962970000000004</c:v>
                </c:pt>
                <c:pt idx="86">
                  <c:v>5.0674679999999999</c:v>
                </c:pt>
                <c:pt idx="87">
                  <c:v>7.0582589999999996</c:v>
                </c:pt>
                <c:pt idx="88">
                  <c:v>5.42943</c:v>
                </c:pt>
                <c:pt idx="89">
                  <c:v>6.1533540000000002</c:v>
                </c:pt>
                <c:pt idx="90">
                  <c:v>6.8772779999999996</c:v>
                </c:pt>
                <c:pt idx="91">
                  <c:v>5.2484489999999999</c:v>
                </c:pt>
                <c:pt idx="92">
                  <c:v>5.42943</c:v>
                </c:pt>
                <c:pt idx="93">
                  <c:v>5.610411</c:v>
                </c:pt>
                <c:pt idx="94">
                  <c:v>6.1533540000000002</c:v>
                </c:pt>
                <c:pt idx="95">
                  <c:v>4.8864869999999998</c:v>
                </c:pt>
                <c:pt idx="96">
                  <c:v>6.5153160000000003</c:v>
                </c:pt>
                <c:pt idx="97">
                  <c:v>6.6962970000000004</c:v>
                </c:pt>
                <c:pt idx="98">
                  <c:v>6.6962970000000004</c:v>
                </c:pt>
                <c:pt idx="99">
                  <c:v>6.3343350000000003</c:v>
                </c:pt>
                <c:pt idx="100">
                  <c:v>5.7913920000000001</c:v>
                </c:pt>
                <c:pt idx="101">
                  <c:v>5.7913920000000001</c:v>
                </c:pt>
                <c:pt idx="102">
                  <c:v>5.7913920000000001</c:v>
                </c:pt>
                <c:pt idx="103">
                  <c:v>6.1533540000000002</c:v>
                </c:pt>
                <c:pt idx="104">
                  <c:v>6.3343350000000003</c:v>
                </c:pt>
                <c:pt idx="105">
                  <c:v>5.9723730000000002</c:v>
                </c:pt>
                <c:pt idx="106">
                  <c:v>6.6962970000000004</c:v>
                </c:pt>
                <c:pt idx="107">
                  <c:v>5.2484489999999999</c:v>
                </c:pt>
                <c:pt idx="108">
                  <c:v>5.9723730000000002</c:v>
                </c:pt>
                <c:pt idx="109">
                  <c:v>6.5153160000000003</c:v>
                </c:pt>
                <c:pt idx="110">
                  <c:v>6.6962970000000004</c:v>
                </c:pt>
                <c:pt idx="111">
                  <c:v>4.1625629999999996</c:v>
                </c:pt>
                <c:pt idx="112">
                  <c:v>5.9723730000000002</c:v>
                </c:pt>
                <c:pt idx="113">
                  <c:v>5.610411</c:v>
                </c:pt>
                <c:pt idx="114">
                  <c:v>6.3343350000000003</c:v>
                </c:pt>
                <c:pt idx="115">
                  <c:v>4.5245249999999997</c:v>
                </c:pt>
                <c:pt idx="116">
                  <c:v>5.42943</c:v>
                </c:pt>
                <c:pt idx="117">
                  <c:v>6.1533540000000002</c:v>
                </c:pt>
                <c:pt idx="118">
                  <c:v>6.1533540000000002</c:v>
                </c:pt>
                <c:pt idx="119">
                  <c:v>5.42943</c:v>
                </c:pt>
                <c:pt idx="120">
                  <c:v>5.9723730000000002</c:v>
                </c:pt>
                <c:pt idx="121">
                  <c:v>6.3343350000000003</c:v>
                </c:pt>
                <c:pt idx="122">
                  <c:v>5.0674679999999999</c:v>
                </c:pt>
                <c:pt idx="123">
                  <c:v>5.7913920000000001</c:v>
                </c:pt>
                <c:pt idx="124">
                  <c:v>6.6962970000000004</c:v>
                </c:pt>
                <c:pt idx="125">
                  <c:v>5.9723730000000002</c:v>
                </c:pt>
                <c:pt idx="126">
                  <c:v>5.0674679999999999</c:v>
                </c:pt>
                <c:pt idx="127">
                  <c:v>5.7913920000000001</c:v>
                </c:pt>
                <c:pt idx="128">
                  <c:v>5.0674679999999999</c:v>
                </c:pt>
                <c:pt idx="129">
                  <c:v>5.9723730000000002</c:v>
                </c:pt>
                <c:pt idx="130">
                  <c:v>5.2484489999999999</c:v>
                </c:pt>
                <c:pt idx="131">
                  <c:v>5.9723730000000002</c:v>
                </c:pt>
                <c:pt idx="132">
                  <c:v>4.8864869999999998</c:v>
                </c:pt>
                <c:pt idx="133">
                  <c:v>5.2484489999999999</c:v>
                </c:pt>
                <c:pt idx="134">
                  <c:v>6.6962970000000004</c:v>
                </c:pt>
                <c:pt idx="135">
                  <c:v>7.2392399999999997</c:v>
                </c:pt>
                <c:pt idx="136">
                  <c:v>5.42943</c:v>
                </c:pt>
                <c:pt idx="137">
                  <c:v>5.9723730000000002</c:v>
                </c:pt>
                <c:pt idx="138">
                  <c:v>7.7821829999999999</c:v>
                </c:pt>
                <c:pt idx="139">
                  <c:v>5.9723730000000002</c:v>
                </c:pt>
                <c:pt idx="140">
                  <c:v>6.1533540000000002</c:v>
                </c:pt>
                <c:pt idx="141">
                  <c:v>6.8772779999999996</c:v>
                </c:pt>
                <c:pt idx="142">
                  <c:v>6.5153160000000003</c:v>
                </c:pt>
                <c:pt idx="143">
                  <c:v>5.9723730000000002</c:v>
                </c:pt>
                <c:pt idx="144">
                  <c:v>6.8772779999999996</c:v>
                </c:pt>
                <c:pt idx="145">
                  <c:v>6.3343350000000003</c:v>
                </c:pt>
                <c:pt idx="146">
                  <c:v>6.3343350000000003</c:v>
                </c:pt>
                <c:pt idx="147">
                  <c:v>5.0674679999999999</c:v>
                </c:pt>
                <c:pt idx="148">
                  <c:v>5.7913920000000001</c:v>
                </c:pt>
                <c:pt idx="149">
                  <c:v>5.610411</c:v>
                </c:pt>
                <c:pt idx="150">
                  <c:v>5.610411</c:v>
                </c:pt>
                <c:pt idx="151">
                  <c:v>6.3343350000000003</c:v>
                </c:pt>
                <c:pt idx="152">
                  <c:v>5.7913920000000001</c:v>
                </c:pt>
                <c:pt idx="153">
                  <c:v>5.9723730000000002</c:v>
                </c:pt>
                <c:pt idx="154">
                  <c:v>5.2484489999999999</c:v>
                </c:pt>
                <c:pt idx="155">
                  <c:v>6.3343350000000003</c:v>
                </c:pt>
                <c:pt idx="156">
                  <c:v>7.2392399999999997</c:v>
                </c:pt>
                <c:pt idx="157">
                  <c:v>5.610411</c:v>
                </c:pt>
                <c:pt idx="158">
                  <c:v>5.610411</c:v>
                </c:pt>
                <c:pt idx="159">
                  <c:v>5.42943</c:v>
                </c:pt>
                <c:pt idx="160">
                  <c:v>5.9723730000000002</c:v>
                </c:pt>
                <c:pt idx="161">
                  <c:v>7.0582589999999996</c:v>
                </c:pt>
                <c:pt idx="162">
                  <c:v>5.9723730000000002</c:v>
                </c:pt>
                <c:pt idx="163">
                  <c:v>5.0674679999999999</c:v>
                </c:pt>
                <c:pt idx="164">
                  <c:v>6.5153160000000003</c:v>
                </c:pt>
                <c:pt idx="165">
                  <c:v>6.3343350000000003</c:v>
                </c:pt>
                <c:pt idx="166">
                  <c:v>5.610411</c:v>
                </c:pt>
                <c:pt idx="167">
                  <c:v>5.2484489999999999</c:v>
                </c:pt>
                <c:pt idx="168">
                  <c:v>6.1533540000000002</c:v>
                </c:pt>
                <c:pt idx="169">
                  <c:v>4.8864869999999998</c:v>
                </c:pt>
                <c:pt idx="170">
                  <c:v>4.8864869999999998</c:v>
                </c:pt>
                <c:pt idx="171">
                  <c:v>5.7913920000000001</c:v>
                </c:pt>
                <c:pt idx="172">
                  <c:v>7.4202209999999997</c:v>
                </c:pt>
                <c:pt idx="173">
                  <c:v>7.0582589999999996</c:v>
                </c:pt>
                <c:pt idx="174">
                  <c:v>5.9723730000000002</c:v>
                </c:pt>
                <c:pt idx="175">
                  <c:v>4.8864869999999998</c:v>
                </c:pt>
                <c:pt idx="176">
                  <c:v>5.610411</c:v>
                </c:pt>
                <c:pt idx="177">
                  <c:v>7.4202209999999997</c:v>
                </c:pt>
                <c:pt idx="178">
                  <c:v>6.1533540000000002</c:v>
                </c:pt>
                <c:pt idx="179">
                  <c:v>5.2484489999999999</c:v>
                </c:pt>
                <c:pt idx="180">
                  <c:v>6.1533540000000002</c:v>
                </c:pt>
                <c:pt idx="181">
                  <c:v>6.1533540000000002</c:v>
                </c:pt>
                <c:pt idx="182">
                  <c:v>7.2392399999999997</c:v>
                </c:pt>
                <c:pt idx="183">
                  <c:v>6.3343350000000003</c:v>
                </c:pt>
                <c:pt idx="184">
                  <c:v>5.610411</c:v>
                </c:pt>
                <c:pt idx="185">
                  <c:v>5.9723730000000002</c:v>
                </c:pt>
                <c:pt idx="186">
                  <c:v>6.3343350000000003</c:v>
                </c:pt>
                <c:pt idx="187">
                  <c:v>6.3343350000000003</c:v>
                </c:pt>
                <c:pt idx="188">
                  <c:v>6.3343350000000003</c:v>
                </c:pt>
                <c:pt idx="189">
                  <c:v>4.7055059999999997</c:v>
                </c:pt>
                <c:pt idx="190">
                  <c:v>6.6962970000000004</c:v>
                </c:pt>
                <c:pt idx="191">
                  <c:v>6.6962970000000004</c:v>
                </c:pt>
                <c:pt idx="192">
                  <c:v>5.9723730000000002</c:v>
                </c:pt>
                <c:pt idx="193">
                  <c:v>5.610411</c:v>
                </c:pt>
                <c:pt idx="194">
                  <c:v>7.0582589999999996</c:v>
                </c:pt>
                <c:pt idx="195">
                  <c:v>5.9723730000000002</c:v>
                </c:pt>
                <c:pt idx="196">
                  <c:v>5.9723730000000002</c:v>
                </c:pt>
                <c:pt idx="197">
                  <c:v>5.610411</c:v>
                </c:pt>
                <c:pt idx="198">
                  <c:v>6.1533540000000002</c:v>
                </c:pt>
                <c:pt idx="199">
                  <c:v>6.1533540000000002</c:v>
                </c:pt>
                <c:pt idx="200">
                  <c:v>4.8864869999999998</c:v>
                </c:pt>
                <c:pt idx="201">
                  <c:v>6.3343350000000003</c:v>
                </c:pt>
                <c:pt idx="202">
                  <c:v>5.9723730000000002</c:v>
                </c:pt>
                <c:pt idx="203">
                  <c:v>6.1533540000000002</c:v>
                </c:pt>
                <c:pt idx="204">
                  <c:v>5.2484489999999999</c:v>
                </c:pt>
                <c:pt idx="205">
                  <c:v>6.3343350000000003</c:v>
                </c:pt>
                <c:pt idx="206">
                  <c:v>6.5153160000000003</c:v>
                </c:pt>
                <c:pt idx="207">
                  <c:v>5.2484489999999999</c:v>
                </c:pt>
                <c:pt idx="208">
                  <c:v>4.8864869999999998</c:v>
                </c:pt>
                <c:pt idx="209">
                  <c:v>7.7821829999999999</c:v>
                </c:pt>
                <c:pt idx="210">
                  <c:v>6.1533540000000002</c:v>
                </c:pt>
                <c:pt idx="211">
                  <c:v>6.8772779999999996</c:v>
                </c:pt>
                <c:pt idx="212">
                  <c:v>6.1533540000000002</c:v>
                </c:pt>
                <c:pt idx="213">
                  <c:v>5.0674679999999999</c:v>
                </c:pt>
                <c:pt idx="214">
                  <c:v>5.42943</c:v>
                </c:pt>
                <c:pt idx="215">
                  <c:v>5.7913920000000001</c:v>
                </c:pt>
                <c:pt idx="216">
                  <c:v>6.1533540000000002</c:v>
                </c:pt>
                <c:pt idx="217">
                  <c:v>5.610411</c:v>
                </c:pt>
                <c:pt idx="218">
                  <c:v>4.8864869999999998</c:v>
                </c:pt>
                <c:pt idx="219">
                  <c:v>5.42943</c:v>
                </c:pt>
                <c:pt idx="220">
                  <c:v>6.8772779999999996</c:v>
                </c:pt>
                <c:pt idx="221">
                  <c:v>5.610411</c:v>
                </c:pt>
                <c:pt idx="222">
                  <c:v>5.610411</c:v>
                </c:pt>
                <c:pt idx="223">
                  <c:v>6.5153160000000003</c:v>
                </c:pt>
                <c:pt idx="224">
                  <c:v>6.3343350000000003</c:v>
                </c:pt>
                <c:pt idx="225">
                  <c:v>5.7913920000000001</c:v>
                </c:pt>
                <c:pt idx="226">
                  <c:v>6.1533540000000002</c:v>
                </c:pt>
                <c:pt idx="227">
                  <c:v>5.7913920000000001</c:v>
                </c:pt>
                <c:pt idx="228">
                  <c:v>7.4202209999999997</c:v>
                </c:pt>
                <c:pt idx="229">
                  <c:v>5.610411</c:v>
                </c:pt>
                <c:pt idx="230">
                  <c:v>6.3343350000000003</c:v>
                </c:pt>
                <c:pt idx="231">
                  <c:v>8.144145</c:v>
                </c:pt>
                <c:pt idx="232">
                  <c:v>6.1533540000000002</c:v>
                </c:pt>
                <c:pt idx="233">
                  <c:v>5.610411</c:v>
                </c:pt>
                <c:pt idx="234">
                  <c:v>6.1533540000000002</c:v>
                </c:pt>
                <c:pt idx="235">
                  <c:v>5.7913920000000001</c:v>
                </c:pt>
                <c:pt idx="236">
                  <c:v>5.7913920000000001</c:v>
                </c:pt>
                <c:pt idx="237">
                  <c:v>-0.36196200000000001</c:v>
                </c:pt>
                <c:pt idx="238">
                  <c:v>-1.447848</c:v>
                </c:pt>
                <c:pt idx="239">
                  <c:v>-1.266867</c:v>
                </c:pt>
                <c:pt idx="240">
                  <c:v>0.180981</c:v>
                </c:pt>
                <c:pt idx="241">
                  <c:v>-1.266867</c:v>
                </c:pt>
                <c:pt idx="242">
                  <c:v>-0.72392400000000001</c:v>
                </c:pt>
                <c:pt idx="243">
                  <c:v>-1.0858859999999999</c:v>
                </c:pt>
                <c:pt idx="244">
                  <c:v>-0.180981</c:v>
                </c:pt>
                <c:pt idx="245">
                  <c:v>-1.266867</c:v>
                </c:pt>
                <c:pt idx="246">
                  <c:v>0.180981</c:v>
                </c:pt>
                <c:pt idx="247">
                  <c:v>0.180981</c:v>
                </c:pt>
                <c:pt idx="248">
                  <c:v>-0.54294299999999995</c:v>
                </c:pt>
                <c:pt idx="249">
                  <c:v>-1.990791</c:v>
                </c:pt>
                <c:pt idx="250">
                  <c:v>-1.990791</c:v>
                </c:pt>
                <c:pt idx="251">
                  <c:v>-0.90490499999999996</c:v>
                </c:pt>
                <c:pt idx="252">
                  <c:v>-0.72392400000000001</c:v>
                </c:pt>
                <c:pt idx="253">
                  <c:v>0</c:v>
                </c:pt>
                <c:pt idx="254">
                  <c:v>-2.1717719999999998</c:v>
                </c:pt>
                <c:pt idx="255">
                  <c:v>-1.447848</c:v>
                </c:pt>
                <c:pt idx="256">
                  <c:v>-1.0858859999999999</c:v>
                </c:pt>
                <c:pt idx="257">
                  <c:v>-1.447848</c:v>
                </c:pt>
                <c:pt idx="258">
                  <c:v>-0.90490499999999996</c:v>
                </c:pt>
                <c:pt idx="259">
                  <c:v>-0.54294299999999995</c:v>
                </c:pt>
                <c:pt idx="260">
                  <c:v>-0.54294299999999995</c:v>
                </c:pt>
                <c:pt idx="261">
                  <c:v>-1.8098099999999999</c:v>
                </c:pt>
                <c:pt idx="262">
                  <c:v>-1.8098099999999999</c:v>
                </c:pt>
                <c:pt idx="263">
                  <c:v>0</c:v>
                </c:pt>
                <c:pt idx="264">
                  <c:v>-1.8098099999999999</c:v>
                </c:pt>
                <c:pt idx="265">
                  <c:v>-0.90490499999999996</c:v>
                </c:pt>
                <c:pt idx="266">
                  <c:v>0.90490499999999996</c:v>
                </c:pt>
                <c:pt idx="267">
                  <c:v>-2.3527529999999999</c:v>
                </c:pt>
                <c:pt idx="268">
                  <c:v>-0.54294299999999995</c:v>
                </c:pt>
                <c:pt idx="269">
                  <c:v>-1.266867</c:v>
                </c:pt>
                <c:pt idx="270">
                  <c:v>-0.36196200000000001</c:v>
                </c:pt>
                <c:pt idx="271">
                  <c:v>-0.180981</c:v>
                </c:pt>
                <c:pt idx="272">
                  <c:v>0.36196200000000001</c:v>
                </c:pt>
                <c:pt idx="273">
                  <c:v>-0.72392400000000001</c:v>
                </c:pt>
                <c:pt idx="274">
                  <c:v>0.36196200000000001</c:v>
                </c:pt>
                <c:pt idx="275">
                  <c:v>-1.0858859999999999</c:v>
                </c:pt>
                <c:pt idx="276">
                  <c:v>-0.90490499999999996</c:v>
                </c:pt>
                <c:pt idx="277">
                  <c:v>-1.6288290000000001</c:v>
                </c:pt>
                <c:pt idx="278">
                  <c:v>0</c:v>
                </c:pt>
                <c:pt idx="279">
                  <c:v>-0.54294299999999995</c:v>
                </c:pt>
                <c:pt idx="280">
                  <c:v>-1.266867</c:v>
                </c:pt>
                <c:pt idx="281">
                  <c:v>-1.0858859999999999</c:v>
                </c:pt>
                <c:pt idx="282">
                  <c:v>-1.266867</c:v>
                </c:pt>
                <c:pt idx="283">
                  <c:v>-0.72392400000000001</c:v>
                </c:pt>
                <c:pt idx="284">
                  <c:v>-0.180981</c:v>
                </c:pt>
                <c:pt idx="285">
                  <c:v>-0.180981</c:v>
                </c:pt>
                <c:pt idx="286">
                  <c:v>0</c:v>
                </c:pt>
                <c:pt idx="287">
                  <c:v>-0.90490499999999996</c:v>
                </c:pt>
                <c:pt idx="288">
                  <c:v>0</c:v>
                </c:pt>
                <c:pt idx="289">
                  <c:v>-1.0858859999999999</c:v>
                </c:pt>
                <c:pt idx="290">
                  <c:v>0.180981</c:v>
                </c:pt>
                <c:pt idx="291">
                  <c:v>-1.447848</c:v>
                </c:pt>
                <c:pt idx="292">
                  <c:v>0</c:v>
                </c:pt>
                <c:pt idx="293">
                  <c:v>0.180981</c:v>
                </c:pt>
                <c:pt idx="294">
                  <c:v>-1.0858859999999999</c:v>
                </c:pt>
                <c:pt idx="295">
                  <c:v>-1.266867</c:v>
                </c:pt>
                <c:pt idx="296">
                  <c:v>-1.0858859999999999</c:v>
                </c:pt>
                <c:pt idx="297">
                  <c:v>-0.180981</c:v>
                </c:pt>
                <c:pt idx="298">
                  <c:v>-1.447848</c:v>
                </c:pt>
                <c:pt idx="299">
                  <c:v>-0.72392400000000001</c:v>
                </c:pt>
                <c:pt idx="300">
                  <c:v>-0.54294299999999995</c:v>
                </c:pt>
                <c:pt idx="301">
                  <c:v>-0.72392400000000001</c:v>
                </c:pt>
                <c:pt idx="302">
                  <c:v>-1.0858859999999999</c:v>
                </c:pt>
                <c:pt idx="303">
                  <c:v>-0.36196200000000001</c:v>
                </c:pt>
                <c:pt idx="304">
                  <c:v>0.36196200000000001</c:v>
                </c:pt>
                <c:pt idx="305">
                  <c:v>0.54294299999999995</c:v>
                </c:pt>
                <c:pt idx="306">
                  <c:v>-0.90490499999999996</c:v>
                </c:pt>
                <c:pt idx="307">
                  <c:v>-1.266867</c:v>
                </c:pt>
                <c:pt idx="308">
                  <c:v>-0.54294299999999995</c:v>
                </c:pt>
                <c:pt idx="309">
                  <c:v>0.54294299999999995</c:v>
                </c:pt>
                <c:pt idx="310">
                  <c:v>-0.90490499999999996</c:v>
                </c:pt>
                <c:pt idx="311">
                  <c:v>-0.54294299999999995</c:v>
                </c:pt>
                <c:pt idx="312">
                  <c:v>-0.54294299999999995</c:v>
                </c:pt>
                <c:pt idx="313">
                  <c:v>-0.72392400000000001</c:v>
                </c:pt>
                <c:pt idx="314">
                  <c:v>-1.0858859999999999</c:v>
                </c:pt>
                <c:pt idx="315">
                  <c:v>-1.266867</c:v>
                </c:pt>
                <c:pt idx="316">
                  <c:v>-1.266867</c:v>
                </c:pt>
                <c:pt idx="317">
                  <c:v>-0.36196200000000001</c:v>
                </c:pt>
                <c:pt idx="318">
                  <c:v>-1.447848</c:v>
                </c:pt>
                <c:pt idx="319">
                  <c:v>0</c:v>
                </c:pt>
                <c:pt idx="320">
                  <c:v>-1.990791</c:v>
                </c:pt>
                <c:pt idx="321">
                  <c:v>-0.180981</c:v>
                </c:pt>
                <c:pt idx="322">
                  <c:v>-0.54294299999999995</c:v>
                </c:pt>
                <c:pt idx="323">
                  <c:v>-0.72392400000000001</c:v>
                </c:pt>
                <c:pt idx="324">
                  <c:v>0.180981</c:v>
                </c:pt>
                <c:pt idx="325">
                  <c:v>-0.36196200000000001</c:v>
                </c:pt>
                <c:pt idx="326">
                  <c:v>-0.72392400000000001</c:v>
                </c:pt>
                <c:pt idx="327">
                  <c:v>-1.266867</c:v>
                </c:pt>
                <c:pt idx="328">
                  <c:v>-1.6288290000000001</c:v>
                </c:pt>
                <c:pt idx="329">
                  <c:v>-0.72392400000000001</c:v>
                </c:pt>
                <c:pt idx="330">
                  <c:v>-1.266867</c:v>
                </c:pt>
                <c:pt idx="331">
                  <c:v>-1.0858859999999999</c:v>
                </c:pt>
                <c:pt idx="332">
                  <c:v>-1.266867</c:v>
                </c:pt>
                <c:pt idx="333">
                  <c:v>-0.180981</c:v>
                </c:pt>
                <c:pt idx="334">
                  <c:v>-1.0858859999999999</c:v>
                </c:pt>
                <c:pt idx="335">
                  <c:v>0</c:v>
                </c:pt>
                <c:pt idx="336">
                  <c:v>0</c:v>
                </c:pt>
                <c:pt idx="337">
                  <c:v>-0.90490499999999996</c:v>
                </c:pt>
                <c:pt idx="338">
                  <c:v>-0.54294299999999995</c:v>
                </c:pt>
                <c:pt idx="339">
                  <c:v>-0.54294299999999995</c:v>
                </c:pt>
                <c:pt idx="340">
                  <c:v>-0.90490499999999996</c:v>
                </c:pt>
                <c:pt idx="341">
                  <c:v>-1.0858859999999999</c:v>
                </c:pt>
                <c:pt idx="342">
                  <c:v>0.36196200000000001</c:v>
                </c:pt>
                <c:pt idx="343">
                  <c:v>-0.72392400000000001</c:v>
                </c:pt>
                <c:pt idx="344">
                  <c:v>-1.8098099999999999</c:v>
                </c:pt>
                <c:pt idx="345">
                  <c:v>-0.36196200000000001</c:v>
                </c:pt>
                <c:pt idx="346">
                  <c:v>-0.36196200000000001</c:v>
                </c:pt>
                <c:pt idx="347">
                  <c:v>-1.447848</c:v>
                </c:pt>
                <c:pt idx="348">
                  <c:v>-0.36196200000000001</c:v>
                </c:pt>
                <c:pt idx="349">
                  <c:v>-0.54294299999999995</c:v>
                </c:pt>
                <c:pt idx="350">
                  <c:v>-1.6288290000000001</c:v>
                </c:pt>
                <c:pt idx="351">
                  <c:v>-0.72392400000000001</c:v>
                </c:pt>
                <c:pt idx="352">
                  <c:v>-0.54294299999999995</c:v>
                </c:pt>
                <c:pt idx="353">
                  <c:v>0.54294299999999995</c:v>
                </c:pt>
                <c:pt idx="354">
                  <c:v>-0.54294299999999995</c:v>
                </c:pt>
                <c:pt idx="355">
                  <c:v>-0.72392400000000001</c:v>
                </c:pt>
                <c:pt idx="356">
                  <c:v>-1.0858859999999999</c:v>
                </c:pt>
                <c:pt idx="357">
                  <c:v>-0.180981</c:v>
                </c:pt>
                <c:pt idx="358">
                  <c:v>-0.72392400000000001</c:v>
                </c:pt>
                <c:pt idx="359">
                  <c:v>-0.36196200000000001</c:v>
                </c:pt>
                <c:pt idx="360">
                  <c:v>1.266867</c:v>
                </c:pt>
                <c:pt idx="361">
                  <c:v>-0.180981</c:v>
                </c:pt>
                <c:pt idx="362">
                  <c:v>-0.72392400000000001</c:v>
                </c:pt>
                <c:pt idx="363">
                  <c:v>0.180981</c:v>
                </c:pt>
                <c:pt idx="364">
                  <c:v>-1.0858859999999999</c:v>
                </c:pt>
                <c:pt idx="365">
                  <c:v>-1.6288290000000001</c:v>
                </c:pt>
                <c:pt idx="366">
                  <c:v>0.180981</c:v>
                </c:pt>
                <c:pt idx="367">
                  <c:v>0</c:v>
                </c:pt>
                <c:pt idx="368">
                  <c:v>-0.36196200000000001</c:v>
                </c:pt>
                <c:pt idx="369">
                  <c:v>-1.266867</c:v>
                </c:pt>
                <c:pt idx="370">
                  <c:v>-0.36196200000000001</c:v>
                </c:pt>
                <c:pt idx="371">
                  <c:v>-1.266867</c:v>
                </c:pt>
                <c:pt idx="372">
                  <c:v>-1.6288290000000001</c:v>
                </c:pt>
                <c:pt idx="373">
                  <c:v>-0.90490499999999996</c:v>
                </c:pt>
                <c:pt idx="374">
                  <c:v>-0.54294299999999995</c:v>
                </c:pt>
                <c:pt idx="375">
                  <c:v>-1.0858859999999999</c:v>
                </c:pt>
                <c:pt idx="376">
                  <c:v>0.72392400000000001</c:v>
                </c:pt>
                <c:pt idx="377">
                  <c:v>-1.266867</c:v>
                </c:pt>
                <c:pt idx="378">
                  <c:v>0.180981</c:v>
                </c:pt>
                <c:pt idx="379">
                  <c:v>-0.54294299999999995</c:v>
                </c:pt>
                <c:pt idx="380">
                  <c:v>-1.0858859999999999</c:v>
                </c:pt>
                <c:pt idx="381">
                  <c:v>-1.266867</c:v>
                </c:pt>
                <c:pt idx="382">
                  <c:v>-1.266867</c:v>
                </c:pt>
                <c:pt idx="383">
                  <c:v>-1.266867</c:v>
                </c:pt>
                <c:pt idx="384">
                  <c:v>-2.1717719999999998</c:v>
                </c:pt>
                <c:pt idx="385">
                  <c:v>0.54294299999999995</c:v>
                </c:pt>
                <c:pt idx="386">
                  <c:v>0.72392400000000001</c:v>
                </c:pt>
                <c:pt idx="387">
                  <c:v>0.54294299999999995</c:v>
                </c:pt>
                <c:pt idx="388">
                  <c:v>-0.180981</c:v>
                </c:pt>
                <c:pt idx="389">
                  <c:v>2.5337339999999999</c:v>
                </c:pt>
                <c:pt idx="390">
                  <c:v>0.180981</c:v>
                </c:pt>
                <c:pt idx="391">
                  <c:v>-0.36196200000000001</c:v>
                </c:pt>
                <c:pt idx="392">
                  <c:v>1.266867</c:v>
                </c:pt>
                <c:pt idx="393">
                  <c:v>-0.72392400000000001</c:v>
                </c:pt>
                <c:pt idx="394">
                  <c:v>0</c:v>
                </c:pt>
                <c:pt idx="395">
                  <c:v>0.54294299999999995</c:v>
                </c:pt>
                <c:pt idx="396">
                  <c:v>0.72392400000000001</c:v>
                </c:pt>
                <c:pt idx="397">
                  <c:v>1.0858859999999999</c:v>
                </c:pt>
                <c:pt idx="398">
                  <c:v>0.90490499999999996</c:v>
                </c:pt>
                <c:pt idx="399">
                  <c:v>-0.72392400000000001</c:v>
                </c:pt>
                <c:pt idx="400">
                  <c:v>0.90490499999999996</c:v>
                </c:pt>
                <c:pt idx="401">
                  <c:v>-1.266867</c:v>
                </c:pt>
                <c:pt idx="402">
                  <c:v>-0.180981</c:v>
                </c:pt>
                <c:pt idx="403">
                  <c:v>1.0858859999999999</c:v>
                </c:pt>
                <c:pt idx="404">
                  <c:v>0.180981</c:v>
                </c:pt>
                <c:pt idx="405">
                  <c:v>1.266867</c:v>
                </c:pt>
                <c:pt idx="406">
                  <c:v>-0.54294299999999995</c:v>
                </c:pt>
                <c:pt idx="407">
                  <c:v>-0.54294299999999995</c:v>
                </c:pt>
                <c:pt idx="408">
                  <c:v>0.180981</c:v>
                </c:pt>
                <c:pt idx="409">
                  <c:v>0.54294299999999995</c:v>
                </c:pt>
                <c:pt idx="410">
                  <c:v>0.54294299999999995</c:v>
                </c:pt>
                <c:pt idx="411">
                  <c:v>-0.180981</c:v>
                </c:pt>
                <c:pt idx="412">
                  <c:v>0.72392400000000001</c:v>
                </c:pt>
                <c:pt idx="413">
                  <c:v>1.0858859999999999</c:v>
                </c:pt>
                <c:pt idx="414">
                  <c:v>-0.180981</c:v>
                </c:pt>
                <c:pt idx="415">
                  <c:v>-0.54294299999999995</c:v>
                </c:pt>
                <c:pt idx="416">
                  <c:v>0.180981</c:v>
                </c:pt>
                <c:pt idx="417">
                  <c:v>-0.54294299999999995</c:v>
                </c:pt>
                <c:pt idx="418">
                  <c:v>0.54294299999999995</c:v>
                </c:pt>
                <c:pt idx="419">
                  <c:v>0.54294299999999995</c:v>
                </c:pt>
                <c:pt idx="420">
                  <c:v>1.0858859999999999</c:v>
                </c:pt>
                <c:pt idx="421">
                  <c:v>0.90490499999999996</c:v>
                </c:pt>
                <c:pt idx="422">
                  <c:v>1.266867</c:v>
                </c:pt>
                <c:pt idx="423">
                  <c:v>-0.36196200000000001</c:v>
                </c:pt>
                <c:pt idx="424">
                  <c:v>0.90490499999999996</c:v>
                </c:pt>
                <c:pt idx="425">
                  <c:v>0.54294299999999995</c:v>
                </c:pt>
                <c:pt idx="426">
                  <c:v>0.90490499999999996</c:v>
                </c:pt>
                <c:pt idx="427">
                  <c:v>0.72392400000000001</c:v>
                </c:pt>
                <c:pt idx="428">
                  <c:v>1.447848</c:v>
                </c:pt>
                <c:pt idx="429">
                  <c:v>0</c:v>
                </c:pt>
                <c:pt idx="430">
                  <c:v>1.0858859999999999</c:v>
                </c:pt>
                <c:pt idx="431">
                  <c:v>0.90490499999999996</c:v>
                </c:pt>
                <c:pt idx="432">
                  <c:v>1.447848</c:v>
                </c:pt>
                <c:pt idx="433">
                  <c:v>-0.180981</c:v>
                </c:pt>
                <c:pt idx="434">
                  <c:v>-1.0858859999999999</c:v>
                </c:pt>
                <c:pt idx="435">
                  <c:v>-0.36196200000000001</c:v>
                </c:pt>
                <c:pt idx="436">
                  <c:v>0.72392400000000001</c:v>
                </c:pt>
                <c:pt idx="437">
                  <c:v>-1.0858859999999999</c:v>
                </c:pt>
                <c:pt idx="438">
                  <c:v>0.72392400000000001</c:v>
                </c:pt>
                <c:pt idx="439">
                  <c:v>-0.54294299999999995</c:v>
                </c:pt>
                <c:pt idx="440">
                  <c:v>-0.90490499999999996</c:v>
                </c:pt>
                <c:pt idx="441">
                  <c:v>0.180981</c:v>
                </c:pt>
                <c:pt idx="442">
                  <c:v>0.90490499999999996</c:v>
                </c:pt>
                <c:pt idx="443">
                  <c:v>-0.180981</c:v>
                </c:pt>
                <c:pt idx="444">
                  <c:v>0.90490499999999996</c:v>
                </c:pt>
                <c:pt idx="445">
                  <c:v>1.0858859999999999</c:v>
                </c:pt>
                <c:pt idx="446">
                  <c:v>0.180981</c:v>
                </c:pt>
                <c:pt idx="447">
                  <c:v>-0.180981</c:v>
                </c:pt>
                <c:pt idx="448">
                  <c:v>-0.36196200000000001</c:v>
                </c:pt>
                <c:pt idx="449">
                  <c:v>0.180981</c:v>
                </c:pt>
                <c:pt idx="450">
                  <c:v>0</c:v>
                </c:pt>
                <c:pt idx="451">
                  <c:v>-0.180981</c:v>
                </c:pt>
                <c:pt idx="452">
                  <c:v>17.917117999999999</c:v>
                </c:pt>
                <c:pt idx="453">
                  <c:v>17.193194999999999</c:v>
                </c:pt>
                <c:pt idx="454">
                  <c:v>15.745347000000001</c:v>
                </c:pt>
                <c:pt idx="455">
                  <c:v>17.193194999999999</c:v>
                </c:pt>
                <c:pt idx="456">
                  <c:v>15.383385000000001</c:v>
                </c:pt>
                <c:pt idx="457">
                  <c:v>17.012212999999999</c:v>
                </c:pt>
                <c:pt idx="458">
                  <c:v>16.650251000000001</c:v>
                </c:pt>
                <c:pt idx="459">
                  <c:v>16.469270999999999</c:v>
                </c:pt>
                <c:pt idx="460">
                  <c:v>15.564365</c:v>
                </c:pt>
                <c:pt idx="461">
                  <c:v>15.564365</c:v>
                </c:pt>
                <c:pt idx="462">
                  <c:v>15.745347000000001</c:v>
                </c:pt>
                <c:pt idx="463">
                  <c:v>15.926328</c:v>
                </c:pt>
                <c:pt idx="464">
                  <c:v>17.193194999999999</c:v>
                </c:pt>
                <c:pt idx="465">
                  <c:v>16.28829</c:v>
                </c:pt>
                <c:pt idx="466">
                  <c:v>16.28829</c:v>
                </c:pt>
                <c:pt idx="467">
                  <c:v>14.659461</c:v>
                </c:pt>
                <c:pt idx="468">
                  <c:v>17.193194999999999</c:v>
                </c:pt>
                <c:pt idx="469">
                  <c:v>16.650251000000001</c:v>
                </c:pt>
                <c:pt idx="470">
                  <c:v>17.555157000000001</c:v>
                </c:pt>
                <c:pt idx="471">
                  <c:v>17.012212999999999</c:v>
                </c:pt>
                <c:pt idx="472">
                  <c:v>15.383385000000001</c:v>
                </c:pt>
                <c:pt idx="473">
                  <c:v>16.107309000000001</c:v>
                </c:pt>
                <c:pt idx="474">
                  <c:v>15.383385000000001</c:v>
                </c:pt>
                <c:pt idx="475">
                  <c:v>17.193194999999999</c:v>
                </c:pt>
                <c:pt idx="476">
                  <c:v>16.831232</c:v>
                </c:pt>
                <c:pt idx="477">
                  <c:v>15.926328</c:v>
                </c:pt>
                <c:pt idx="478">
                  <c:v>14.478479</c:v>
                </c:pt>
                <c:pt idx="479">
                  <c:v>17.374175999999999</c:v>
                </c:pt>
                <c:pt idx="480">
                  <c:v>16.107309000000001</c:v>
                </c:pt>
                <c:pt idx="481">
                  <c:v>14.116517999999999</c:v>
                </c:pt>
                <c:pt idx="482">
                  <c:v>17.012212999999999</c:v>
                </c:pt>
                <c:pt idx="483">
                  <c:v>16.469270999999999</c:v>
                </c:pt>
                <c:pt idx="484">
                  <c:v>15.564365</c:v>
                </c:pt>
                <c:pt idx="485">
                  <c:v>15.021421999999999</c:v>
                </c:pt>
                <c:pt idx="486">
                  <c:v>16.650251000000001</c:v>
                </c:pt>
                <c:pt idx="487">
                  <c:v>18.098099000000001</c:v>
                </c:pt>
                <c:pt idx="488">
                  <c:v>15.383385000000001</c:v>
                </c:pt>
                <c:pt idx="489">
                  <c:v>16.831232</c:v>
                </c:pt>
                <c:pt idx="490">
                  <c:v>16.650251000000001</c:v>
                </c:pt>
                <c:pt idx="491">
                  <c:v>17.555157000000001</c:v>
                </c:pt>
                <c:pt idx="492">
                  <c:v>16.28829</c:v>
                </c:pt>
                <c:pt idx="493">
                  <c:v>17.736136999999999</c:v>
                </c:pt>
                <c:pt idx="494">
                  <c:v>15.021421999999999</c:v>
                </c:pt>
                <c:pt idx="495">
                  <c:v>15.926328</c:v>
                </c:pt>
                <c:pt idx="496">
                  <c:v>14.840441999999999</c:v>
                </c:pt>
                <c:pt idx="497">
                  <c:v>23.708508999999999</c:v>
                </c:pt>
                <c:pt idx="498">
                  <c:v>23.889492000000001</c:v>
                </c:pt>
                <c:pt idx="499">
                  <c:v>23.889492000000001</c:v>
                </c:pt>
                <c:pt idx="500">
                  <c:v>24.432434000000001</c:v>
                </c:pt>
                <c:pt idx="501">
                  <c:v>25.880281</c:v>
                </c:pt>
                <c:pt idx="502">
                  <c:v>22.803605999999998</c:v>
                </c:pt>
                <c:pt idx="503">
                  <c:v>22.803605999999998</c:v>
                </c:pt>
                <c:pt idx="504">
                  <c:v>23.708508999999999</c:v>
                </c:pt>
                <c:pt idx="505">
                  <c:v>23.346547999999999</c:v>
                </c:pt>
                <c:pt idx="506">
                  <c:v>24.432434000000001</c:v>
                </c:pt>
                <c:pt idx="507">
                  <c:v>23.346547999999999</c:v>
                </c:pt>
                <c:pt idx="508">
                  <c:v>24.251453000000001</c:v>
                </c:pt>
                <c:pt idx="509">
                  <c:v>23.165566999999999</c:v>
                </c:pt>
                <c:pt idx="510">
                  <c:v>24.975377999999999</c:v>
                </c:pt>
                <c:pt idx="511">
                  <c:v>24.794395000000002</c:v>
                </c:pt>
                <c:pt idx="512">
                  <c:v>24.794395000000002</c:v>
                </c:pt>
                <c:pt idx="513">
                  <c:v>24.432434000000001</c:v>
                </c:pt>
                <c:pt idx="514">
                  <c:v>24.432434000000001</c:v>
                </c:pt>
                <c:pt idx="515">
                  <c:v>24.251453000000001</c:v>
                </c:pt>
                <c:pt idx="516">
                  <c:v>23.889492000000001</c:v>
                </c:pt>
                <c:pt idx="517">
                  <c:v>22.260662</c:v>
                </c:pt>
                <c:pt idx="518">
                  <c:v>24.070473</c:v>
                </c:pt>
                <c:pt idx="519">
                  <c:v>24.432434000000001</c:v>
                </c:pt>
                <c:pt idx="520">
                  <c:v>23.346547999999999</c:v>
                </c:pt>
                <c:pt idx="521">
                  <c:v>24.070473</c:v>
                </c:pt>
                <c:pt idx="522">
                  <c:v>23.527529000000001</c:v>
                </c:pt>
                <c:pt idx="523">
                  <c:v>23.527529000000001</c:v>
                </c:pt>
                <c:pt idx="524">
                  <c:v>23.889492000000001</c:v>
                </c:pt>
                <c:pt idx="525">
                  <c:v>24.432434000000001</c:v>
                </c:pt>
                <c:pt idx="526">
                  <c:v>23.165566999999999</c:v>
                </c:pt>
                <c:pt idx="527">
                  <c:v>23.708508999999999</c:v>
                </c:pt>
                <c:pt idx="528">
                  <c:v>23.708508999999999</c:v>
                </c:pt>
                <c:pt idx="529">
                  <c:v>22.622624999999999</c:v>
                </c:pt>
                <c:pt idx="530">
                  <c:v>22.260662</c:v>
                </c:pt>
                <c:pt idx="531">
                  <c:v>23.346547999999999</c:v>
                </c:pt>
                <c:pt idx="532">
                  <c:v>23.165566999999999</c:v>
                </c:pt>
                <c:pt idx="533">
                  <c:v>24.251453000000001</c:v>
                </c:pt>
                <c:pt idx="534">
                  <c:v>25.337339</c:v>
                </c:pt>
                <c:pt idx="535">
                  <c:v>24.432434000000001</c:v>
                </c:pt>
                <c:pt idx="536">
                  <c:v>24.070473</c:v>
                </c:pt>
                <c:pt idx="537">
                  <c:v>22.079681000000001</c:v>
                </c:pt>
                <c:pt idx="538">
                  <c:v>24.251453000000001</c:v>
                </c:pt>
                <c:pt idx="539">
                  <c:v>22.984587000000001</c:v>
                </c:pt>
                <c:pt idx="540">
                  <c:v>23.165566999999999</c:v>
                </c:pt>
                <c:pt idx="541">
                  <c:v>26.423224999999999</c:v>
                </c:pt>
                <c:pt idx="542">
                  <c:v>23.165566999999999</c:v>
                </c:pt>
                <c:pt idx="543">
                  <c:v>12.306706999999999</c:v>
                </c:pt>
                <c:pt idx="544">
                  <c:v>11.582784</c:v>
                </c:pt>
                <c:pt idx="545">
                  <c:v>12.668670000000001</c:v>
                </c:pt>
                <c:pt idx="546">
                  <c:v>12.306706999999999</c:v>
                </c:pt>
                <c:pt idx="547">
                  <c:v>11.944746</c:v>
                </c:pt>
                <c:pt idx="548">
                  <c:v>12.125726999999999</c:v>
                </c:pt>
                <c:pt idx="549">
                  <c:v>11.220821000000001</c:v>
                </c:pt>
                <c:pt idx="550">
                  <c:v>13.211613</c:v>
                </c:pt>
                <c:pt idx="551">
                  <c:v>10.85886</c:v>
                </c:pt>
                <c:pt idx="552">
                  <c:v>11.944746</c:v>
                </c:pt>
                <c:pt idx="553">
                  <c:v>10.85886</c:v>
                </c:pt>
                <c:pt idx="554">
                  <c:v>10.677878</c:v>
                </c:pt>
                <c:pt idx="555">
                  <c:v>11.220821000000001</c:v>
                </c:pt>
                <c:pt idx="556">
                  <c:v>11.763764</c:v>
                </c:pt>
                <c:pt idx="557">
                  <c:v>12.84965</c:v>
                </c:pt>
                <c:pt idx="558">
                  <c:v>11.401802999999999</c:v>
                </c:pt>
                <c:pt idx="559">
                  <c:v>9.5919919999999994</c:v>
                </c:pt>
                <c:pt idx="560">
                  <c:v>11.039840999999999</c:v>
                </c:pt>
                <c:pt idx="561">
                  <c:v>12.84965</c:v>
                </c:pt>
                <c:pt idx="562">
                  <c:v>11.220821000000001</c:v>
                </c:pt>
                <c:pt idx="563">
                  <c:v>13.030632000000001</c:v>
                </c:pt>
                <c:pt idx="564">
                  <c:v>12.668670000000001</c:v>
                </c:pt>
                <c:pt idx="565">
                  <c:v>10.85886</c:v>
                </c:pt>
                <c:pt idx="566">
                  <c:v>12.487689</c:v>
                </c:pt>
                <c:pt idx="567">
                  <c:v>11.763764</c:v>
                </c:pt>
                <c:pt idx="568">
                  <c:v>11.582784</c:v>
                </c:pt>
                <c:pt idx="569">
                  <c:v>12.487689</c:v>
                </c:pt>
                <c:pt idx="570">
                  <c:v>12.125726999999999</c:v>
                </c:pt>
                <c:pt idx="571">
                  <c:v>12.487689</c:v>
                </c:pt>
                <c:pt idx="572">
                  <c:v>11.401802999999999</c:v>
                </c:pt>
                <c:pt idx="573">
                  <c:v>11.401802999999999</c:v>
                </c:pt>
                <c:pt idx="574">
                  <c:v>11.582784</c:v>
                </c:pt>
                <c:pt idx="575">
                  <c:v>10.315917000000001</c:v>
                </c:pt>
                <c:pt idx="576">
                  <c:v>11.401802999999999</c:v>
                </c:pt>
                <c:pt idx="577">
                  <c:v>12.306706999999999</c:v>
                </c:pt>
                <c:pt idx="578">
                  <c:v>12.84965</c:v>
                </c:pt>
                <c:pt idx="579">
                  <c:v>12.125726999999999</c:v>
                </c:pt>
                <c:pt idx="580">
                  <c:v>-1.266867</c:v>
                </c:pt>
                <c:pt idx="581">
                  <c:v>-1.990791</c:v>
                </c:pt>
                <c:pt idx="582">
                  <c:v>-0.36196200000000001</c:v>
                </c:pt>
                <c:pt idx="583">
                  <c:v>-0.90490499999999996</c:v>
                </c:pt>
                <c:pt idx="584">
                  <c:v>-1.266867</c:v>
                </c:pt>
                <c:pt idx="585">
                  <c:v>-1.0858859999999999</c:v>
                </c:pt>
                <c:pt idx="586">
                  <c:v>-1.447848</c:v>
                </c:pt>
                <c:pt idx="587">
                  <c:v>-1.447848</c:v>
                </c:pt>
                <c:pt idx="588">
                  <c:v>0.72392400000000001</c:v>
                </c:pt>
                <c:pt idx="589">
                  <c:v>-1.8098099999999999</c:v>
                </c:pt>
                <c:pt idx="590">
                  <c:v>-0.90490499999999996</c:v>
                </c:pt>
                <c:pt idx="591">
                  <c:v>-2.1717719999999998</c:v>
                </c:pt>
                <c:pt idx="592">
                  <c:v>0.180981</c:v>
                </c:pt>
                <c:pt idx="593">
                  <c:v>-1.0858859999999999</c:v>
                </c:pt>
                <c:pt idx="594">
                  <c:v>0</c:v>
                </c:pt>
                <c:pt idx="595">
                  <c:v>-0.90490499999999996</c:v>
                </c:pt>
                <c:pt idx="596">
                  <c:v>-1.990791</c:v>
                </c:pt>
                <c:pt idx="597">
                  <c:v>-1.447848</c:v>
                </c:pt>
                <c:pt idx="598">
                  <c:v>-0.90490499999999996</c:v>
                </c:pt>
                <c:pt idx="599">
                  <c:v>-0.54294299999999995</c:v>
                </c:pt>
                <c:pt idx="600">
                  <c:v>-1.0858859999999999</c:v>
                </c:pt>
                <c:pt idx="601">
                  <c:v>-1.447848</c:v>
                </c:pt>
                <c:pt idx="602">
                  <c:v>-0.36196200000000001</c:v>
                </c:pt>
                <c:pt idx="603">
                  <c:v>-1.266867</c:v>
                </c:pt>
                <c:pt idx="604">
                  <c:v>-1.8098099999999999</c:v>
                </c:pt>
                <c:pt idx="605">
                  <c:v>-2.1717719999999998</c:v>
                </c:pt>
                <c:pt idx="606">
                  <c:v>-0.72392400000000001</c:v>
                </c:pt>
                <c:pt idx="607">
                  <c:v>-1.447848</c:v>
                </c:pt>
                <c:pt idx="608">
                  <c:v>-0.36196200000000001</c:v>
                </c:pt>
                <c:pt idx="609">
                  <c:v>-0.90490499999999996</c:v>
                </c:pt>
                <c:pt idx="610">
                  <c:v>-1.0858859999999999</c:v>
                </c:pt>
                <c:pt idx="611">
                  <c:v>-0.72392400000000001</c:v>
                </c:pt>
                <c:pt idx="612">
                  <c:v>-0.72392400000000001</c:v>
                </c:pt>
                <c:pt idx="613">
                  <c:v>-1.0858859999999999</c:v>
                </c:pt>
                <c:pt idx="614">
                  <c:v>-0.90490499999999996</c:v>
                </c:pt>
                <c:pt idx="615">
                  <c:v>-1.8098099999999999</c:v>
                </c:pt>
                <c:pt idx="616">
                  <c:v>-0.54294299999999995</c:v>
                </c:pt>
                <c:pt idx="617">
                  <c:v>0.36196200000000001</c:v>
                </c:pt>
                <c:pt idx="618">
                  <c:v>0.180981</c:v>
                </c:pt>
                <c:pt idx="619">
                  <c:v>-1.266867</c:v>
                </c:pt>
                <c:pt idx="620">
                  <c:v>-1.266867</c:v>
                </c:pt>
                <c:pt idx="621">
                  <c:v>-0.90490499999999996</c:v>
                </c:pt>
                <c:pt idx="622">
                  <c:v>-1.8098099999999999</c:v>
                </c:pt>
                <c:pt idx="623">
                  <c:v>-1.990791</c:v>
                </c:pt>
                <c:pt idx="624">
                  <c:v>-0.90490499999999996</c:v>
                </c:pt>
                <c:pt idx="625">
                  <c:v>-0.90490499999999996</c:v>
                </c:pt>
                <c:pt idx="626">
                  <c:v>-1.0858859999999999</c:v>
                </c:pt>
                <c:pt idx="627">
                  <c:v>0.90490499999999996</c:v>
                </c:pt>
                <c:pt idx="628">
                  <c:v>-1.266867</c:v>
                </c:pt>
                <c:pt idx="629">
                  <c:v>-2.3527529999999999</c:v>
                </c:pt>
                <c:pt idx="630">
                  <c:v>-0.54294299999999995</c:v>
                </c:pt>
                <c:pt idx="631">
                  <c:v>-1.990791</c:v>
                </c:pt>
                <c:pt idx="632">
                  <c:v>-0.72392400000000001</c:v>
                </c:pt>
                <c:pt idx="633">
                  <c:v>-0.72392400000000001</c:v>
                </c:pt>
                <c:pt idx="634">
                  <c:v>-1.990791</c:v>
                </c:pt>
                <c:pt idx="635">
                  <c:v>-0.72392400000000001</c:v>
                </c:pt>
                <c:pt idx="636">
                  <c:v>-0.90490499999999996</c:v>
                </c:pt>
                <c:pt idx="637">
                  <c:v>-0.90490499999999996</c:v>
                </c:pt>
                <c:pt idx="638">
                  <c:v>1.6288290000000001</c:v>
                </c:pt>
                <c:pt idx="639">
                  <c:v>-1.266867</c:v>
                </c:pt>
                <c:pt idx="640">
                  <c:v>-1.0858859999999999</c:v>
                </c:pt>
                <c:pt idx="641">
                  <c:v>-1.0858859999999999</c:v>
                </c:pt>
                <c:pt idx="642">
                  <c:v>-1.0858859999999999</c:v>
                </c:pt>
                <c:pt idx="643">
                  <c:v>-0.72392400000000001</c:v>
                </c:pt>
                <c:pt idx="644">
                  <c:v>0.180981</c:v>
                </c:pt>
                <c:pt idx="645">
                  <c:v>-0.72392400000000001</c:v>
                </c:pt>
                <c:pt idx="646">
                  <c:v>-1.266867</c:v>
                </c:pt>
                <c:pt idx="647">
                  <c:v>-0.180981</c:v>
                </c:pt>
                <c:pt idx="648">
                  <c:v>-0.90490499999999996</c:v>
                </c:pt>
                <c:pt idx="649">
                  <c:v>-0.90490499999999996</c:v>
                </c:pt>
                <c:pt idx="650">
                  <c:v>-1.447848</c:v>
                </c:pt>
                <c:pt idx="651">
                  <c:v>-2.1717719999999998</c:v>
                </c:pt>
                <c:pt idx="652">
                  <c:v>-0.90490499999999996</c:v>
                </c:pt>
                <c:pt idx="653">
                  <c:v>-1.6288290000000001</c:v>
                </c:pt>
                <c:pt idx="654">
                  <c:v>-1.447848</c:v>
                </c:pt>
                <c:pt idx="655">
                  <c:v>0.72392400000000001</c:v>
                </c:pt>
                <c:pt idx="656">
                  <c:v>-1.447848</c:v>
                </c:pt>
                <c:pt idx="657">
                  <c:v>15.021421999999999</c:v>
                </c:pt>
                <c:pt idx="658">
                  <c:v>17.193194999999999</c:v>
                </c:pt>
                <c:pt idx="659">
                  <c:v>16.28829</c:v>
                </c:pt>
                <c:pt idx="660">
                  <c:v>16.28829</c:v>
                </c:pt>
                <c:pt idx="661">
                  <c:v>16.28829</c:v>
                </c:pt>
                <c:pt idx="662">
                  <c:v>16.650251000000001</c:v>
                </c:pt>
                <c:pt idx="663">
                  <c:v>15.926328</c:v>
                </c:pt>
                <c:pt idx="664">
                  <c:v>18.098099000000001</c:v>
                </c:pt>
                <c:pt idx="665">
                  <c:v>15.564365</c:v>
                </c:pt>
                <c:pt idx="666">
                  <c:v>17.736136999999999</c:v>
                </c:pt>
                <c:pt idx="667">
                  <c:v>16.107309000000001</c:v>
                </c:pt>
                <c:pt idx="668">
                  <c:v>16.28829</c:v>
                </c:pt>
                <c:pt idx="669">
                  <c:v>15.926328</c:v>
                </c:pt>
                <c:pt idx="670">
                  <c:v>17.374175999999999</c:v>
                </c:pt>
                <c:pt idx="671">
                  <c:v>16.469270999999999</c:v>
                </c:pt>
                <c:pt idx="672">
                  <c:v>17.193194999999999</c:v>
                </c:pt>
                <c:pt idx="673">
                  <c:v>15.021421999999999</c:v>
                </c:pt>
                <c:pt idx="674">
                  <c:v>16.650251000000001</c:v>
                </c:pt>
                <c:pt idx="675">
                  <c:v>16.831232</c:v>
                </c:pt>
                <c:pt idx="676">
                  <c:v>17.193194999999999</c:v>
                </c:pt>
                <c:pt idx="677">
                  <c:v>16.469270999999999</c:v>
                </c:pt>
                <c:pt idx="678">
                  <c:v>15.383385000000001</c:v>
                </c:pt>
                <c:pt idx="679">
                  <c:v>16.28829</c:v>
                </c:pt>
                <c:pt idx="680">
                  <c:v>16.107309000000001</c:v>
                </c:pt>
                <c:pt idx="681">
                  <c:v>17.193194999999999</c:v>
                </c:pt>
                <c:pt idx="682">
                  <c:v>15.926328</c:v>
                </c:pt>
                <c:pt idx="683">
                  <c:v>17.374175999999999</c:v>
                </c:pt>
                <c:pt idx="684">
                  <c:v>15.564365</c:v>
                </c:pt>
                <c:pt idx="685">
                  <c:v>15.745347000000001</c:v>
                </c:pt>
                <c:pt idx="686">
                  <c:v>17.374175999999999</c:v>
                </c:pt>
                <c:pt idx="687">
                  <c:v>15.926328</c:v>
                </c:pt>
                <c:pt idx="688">
                  <c:v>16.107309000000001</c:v>
                </c:pt>
                <c:pt idx="689">
                  <c:v>16.650251000000001</c:v>
                </c:pt>
                <c:pt idx="690">
                  <c:v>15.926328</c:v>
                </c:pt>
                <c:pt idx="691">
                  <c:v>16.28829</c:v>
                </c:pt>
                <c:pt idx="692">
                  <c:v>15.745347000000001</c:v>
                </c:pt>
                <c:pt idx="693">
                  <c:v>17.012212999999999</c:v>
                </c:pt>
                <c:pt idx="694">
                  <c:v>16.831232</c:v>
                </c:pt>
                <c:pt idx="695">
                  <c:v>17.012212999999999</c:v>
                </c:pt>
                <c:pt idx="696">
                  <c:v>16.107309000000001</c:v>
                </c:pt>
                <c:pt idx="697">
                  <c:v>16.650251000000001</c:v>
                </c:pt>
                <c:pt idx="698">
                  <c:v>15.745347000000001</c:v>
                </c:pt>
                <c:pt idx="699">
                  <c:v>22.622624999999999</c:v>
                </c:pt>
                <c:pt idx="700">
                  <c:v>24.975377999999999</c:v>
                </c:pt>
                <c:pt idx="701">
                  <c:v>22.622624999999999</c:v>
                </c:pt>
                <c:pt idx="702">
                  <c:v>24.432434000000001</c:v>
                </c:pt>
                <c:pt idx="703">
                  <c:v>24.070473</c:v>
                </c:pt>
                <c:pt idx="704">
                  <c:v>23.708508999999999</c:v>
                </c:pt>
                <c:pt idx="705">
                  <c:v>24.070473</c:v>
                </c:pt>
                <c:pt idx="706">
                  <c:v>23.346547999999999</c:v>
                </c:pt>
                <c:pt idx="707">
                  <c:v>22.441642999999999</c:v>
                </c:pt>
                <c:pt idx="708">
                  <c:v>23.889492000000001</c:v>
                </c:pt>
                <c:pt idx="709">
                  <c:v>24.432434000000001</c:v>
                </c:pt>
                <c:pt idx="710">
                  <c:v>23.889492000000001</c:v>
                </c:pt>
                <c:pt idx="711">
                  <c:v>15.202404</c:v>
                </c:pt>
                <c:pt idx="712">
                  <c:v>15.745347000000001</c:v>
                </c:pt>
                <c:pt idx="713">
                  <c:v>16.650251000000001</c:v>
                </c:pt>
                <c:pt idx="714">
                  <c:v>15.745347000000001</c:v>
                </c:pt>
                <c:pt idx="715">
                  <c:v>16.107309000000001</c:v>
                </c:pt>
                <c:pt idx="716">
                  <c:v>15.745347000000001</c:v>
                </c:pt>
                <c:pt idx="717">
                  <c:v>15.202404</c:v>
                </c:pt>
                <c:pt idx="718">
                  <c:v>14.116517999999999</c:v>
                </c:pt>
                <c:pt idx="719">
                  <c:v>15.745347000000001</c:v>
                </c:pt>
                <c:pt idx="720">
                  <c:v>15.021421999999999</c:v>
                </c:pt>
                <c:pt idx="721">
                  <c:v>15.383385000000001</c:v>
                </c:pt>
                <c:pt idx="722">
                  <c:v>16.107309000000001</c:v>
                </c:pt>
                <c:pt idx="723">
                  <c:v>16.469270999999999</c:v>
                </c:pt>
                <c:pt idx="724">
                  <c:v>15.564365</c:v>
                </c:pt>
                <c:pt idx="725">
                  <c:v>15.745347000000001</c:v>
                </c:pt>
                <c:pt idx="726">
                  <c:v>15.383385000000001</c:v>
                </c:pt>
                <c:pt idx="727">
                  <c:v>15.926328</c:v>
                </c:pt>
                <c:pt idx="728">
                  <c:v>16.469270999999999</c:v>
                </c:pt>
                <c:pt idx="729">
                  <c:v>16.650251000000001</c:v>
                </c:pt>
                <c:pt idx="730">
                  <c:v>15.926328</c:v>
                </c:pt>
                <c:pt idx="731">
                  <c:v>16.831232</c:v>
                </c:pt>
                <c:pt idx="732">
                  <c:v>15.745347000000001</c:v>
                </c:pt>
                <c:pt idx="733">
                  <c:v>15.745347000000001</c:v>
                </c:pt>
                <c:pt idx="734">
                  <c:v>15.926328</c:v>
                </c:pt>
                <c:pt idx="735">
                  <c:v>13.935536000000001</c:v>
                </c:pt>
                <c:pt idx="736">
                  <c:v>15.745347000000001</c:v>
                </c:pt>
                <c:pt idx="737">
                  <c:v>15.745347000000001</c:v>
                </c:pt>
                <c:pt idx="738">
                  <c:v>15.202404</c:v>
                </c:pt>
                <c:pt idx="739">
                  <c:v>14.840441999999999</c:v>
                </c:pt>
                <c:pt idx="740">
                  <c:v>15.926328</c:v>
                </c:pt>
                <c:pt idx="741">
                  <c:v>16.650251000000001</c:v>
                </c:pt>
                <c:pt idx="742">
                  <c:v>14.478479</c:v>
                </c:pt>
                <c:pt idx="743">
                  <c:v>15.926328</c:v>
                </c:pt>
                <c:pt idx="744">
                  <c:v>16.107309000000001</c:v>
                </c:pt>
                <c:pt idx="745">
                  <c:v>14.297499</c:v>
                </c:pt>
                <c:pt idx="746">
                  <c:v>15.564365</c:v>
                </c:pt>
                <c:pt idx="747">
                  <c:v>15.564365</c:v>
                </c:pt>
                <c:pt idx="748">
                  <c:v>15.564365</c:v>
                </c:pt>
                <c:pt idx="749">
                  <c:v>15.564365</c:v>
                </c:pt>
                <c:pt idx="750">
                  <c:v>15.745347000000001</c:v>
                </c:pt>
                <c:pt idx="751">
                  <c:v>16.28829</c:v>
                </c:pt>
                <c:pt idx="752">
                  <c:v>16.469270999999999</c:v>
                </c:pt>
                <c:pt idx="753">
                  <c:v>16.107309000000001</c:v>
                </c:pt>
                <c:pt idx="754">
                  <c:v>16.107309000000001</c:v>
                </c:pt>
                <c:pt idx="755">
                  <c:v>16.107309000000001</c:v>
                </c:pt>
                <c:pt idx="756">
                  <c:v>15.202404</c:v>
                </c:pt>
                <c:pt idx="757">
                  <c:v>15.745347000000001</c:v>
                </c:pt>
                <c:pt idx="758">
                  <c:v>14.659461</c:v>
                </c:pt>
                <c:pt idx="759">
                  <c:v>16.107309000000001</c:v>
                </c:pt>
                <c:pt idx="760">
                  <c:v>15.021421999999999</c:v>
                </c:pt>
                <c:pt idx="761">
                  <c:v>16.107309000000001</c:v>
                </c:pt>
                <c:pt idx="762">
                  <c:v>15.564365</c:v>
                </c:pt>
                <c:pt idx="763">
                  <c:v>15.745347000000001</c:v>
                </c:pt>
                <c:pt idx="764">
                  <c:v>16.107309000000001</c:v>
                </c:pt>
                <c:pt idx="765">
                  <c:v>16.650251000000001</c:v>
                </c:pt>
                <c:pt idx="766">
                  <c:v>15.021421999999999</c:v>
                </c:pt>
                <c:pt idx="767">
                  <c:v>15.383385000000001</c:v>
                </c:pt>
                <c:pt idx="768">
                  <c:v>14.659461</c:v>
                </c:pt>
                <c:pt idx="769">
                  <c:v>16.469270999999999</c:v>
                </c:pt>
                <c:pt idx="770">
                  <c:v>16.107309000000001</c:v>
                </c:pt>
                <c:pt idx="771">
                  <c:v>17.374175999999999</c:v>
                </c:pt>
                <c:pt idx="772">
                  <c:v>15.564365</c:v>
                </c:pt>
                <c:pt idx="773">
                  <c:v>17.193194999999999</c:v>
                </c:pt>
                <c:pt idx="774">
                  <c:v>16.107309000000001</c:v>
                </c:pt>
                <c:pt idx="775">
                  <c:v>15.383385000000001</c:v>
                </c:pt>
                <c:pt idx="776">
                  <c:v>15.202404</c:v>
                </c:pt>
                <c:pt idx="777">
                  <c:v>15.926328</c:v>
                </c:pt>
                <c:pt idx="778">
                  <c:v>15.564365</c:v>
                </c:pt>
                <c:pt idx="779">
                  <c:v>15.745347000000001</c:v>
                </c:pt>
                <c:pt idx="780">
                  <c:v>14.478479</c:v>
                </c:pt>
                <c:pt idx="781">
                  <c:v>15.202404</c:v>
                </c:pt>
                <c:pt idx="782">
                  <c:v>15.564365</c:v>
                </c:pt>
                <c:pt idx="783">
                  <c:v>17.555157000000001</c:v>
                </c:pt>
                <c:pt idx="784">
                  <c:v>16.650251000000001</c:v>
                </c:pt>
                <c:pt idx="785">
                  <c:v>16.28829</c:v>
                </c:pt>
                <c:pt idx="786">
                  <c:v>16.107309000000001</c:v>
                </c:pt>
                <c:pt idx="787">
                  <c:v>15.926328</c:v>
                </c:pt>
                <c:pt idx="788">
                  <c:v>16.469270999999999</c:v>
                </c:pt>
                <c:pt idx="789">
                  <c:v>15.745347000000001</c:v>
                </c:pt>
                <c:pt idx="790">
                  <c:v>15.926328</c:v>
                </c:pt>
                <c:pt idx="791">
                  <c:v>15.745347000000001</c:v>
                </c:pt>
                <c:pt idx="792">
                  <c:v>15.564365</c:v>
                </c:pt>
                <c:pt idx="793">
                  <c:v>17.012212999999999</c:v>
                </c:pt>
                <c:pt idx="794">
                  <c:v>15.564365</c:v>
                </c:pt>
                <c:pt idx="795">
                  <c:v>14.478479</c:v>
                </c:pt>
                <c:pt idx="796">
                  <c:v>15.383385000000001</c:v>
                </c:pt>
                <c:pt idx="797">
                  <c:v>15.564365</c:v>
                </c:pt>
                <c:pt idx="798">
                  <c:v>14.840441999999999</c:v>
                </c:pt>
                <c:pt idx="799">
                  <c:v>15.926328</c:v>
                </c:pt>
                <c:pt idx="800">
                  <c:v>16.107309000000001</c:v>
                </c:pt>
                <c:pt idx="801">
                  <c:v>15.564365</c:v>
                </c:pt>
                <c:pt idx="802">
                  <c:v>15.745347000000001</c:v>
                </c:pt>
                <c:pt idx="803">
                  <c:v>14.478479</c:v>
                </c:pt>
                <c:pt idx="804">
                  <c:v>16.107309000000001</c:v>
                </c:pt>
                <c:pt idx="805">
                  <c:v>14.840441999999999</c:v>
                </c:pt>
                <c:pt idx="806">
                  <c:v>16.831232</c:v>
                </c:pt>
                <c:pt idx="807">
                  <c:v>15.745347000000001</c:v>
                </c:pt>
                <c:pt idx="808">
                  <c:v>17.012212999999999</c:v>
                </c:pt>
                <c:pt idx="809">
                  <c:v>18.279081000000001</c:v>
                </c:pt>
                <c:pt idx="810">
                  <c:v>15.021421999999999</c:v>
                </c:pt>
                <c:pt idx="811">
                  <c:v>14.478479</c:v>
                </c:pt>
                <c:pt idx="812">
                  <c:v>15.202404</c:v>
                </c:pt>
              </c:numCache>
            </c:numRef>
          </c:val>
          <c:smooth val="0"/>
        </c:ser>
        <c:ser>
          <c:idx val="17"/>
          <c:order val="9"/>
          <c:tx>
            <c:strRef>
              <c:f>filter!$S$1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filter!$S$2:$S$814</c:f>
              <c:numCache>
                <c:formatCode>General</c:formatCode>
                <c:ptCount val="813"/>
                <c:pt idx="0">
                  <c:v>1.20962868959964E-2</c:v>
                </c:pt>
                <c:pt idx="1">
                  <c:v>5.8973677814757153E-2</c:v>
                </c:pt>
                <c:pt idx="2">
                  <c:v>2.9879676740169003E-2</c:v>
                </c:pt>
                <c:pt idx="3">
                  <c:v>2.9539396655398065E-3</c:v>
                </c:pt>
                <c:pt idx="4">
                  <c:v>5.2182386334406416E-2</c:v>
                </c:pt>
                <c:pt idx="5">
                  <c:v>-3.7747868492171932E-2</c:v>
                </c:pt>
                <c:pt idx="6">
                  <c:v>-6.3434813889378106E-2</c:v>
                </c:pt>
                <c:pt idx="7">
                  <c:v>4.4206967632334226E-3</c:v>
                </c:pt>
                <c:pt idx="8">
                  <c:v>-1.7062888809237009E-2</c:v>
                </c:pt>
                <c:pt idx="9">
                  <c:v>-1.4916270573994694E-3</c:v>
                </c:pt>
                <c:pt idx="10">
                  <c:v>-1.0225699129117416E-2</c:v>
                </c:pt>
                <c:pt idx="11">
                  <c:v>-3.1784133843428819E-2</c:v>
                </c:pt>
                <c:pt idx="12">
                  <c:v>7.3226050507976481E-2</c:v>
                </c:pt>
                <c:pt idx="13">
                  <c:v>4.8813075420438778E-2</c:v>
                </c:pt>
                <c:pt idx="14">
                  <c:v>1.1074089856187186E-2</c:v>
                </c:pt>
                <c:pt idx="15">
                  <c:v>-2.4648084413653848E-2</c:v>
                </c:pt>
                <c:pt idx="16">
                  <c:v>-4.8708175179964286E-2</c:v>
                </c:pt>
                <c:pt idx="17">
                  <c:v>-2.9290824442790964E-2</c:v>
                </c:pt>
                <c:pt idx="18">
                  <c:v>2.6769481577469278E-2</c:v>
                </c:pt>
                <c:pt idx="19">
                  <c:v>3.6491967151981441E-3</c:v>
                </c:pt>
                <c:pt idx="20">
                  <c:v>-1.5649648152624707E-2</c:v>
                </c:pt>
                <c:pt idx="21">
                  <c:v>9.9659653393366909E-3</c:v>
                </c:pt>
                <c:pt idx="22">
                  <c:v>-3.3062807926988569E-2</c:v>
                </c:pt>
                <c:pt idx="23">
                  <c:v>1.289146439565414E-2</c:v>
                </c:pt>
                <c:pt idx="24">
                  <c:v>1.4019100917755267E-2</c:v>
                </c:pt>
                <c:pt idx="25">
                  <c:v>-1.6653455103448067E-3</c:v>
                </c:pt>
                <c:pt idx="26">
                  <c:v>-5.470716077231863E-2</c:v>
                </c:pt>
                <c:pt idx="27">
                  <c:v>-3.367868031778265E-2</c:v>
                </c:pt>
                <c:pt idx="28">
                  <c:v>9.173048526120553E-3</c:v>
                </c:pt>
                <c:pt idx="29">
                  <c:v>-2.5507698290622827E-2</c:v>
                </c:pt>
                <c:pt idx="30">
                  <c:v>-9.7901198439096504E-3</c:v>
                </c:pt>
                <c:pt idx="31">
                  <c:v>-2.260628641637652E-2</c:v>
                </c:pt>
                <c:pt idx="32">
                  <c:v>2.5868892375347841E-2</c:v>
                </c:pt>
                <c:pt idx="33">
                  <c:v>5.2891477525594865E-2</c:v>
                </c:pt>
                <c:pt idx="34">
                  <c:v>-8.2782847240363111E-2</c:v>
                </c:pt>
                <c:pt idx="35">
                  <c:v>7.6931803464233894E-2</c:v>
                </c:pt>
                <c:pt idx="36">
                  <c:v>2.9616092978521635E-2</c:v>
                </c:pt>
                <c:pt idx="37">
                  <c:v>4.5478405638164077E-2</c:v>
                </c:pt>
                <c:pt idx="38">
                  <c:v>3.8498993794071623E-3</c:v>
                </c:pt>
                <c:pt idx="39">
                  <c:v>1.2041731543348533E-3</c:v>
                </c:pt>
                <c:pt idx="40">
                  <c:v>7.0107038232352537E-2</c:v>
                </c:pt>
                <c:pt idx="41">
                  <c:v>3.3242192570364537E-2</c:v>
                </c:pt>
                <c:pt idx="42">
                  <c:v>6.9139561594214527E-2</c:v>
                </c:pt>
                <c:pt idx="43">
                  <c:v>-1.7346404556906947E-2</c:v>
                </c:pt>
                <c:pt idx="44">
                  <c:v>5.1281563964096222E-2</c:v>
                </c:pt>
                <c:pt idx="45">
                  <c:v>-2.3401461216867148E-2</c:v>
                </c:pt>
                <c:pt idx="46">
                  <c:v>5.5740237693989059E-2</c:v>
                </c:pt>
                <c:pt idx="47">
                  <c:v>6.4210413627687757E-3</c:v>
                </c:pt>
                <c:pt idx="48">
                  <c:v>-1.3465289994103458E-2</c:v>
                </c:pt>
                <c:pt idx="49">
                  <c:v>9.8570586219892675E-3</c:v>
                </c:pt>
                <c:pt idx="50">
                  <c:v>2.9200967100841524E-2</c:v>
                </c:pt>
                <c:pt idx="51">
                  <c:v>4.1175389653643535E-2</c:v>
                </c:pt>
                <c:pt idx="52">
                  <c:v>2.3523157503575476E-3</c:v>
                </c:pt>
                <c:pt idx="53">
                  <c:v>-1.9377893583433448E-2</c:v>
                </c:pt>
                <c:pt idx="54">
                  <c:v>1.3706956404069714E-2</c:v>
                </c:pt>
                <c:pt idx="55">
                  <c:v>2.0152430975588942E-2</c:v>
                </c:pt>
                <c:pt idx="56">
                  <c:v>2.2627000793198349E-2</c:v>
                </c:pt>
                <c:pt idx="57">
                  <c:v>6.9341957595781878E-2</c:v>
                </c:pt>
                <c:pt idx="58">
                  <c:v>-3.060524289485933E-2</c:v>
                </c:pt>
                <c:pt idx="59">
                  <c:v>6.5228035455913158E-3</c:v>
                </c:pt>
                <c:pt idx="60">
                  <c:v>2.9055763687813041E-2</c:v>
                </c:pt>
                <c:pt idx="61">
                  <c:v>-6.3590000367687693E-2</c:v>
                </c:pt>
                <c:pt idx="62">
                  <c:v>4.6891253876657046E-2</c:v>
                </c:pt>
                <c:pt idx="63">
                  <c:v>4.1149462616539623E-2</c:v>
                </c:pt>
                <c:pt idx="64">
                  <c:v>3.2939549808576274E-2</c:v>
                </c:pt>
                <c:pt idx="65">
                  <c:v>2.6769481577469278E-2</c:v>
                </c:pt>
                <c:pt idx="66">
                  <c:v>2.6143774777352746E-2</c:v>
                </c:pt>
                <c:pt idx="67">
                  <c:v>-7.8746909641616014E-2</c:v>
                </c:pt>
                <c:pt idx="68">
                  <c:v>5.1878602028896381E-2</c:v>
                </c:pt>
                <c:pt idx="69">
                  <c:v>-6.3438937009863139E-2</c:v>
                </c:pt>
                <c:pt idx="70">
                  <c:v>-8.7476933012561986E-2</c:v>
                </c:pt>
                <c:pt idx="71">
                  <c:v>6.2648954592638972E-3</c:v>
                </c:pt>
                <c:pt idx="72">
                  <c:v>5.8330930451209184E-3</c:v>
                </c:pt>
                <c:pt idx="73">
                  <c:v>5.872745577618943E-2</c:v>
                </c:pt>
                <c:pt idx="74">
                  <c:v>-1.0920912847335984E-2</c:v>
                </c:pt>
                <c:pt idx="75">
                  <c:v>7.733922581655861E-2</c:v>
                </c:pt>
                <c:pt idx="76">
                  <c:v>-4.4077782873960913E-2</c:v>
                </c:pt>
                <c:pt idx="77">
                  <c:v>-1.2215826014951858E-3</c:v>
                </c:pt>
                <c:pt idx="78">
                  <c:v>-4.2840596225873995E-2</c:v>
                </c:pt>
                <c:pt idx="79">
                  <c:v>9.7445337430102086E-3</c:v>
                </c:pt>
                <c:pt idx="80">
                  <c:v>9.6518017465459849E-2</c:v>
                </c:pt>
                <c:pt idx="81">
                  <c:v>2.6339730927130489E-2</c:v>
                </c:pt>
                <c:pt idx="82">
                  <c:v>-2.4756455409235656E-2</c:v>
                </c:pt>
                <c:pt idx="83">
                  <c:v>-3.8192303609294598E-2</c:v>
                </c:pt>
                <c:pt idx="84">
                  <c:v>-2.7872997755196138E-4</c:v>
                </c:pt>
                <c:pt idx="85">
                  <c:v>-6.7356228239727756E-3</c:v>
                </c:pt>
                <c:pt idx="86">
                  <c:v>4.6985434939591286E-2</c:v>
                </c:pt>
                <c:pt idx="87">
                  <c:v>1.4645654732225566E-2</c:v>
                </c:pt>
                <c:pt idx="88">
                  <c:v>3.8665266346688654E-2</c:v>
                </c:pt>
                <c:pt idx="89">
                  <c:v>-5.7601865847116684E-2</c:v>
                </c:pt>
                <c:pt idx="90">
                  <c:v>-2.7144120180995657E-2</c:v>
                </c:pt>
                <c:pt idx="91">
                  <c:v>1.9419045250829825E-2</c:v>
                </c:pt>
                <c:pt idx="92">
                  <c:v>6.6646846696706064E-2</c:v>
                </c:pt>
                <c:pt idx="93">
                  <c:v>-2.1547965014207193E-2</c:v>
                </c:pt>
                <c:pt idx="94">
                  <c:v>1.5074177035131697E-2</c:v>
                </c:pt>
                <c:pt idx="95">
                  <c:v>-1.2965426775117805E-2</c:v>
                </c:pt>
                <c:pt idx="96">
                  <c:v>-2.0196313755677764E-2</c:v>
                </c:pt>
                <c:pt idx="97">
                  <c:v>-3.3690150932224938E-2</c:v>
                </c:pt>
                <c:pt idx="98">
                  <c:v>1.7464453478929443E-2</c:v>
                </c:pt>
                <c:pt idx="99">
                  <c:v>5.8948686002402439E-3</c:v>
                </c:pt>
                <c:pt idx="100">
                  <c:v>-3.2659649035354121E-2</c:v>
                </c:pt>
                <c:pt idx="101">
                  <c:v>-1.2752989181255003E-3</c:v>
                </c:pt>
                <c:pt idx="102">
                  <c:v>-2.1878404176689514E-4</c:v>
                </c:pt>
                <c:pt idx="103">
                  <c:v>-5.4566514147776246E-2</c:v>
                </c:pt>
                <c:pt idx="104">
                  <c:v>-3.1147689427333702E-2</c:v>
                </c:pt>
                <c:pt idx="105">
                  <c:v>-6.0612468181430401E-2</c:v>
                </c:pt>
                <c:pt idx="106">
                  <c:v>1.3671008836366738E-2</c:v>
                </c:pt>
                <c:pt idx="107">
                  <c:v>2.999077069903322E-3</c:v>
                </c:pt>
                <c:pt idx="108">
                  <c:v>4.1764765550940552E-2</c:v>
                </c:pt>
                <c:pt idx="109">
                  <c:v>1.8842546310857244E-2</c:v>
                </c:pt>
                <c:pt idx="110">
                  <c:v>-1.2343025569791166E-2</c:v>
                </c:pt>
                <c:pt idx="111">
                  <c:v>-6.3244965849527546E-2</c:v>
                </c:pt>
                <c:pt idx="112">
                  <c:v>-4.9408133624918804E-2</c:v>
                </c:pt>
                <c:pt idx="113">
                  <c:v>6.7329475154245699E-2</c:v>
                </c:pt>
                <c:pt idx="114">
                  <c:v>2.247257220879284E-2</c:v>
                </c:pt>
                <c:pt idx="115">
                  <c:v>3.0303030874527792E-2</c:v>
                </c:pt>
                <c:pt idx="116">
                  <c:v>-3.1849499980074469E-2</c:v>
                </c:pt>
                <c:pt idx="117">
                  <c:v>4.7236832846097698E-2</c:v>
                </c:pt>
                <c:pt idx="118">
                  <c:v>-4.4918270781389324E-2</c:v>
                </c:pt>
                <c:pt idx="119">
                  <c:v>-4.5849803790710908E-2</c:v>
                </c:pt>
                <c:pt idx="120">
                  <c:v>-1.5008915023919656E-2</c:v>
                </c:pt>
                <c:pt idx="121">
                  <c:v>3.7154277265734947E-2</c:v>
                </c:pt>
                <c:pt idx="122">
                  <c:v>1.375909619533644E-2</c:v>
                </c:pt>
                <c:pt idx="123">
                  <c:v>-1.7020399458452573E-2</c:v>
                </c:pt>
                <c:pt idx="124">
                  <c:v>-1.0742085727574846E-2</c:v>
                </c:pt>
                <c:pt idx="125">
                  <c:v>7.8323230516001985E-3</c:v>
                </c:pt>
                <c:pt idx="126">
                  <c:v>2.326524645261685E-2</c:v>
                </c:pt>
                <c:pt idx="127">
                  <c:v>-2.3634302633386284E-3</c:v>
                </c:pt>
                <c:pt idx="128">
                  <c:v>5.618515798989776E-2</c:v>
                </c:pt>
                <c:pt idx="129">
                  <c:v>8.6596501931381908E-3</c:v>
                </c:pt>
                <c:pt idx="130">
                  <c:v>3.2484799016541999E-2</c:v>
                </c:pt>
                <c:pt idx="131">
                  <c:v>3.0277161285923171E-3</c:v>
                </c:pt>
                <c:pt idx="132">
                  <c:v>2.9206935578276472E-3</c:v>
                </c:pt>
                <c:pt idx="133">
                  <c:v>3.3348337827288077E-3</c:v>
                </c:pt>
                <c:pt idx="134">
                  <c:v>-1.2436281829767637E-2</c:v>
                </c:pt>
                <c:pt idx="135">
                  <c:v>4.3760370882219846E-2</c:v>
                </c:pt>
                <c:pt idx="136">
                  <c:v>4.2647544452961483E-2</c:v>
                </c:pt>
                <c:pt idx="137">
                  <c:v>-4.2800965218303233E-2</c:v>
                </c:pt>
                <c:pt idx="138">
                  <c:v>2.7078595299743213E-2</c:v>
                </c:pt>
                <c:pt idx="139">
                  <c:v>-5.9396627808965263E-3</c:v>
                </c:pt>
                <c:pt idx="140">
                  <c:v>-5.0495880333242482E-2</c:v>
                </c:pt>
                <c:pt idx="141">
                  <c:v>-1.3977977637837924E-2</c:v>
                </c:pt>
                <c:pt idx="142">
                  <c:v>2.9970574191205301E-2</c:v>
                </c:pt>
                <c:pt idx="143">
                  <c:v>-1.35539554082591E-2</c:v>
                </c:pt>
                <c:pt idx="144">
                  <c:v>-4.9940875863592638E-2</c:v>
                </c:pt>
                <c:pt idx="145">
                  <c:v>4.3508854691047816E-2</c:v>
                </c:pt>
                <c:pt idx="146">
                  <c:v>-1.3346154705381252E-2</c:v>
                </c:pt>
                <c:pt idx="147">
                  <c:v>-5.0099416126871077E-2</c:v>
                </c:pt>
                <c:pt idx="148">
                  <c:v>-6.0178394708607641E-3</c:v>
                </c:pt>
                <c:pt idx="149">
                  <c:v>-2.4541739284316577E-2</c:v>
                </c:pt>
                <c:pt idx="150">
                  <c:v>5.3085982648614305E-2</c:v>
                </c:pt>
                <c:pt idx="151">
                  <c:v>-3.3887393150831002E-3</c:v>
                </c:pt>
                <c:pt idx="152">
                  <c:v>7.4082605483507535E-3</c:v>
                </c:pt>
                <c:pt idx="153">
                  <c:v>-1.7031620167651695E-2</c:v>
                </c:pt>
                <c:pt idx="154">
                  <c:v>2.9206935578276472E-3</c:v>
                </c:pt>
                <c:pt idx="155">
                  <c:v>4.4173629519050905E-4</c:v>
                </c:pt>
                <c:pt idx="156">
                  <c:v>-3.0423450839995425E-2</c:v>
                </c:pt>
                <c:pt idx="157">
                  <c:v>-4.9801296302653952E-4</c:v>
                </c:pt>
                <c:pt idx="158">
                  <c:v>-5.8712265263597629E-2</c:v>
                </c:pt>
                <c:pt idx="159">
                  <c:v>4.6214519781452523E-2</c:v>
                </c:pt>
                <c:pt idx="160">
                  <c:v>-3.4499495130308588E-2</c:v>
                </c:pt>
                <c:pt idx="161">
                  <c:v>4.7703684699271776E-3</c:v>
                </c:pt>
                <c:pt idx="162">
                  <c:v>-4.8447987164882633E-2</c:v>
                </c:pt>
                <c:pt idx="163">
                  <c:v>-2.9391526394151768E-2</c:v>
                </c:pt>
                <c:pt idx="164">
                  <c:v>3.1635639181265773E-2</c:v>
                </c:pt>
                <c:pt idx="165">
                  <c:v>1.7464453478929443E-2</c:v>
                </c:pt>
                <c:pt idx="166">
                  <c:v>-2.235505043987196E-2</c:v>
                </c:pt>
                <c:pt idx="167">
                  <c:v>-2.893347129399082E-2</c:v>
                </c:pt>
                <c:pt idx="168">
                  <c:v>-1.1226885382439988E-2</c:v>
                </c:pt>
                <c:pt idx="169">
                  <c:v>-9.832247591052834E-3</c:v>
                </c:pt>
                <c:pt idx="170">
                  <c:v>-3.3876467028900237E-2</c:v>
                </c:pt>
                <c:pt idx="171">
                  <c:v>1.0696644817191014E-2</c:v>
                </c:pt>
                <c:pt idx="172">
                  <c:v>-2.2849467267441526E-2</c:v>
                </c:pt>
                <c:pt idx="173">
                  <c:v>1.5461201753319997E-2</c:v>
                </c:pt>
                <c:pt idx="174">
                  <c:v>4.4968398352912331E-2</c:v>
                </c:pt>
                <c:pt idx="175">
                  <c:v>5.4685814699038104E-3</c:v>
                </c:pt>
                <c:pt idx="176">
                  <c:v>5.3333929717247486E-3</c:v>
                </c:pt>
                <c:pt idx="177">
                  <c:v>-1.1720291452004261E-2</c:v>
                </c:pt>
                <c:pt idx="178">
                  <c:v>8.4301800652832881E-2</c:v>
                </c:pt>
                <c:pt idx="179">
                  <c:v>1.1497960112620831E-3</c:v>
                </c:pt>
                <c:pt idx="180">
                  <c:v>-9.5163172422250142E-3</c:v>
                </c:pt>
                <c:pt idx="181">
                  <c:v>1.5028975646551146E-2</c:v>
                </c:pt>
                <c:pt idx="182">
                  <c:v>-2.0565815021823752E-2</c:v>
                </c:pt>
                <c:pt idx="183">
                  <c:v>-7.319072287575068E-2</c:v>
                </c:pt>
                <c:pt idx="184">
                  <c:v>-2.5825653479166988E-2</c:v>
                </c:pt>
                <c:pt idx="185">
                  <c:v>-9.2804227567153674E-3</c:v>
                </c:pt>
                <c:pt idx="186">
                  <c:v>2.1150791672338798E-2</c:v>
                </c:pt>
                <c:pt idx="187">
                  <c:v>-7.8499231131090141E-2</c:v>
                </c:pt>
                <c:pt idx="188">
                  <c:v>3.3653269775090422E-2</c:v>
                </c:pt>
                <c:pt idx="189">
                  <c:v>-6.6187161800726813E-2</c:v>
                </c:pt>
                <c:pt idx="190">
                  <c:v>-6.2564243532236219E-2</c:v>
                </c:pt>
                <c:pt idx="191">
                  <c:v>2.2558122617308385E-2</c:v>
                </c:pt>
                <c:pt idx="192">
                  <c:v>-4.5524294628908279E-2</c:v>
                </c:pt>
                <c:pt idx="193">
                  <c:v>1.9551195728215731E-2</c:v>
                </c:pt>
                <c:pt idx="194">
                  <c:v>-3.9675392441171908E-3</c:v>
                </c:pt>
                <c:pt idx="195">
                  <c:v>-2.0054089503966921E-2</c:v>
                </c:pt>
                <c:pt idx="196">
                  <c:v>-1.515694374141674E-3</c:v>
                </c:pt>
                <c:pt idx="197">
                  <c:v>-4.6010274446809163E-2</c:v>
                </c:pt>
                <c:pt idx="198">
                  <c:v>1.3853082270061989E-2</c:v>
                </c:pt>
                <c:pt idx="199">
                  <c:v>-2.8379144336696527E-3</c:v>
                </c:pt>
                <c:pt idx="200">
                  <c:v>-4.9583042917445752E-2</c:v>
                </c:pt>
                <c:pt idx="201">
                  <c:v>3.8818224151640379E-2</c:v>
                </c:pt>
                <c:pt idx="202">
                  <c:v>-4.181016011944827E-2</c:v>
                </c:pt>
                <c:pt idx="203">
                  <c:v>-6.5331074172986447E-2</c:v>
                </c:pt>
                <c:pt idx="204">
                  <c:v>5.3949286236509408E-2</c:v>
                </c:pt>
                <c:pt idx="205">
                  <c:v>-2.9952902225337752E-2</c:v>
                </c:pt>
                <c:pt idx="206">
                  <c:v>5.5679049777415557E-2</c:v>
                </c:pt>
                <c:pt idx="207">
                  <c:v>1.945019375134116E-2</c:v>
                </c:pt>
                <c:pt idx="208">
                  <c:v>4.9479758211893099E-2</c:v>
                </c:pt>
                <c:pt idx="209">
                  <c:v>2.7738278132424909E-2</c:v>
                </c:pt>
                <c:pt idx="210">
                  <c:v>3.3085697618879806E-3</c:v>
                </c:pt>
                <c:pt idx="211">
                  <c:v>-9.7404505694882459E-3</c:v>
                </c:pt>
                <c:pt idx="212">
                  <c:v>1.8536033807114549E-2</c:v>
                </c:pt>
                <c:pt idx="213">
                  <c:v>-7.484420050450602E-2</c:v>
                </c:pt>
                <c:pt idx="214">
                  <c:v>-4.367959312467562E-2</c:v>
                </c:pt>
                <c:pt idx="215">
                  <c:v>-3.3355458964440032E-2</c:v>
                </c:pt>
                <c:pt idx="216">
                  <c:v>-9.3592721478525931E-3</c:v>
                </c:pt>
                <c:pt idx="217">
                  <c:v>5.288894633048713E-3</c:v>
                </c:pt>
                <c:pt idx="218">
                  <c:v>4.0323871059708694E-3</c:v>
                </c:pt>
                <c:pt idx="219">
                  <c:v>-1.1098292226213502E-2</c:v>
                </c:pt>
                <c:pt idx="220">
                  <c:v>1.5474730777905066E-2</c:v>
                </c:pt>
                <c:pt idx="221">
                  <c:v>5.1387981068428346E-2</c:v>
                </c:pt>
                <c:pt idx="222">
                  <c:v>-2.6035086611477354E-2</c:v>
                </c:pt>
                <c:pt idx="223">
                  <c:v>-3.7990630935139436E-2</c:v>
                </c:pt>
                <c:pt idx="224">
                  <c:v>-1.0474019798612844E-2</c:v>
                </c:pt>
                <c:pt idx="225">
                  <c:v>7.8747556204893598E-2</c:v>
                </c:pt>
                <c:pt idx="226">
                  <c:v>6.7701171650497827E-2</c:v>
                </c:pt>
                <c:pt idx="227">
                  <c:v>-1.4309562180461199E-3</c:v>
                </c:pt>
                <c:pt idx="228">
                  <c:v>-3.0327133120369609E-2</c:v>
                </c:pt>
                <c:pt idx="229">
                  <c:v>-1.441623851294338E-2</c:v>
                </c:pt>
                <c:pt idx="230">
                  <c:v>4.6672757873189141E-2</c:v>
                </c:pt>
                <c:pt idx="231">
                  <c:v>9.5795343253541887E-3</c:v>
                </c:pt>
                <c:pt idx="232">
                  <c:v>1.011226052394143E-2</c:v>
                </c:pt>
                <c:pt idx="233">
                  <c:v>4.417858246892159E-2</c:v>
                </c:pt>
                <c:pt idx="234">
                  <c:v>-1.6714492014459736E-2</c:v>
                </c:pt>
                <c:pt idx="235">
                  <c:v>1.607044971082594E-2</c:v>
                </c:pt>
                <c:pt idx="236">
                  <c:v>-5.4168127295683988E-2</c:v>
                </c:pt>
                <c:pt idx="237">
                  <c:v>2.4660109477938619E-3</c:v>
                </c:pt>
                <c:pt idx="238">
                  <c:v>2.653031399369965E-2</c:v>
                </c:pt>
                <c:pt idx="239">
                  <c:v>-4.6835289394241642E-2</c:v>
                </c:pt>
                <c:pt idx="240">
                  <c:v>2.9632342366461728E-2</c:v>
                </c:pt>
                <c:pt idx="241">
                  <c:v>-6.0536659330061582E-2</c:v>
                </c:pt>
                <c:pt idx="242">
                  <c:v>0.10393384234397729</c:v>
                </c:pt>
                <c:pt idx="243">
                  <c:v>-7.0936382614073423E-2</c:v>
                </c:pt>
                <c:pt idx="244">
                  <c:v>2.0498979259166106E-2</c:v>
                </c:pt>
                <c:pt idx="245">
                  <c:v>-3.3832693681851822E-2</c:v>
                </c:pt>
                <c:pt idx="246">
                  <c:v>-3.2836495866142457E-2</c:v>
                </c:pt>
                <c:pt idx="247">
                  <c:v>5.4856701768317251E-2</c:v>
                </c:pt>
                <c:pt idx="248">
                  <c:v>-2.2539678632297111E-2</c:v>
                </c:pt>
                <c:pt idx="249">
                  <c:v>6.576850452804095E-3</c:v>
                </c:pt>
                <c:pt idx="250">
                  <c:v>2.3945701165793309E-2</c:v>
                </c:pt>
                <c:pt idx="251">
                  <c:v>-3.7692976530983913E-2</c:v>
                </c:pt>
                <c:pt idx="252">
                  <c:v>-4.1537997898194234E-2</c:v>
                </c:pt>
                <c:pt idx="253">
                  <c:v>7.2872269412886936E-2</c:v>
                </c:pt>
                <c:pt idx="254">
                  <c:v>2.0151545269804672E-2</c:v>
                </c:pt>
                <c:pt idx="255">
                  <c:v>1.1589328169305801E-2</c:v>
                </c:pt>
                <c:pt idx="256">
                  <c:v>5.639761650903985E-2</c:v>
                </c:pt>
                <c:pt idx="257">
                  <c:v>-1.5368176762361685E-2</c:v>
                </c:pt>
                <c:pt idx="258">
                  <c:v>-2.3125877191983335E-2</c:v>
                </c:pt>
                <c:pt idx="259">
                  <c:v>2.578096579334499E-3</c:v>
                </c:pt>
                <c:pt idx="260">
                  <c:v>2.7343891204948179E-2</c:v>
                </c:pt>
                <c:pt idx="261">
                  <c:v>-3.5310439910373859E-2</c:v>
                </c:pt>
                <c:pt idx="262">
                  <c:v>2.9676361778632199E-2</c:v>
                </c:pt>
                <c:pt idx="263">
                  <c:v>4.4813783142780395E-2</c:v>
                </c:pt>
                <c:pt idx="264">
                  <c:v>-3.0046815564750418E-2</c:v>
                </c:pt>
                <c:pt idx="265">
                  <c:v>5.0084151904989938E-3</c:v>
                </c:pt>
                <c:pt idx="266">
                  <c:v>-8.2577844259308364E-3</c:v>
                </c:pt>
                <c:pt idx="267">
                  <c:v>4.9607050621490956E-2</c:v>
                </c:pt>
                <c:pt idx="268">
                  <c:v>-3.768805625075089E-4</c:v>
                </c:pt>
                <c:pt idx="269">
                  <c:v>5.1703119682727561E-2</c:v>
                </c:pt>
                <c:pt idx="270">
                  <c:v>2.1297516398924188E-2</c:v>
                </c:pt>
                <c:pt idx="271">
                  <c:v>2.276808538004893E-2</c:v>
                </c:pt>
                <c:pt idx="272">
                  <c:v>4.5402814534954317E-2</c:v>
                </c:pt>
                <c:pt idx="273">
                  <c:v>-1.5360422159295339E-2</c:v>
                </c:pt>
                <c:pt idx="274">
                  <c:v>-6.7057103905696636E-3</c:v>
                </c:pt>
                <c:pt idx="275">
                  <c:v>2.0781149903026375E-3</c:v>
                </c:pt>
                <c:pt idx="276">
                  <c:v>4.9505633013794181E-2</c:v>
                </c:pt>
                <c:pt idx="277">
                  <c:v>-1.3234185978056701E-2</c:v>
                </c:pt>
                <c:pt idx="278">
                  <c:v>-2.1075541154491617E-3</c:v>
                </c:pt>
                <c:pt idx="279">
                  <c:v>6.4970645217492518E-2</c:v>
                </c:pt>
                <c:pt idx="280">
                  <c:v>4.1836785835474899E-2</c:v>
                </c:pt>
                <c:pt idx="281">
                  <c:v>8.832079183907382E-3</c:v>
                </c:pt>
                <c:pt idx="282">
                  <c:v>4.1185480732480073E-2</c:v>
                </c:pt>
                <c:pt idx="283">
                  <c:v>-1.2996437186526322E-2</c:v>
                </c:pt>
                <c:pt idx="284">
                  <c:v>-7.3224453655251764E-2</c:v>
                </c:pt>
                <c:pt idx="285">
                  <c:v>-6.3052799629774725E-2</c:v>
                </c:pt>
                <c:pt idx="286">
                  <c:v>3.7694293146728342E-3</c:v>
                </c:pt>
                <c:pt idx="287">
                  <c:v>-1.7257095812450274E-2</c:v>
                </c:pt>
                <c:pt idx="288">
                  <c:v>-3.7622498036734342E-2</c:v>
                </c:pt>
                <c:pt idx="289">
                  <c:v>-5.0928806351132394E-2</c:v>
                </c:pt>
                <c:pt idx="290">
                  <c:v>4.808119945522904E-2</c:v>
                </c:pt>
                <c:pt idx="291">
                  <c:v>5.703348603020153E-2</c:v>
                </c:pt>
                <c:pt idx="292">
                  <c:v>4.3279374976194163E-2</c:v>
                </c:pt>
                <c:pt idx="293">
                  <c:v>1.5526165922805646E-2</c:v>
                </c:pt>
                <c:pt idx="294">
                  <c:v>5.6410240123602406E-2</c:v>
                </c:pt>
                <c:pt idx="295">
                  <c:v>2.5073007171981132E-2</c:v>
                </c:pt>
                <c:pt idx="296">
                  <c:v>2.2482240904786011E-2</c:v>
                </c:pt>
                <c:pt idx="297">
                  <c:v>-4.1556103072222683E-2</c:v>
                </c:pt>
                <c:pt idx="298">
                  <c:v>-6.4514168893145651E-2</c:v>
                </c:pt>
                <c:pt idx="299">
                  <c:v>-1.8527209265304379E-2</c:v>
                </c:pt>
                <c:pt idx="300">
                  <c:v>2.9413620383783368E-2</c:v>
                </c:pt>
                <c:pt idx="301">
                  <c:v>5.1461423125402916E-3</c:v>
                </c:pt>
                <c:pt idx="302">
                  <c:v>2.2821161786719557E-2</c:v>
                </c:pt>
                <c:pt idx="303">
                  <c:v>-3.6266996256223649E-2</c:v>
                </c:pt>
                <c:pt idx="304">
                  <c:v>6.7280327360386138E-4</c:v>
                </c:pt>
                <c:pt idx="305">
                  <c:v>-2.2424705958570712E-2</c:v>
                </c:pt>
                <c:pt idx="306">
                  <c:v>-1.1342911314214277E-2</c:v>
                </c:pt>
                <c:pt idx="307">
                  <c:v>-4.5101469265540928E-2</c:v>
                </c:pt>
                <c:pt idx="308">
                  <c:v>-4.1335990201432082E-3</c:v>
                </c:pt>
                <c:pt idx="309">
                  <c:v>6.3574437845456799E-2</c:v>
                </c:pt>
                <c:pt idx="310">
                  <c:v>-1.8424657651255671E-2</c:v>
                </c:pt>
                <c:pt idx="311">
                  <c:v>-4.054730020625108E-2</c:v>
                </c:pt>
                <c:pt idx="312">
                  <c:v>3.2644785935888265E-2</c:v>
                </c:pt>
                <c:pt idx="313">
                  <c:v>6.989859221067185E-2</c:v>
                </c:pt>
                <c:pt idx="314">
                  <c:v>-2.2229246711502171E-2</c:v>
                </c:pt>
                <c:pt idx="315">
                  <c:v>-3.7093148671866416E-2</c:v>
                </c:pt>
                <c:pt idx="316">
                  <c:v>4.1002498941615784E-3</c:v>
                </c:pt>
                <c:pt idx="317">
                  <c:v>-5.6380899409960605E-2</c:v>
                </c:pt>
                <c:pt idx="318">
                  <c:v>-7.309969647954162E-3</c:v>
                </c:pt>
                <c:pt idx="319">
                  <c:v>2.6094298893562851E-2</c:v>
                </c:pt>
                <c:pt idx="320">
                  <c:v>-1.5622014703444265E-2</c:v>
                </c:pt>
                <c:pt idx="321">
                  <c:v>5.2059887767866186E-2</c:v>
                </c:pt>
                <c:pt idx="322">
                  <c:v>-4.0171849975846996E-2</c:v>
                </c:pt>
                <c:pt idx="323">
                  <c:v>1.0653628442074847E-2</c:v>
                </c:pt>
                <c:pt idx="324">
                  <c:v>-3.2626390499157054E-2</c:v>
                </c:pt>
                <c:pt idx="325">
                  <c:v>4.4648488107386086E-2</c:v>
                </c:pt>
                <c:pt idx="326">
                  <c:v>-2.3729236713608159E-2</c:v>
                </c:pt>
                <c:pt idx="327">
                  <c:v>1.5324120072774505E-2</c:v>
                </c:pt>
                <c:pt idx="328">
                  <c:v>2.119077607527764E-2</c:v>
                </c:pt>
                <c:pt idx="329">
                  <c:v>3.0043829985487491E-2</c:v>
                </c:pt>
                <c:pt idx="330">
                  <c:v>4.2486101907259766E-2</c:v>
                </c:pt>
                <c:pt idx="331">
                  <c:v>-2.3542640555925587E-2</c:v>
                </c:pt>
                <c:pt idx="332">
                  <c:v>1.8885672544254106E-2</c:v>
                </c:pt>
                <c:pt idx="333">
                  <c:v>2.8205718750937692E-2</c:v>
                </c:pt>
                <c:pt idx="334">
                  <c:v>-2.5604745604452361E-2</c:v>
                </c:pt>
                <c:pt idx="335">
                  <c:v>-3.9436528130647019E-2</c:v>
                </c:pt>
                <c:pt idx="336">
                  <c:v>-4.0159512325178781E-2</c:v>
                </c:pt>
                <c:pt idx="337">
                  <c:v>5.0785657444107457E-2</c:v>
                </c:pt>
                <c:pt idx="338">
                  <c:v>5.6115625368349242E-3</c:v>
                </c:pt>
                <c:pt idx="339">
                  <c:v>2.6473199518486368E-2</c:v>
                </c:pt>
                <c:pt idx="340">
                  <c:v>3.9032316197333827E-2</c:v>
                </c:pt>
                <c:pt idx="341">
                  <c:v>2.2695686485377564E-2</c:v>
                </c:pt>
                <c:pt idx="342">
                  <c:v>-5.3822656063193364E-2</c:v>
                </c:pt>
                <c:pt idx="343">
                  <c:v>-4.4896982460061352E-2</c:v>
                </c:pt>
                <c:pt idx="344">
                  <c:v>-2.1024171822627835E-2</c:v>
                </c:pt>
                <c:pt idx="345">
                  <c:v>6.4043618336713237E-2</c:v>
                </c:pt>
                <c:pt idx="346">
                  <c:v>1.2442276072743397E-2</c:v>
                </c:pt>
                <c:pt idx="347">
                  <c:v>-9.9145921767611611E-3</c:v>
                </c:pt>
                <c:pt idx="348">
                  <c:v>7.2334183969680055E-4</c:v>
                </c:pt>
                <c:pt idx="349">
                  <c:v>-1.040453953902265E-2</c:v>
                </c:pt>
                <c:pt idx="350">
                  <c:v>-1.9429562558421765E-3</c:v>
                </c:pt>
                <c:pt idx="351">
                  <c:v>-2.9747529383877591E-2</c:v>
                </c:pt>
                <c:pt idx="352">
                  <c:v>6.9332364829977067E-2</c:v>
                </c:pt>
                <c:pt idx="353">
                  <c:v>7.6443482600705437E-3</c:v>
                </c:pt>
                <c:pt idx="354">
                  <c:v>3.9835942911270905E-2</c:v>
                </c:pt>
                <c:pt idx="355">
                  <c:v>2.8496236501020178E-2</c:v>
                </c:pt>
                <c:pt idx="356">
                  <c:v>3.7407877594464622E-2</c:v>
                </c:pt>
                <c:pt idx="357">
                  <c:v>9.9578535165285587E-3</c:v>
                </c:pt>
                <c:pt idx="358">
                  <c:v>-7.3151088280241083E-3</c:v>
                </c:pt>
                <c:pt idx="359">
                  <c:v>5.3311081501890456E-2</c:v>
                </c:pt>
                <c:pt idx="360">
                  <c:v>3.1507658735780097E-2</c:v>
                </c:pt>
                <c:pt idx="361">
                  <c:v>2.155071088123961E-2</c:v>
                </c:pt>
                <c:pt idx="362">
                  <c:v>-9.5021452592174427E-3</c:v>
                </c:pt>
                <c:pt idx="363">
                  <c:v>-4.4066450787916267E-3</c:v>
                </c:pt>
                <c:pt idx="364">
                  <c:v>-5.1126643576626662E-3</c:v>
                </c:pt>
                <c:pt idx="365">
                  <c:v>-2.1253889321400266E-2</c:v>
                </c:pt>
                <c:pt idx="366">
                  <c:v>3.2545725024354155E-2</c:v>
                </c:pt>
                <c:pt idx="367">
                  <c:v>-2.0866320592753951E-2</c:v>
                </c:pt>
                <c:pt idx="368">
                  <c:v>-9.1000858979946031E-3</c:v>
                </c:pt>
                <c:pt idx="369">
                  <c:v>-3.6984120943108323E-2</c:v>
                </c:pt>
                <c:pt idx="370">
                  <c:v>-1.707563403384782E-2</c:v>
                </c:pt>
                <c:pt idx="371">
                  <c:v>-2.6042502527031886E-2</c:v>
                </c:pt>
                <c:pt idx="372">
                  <c:v>3.446750653884223E-3</c:v>
                </c:pt>
                <c:pt idx="373">
                  <c:v>2.2114085224700375E-3</c:v>
                </c:pt>
                <c:pt idx="374">
                  <c:v>-2.7572760636719096E-2</c:v>
                </c:pt>
                <c:pt idx="375">
                  <c:v>6.9547356882797118E-2</c:v>
                </c:pt>
                <c:pt idx="376">
                  <c:v>3.4629414922061841E-2</c:v>
                </c:pt>
                <c:pt idx="377">
                  <c:v>-3.5525126958983577E-2</c:v>
                </c:pt>
                <c:pt idx="378">
                  <c:v>3.0600574645562872E-2</c:v>
                </c:pt>
                <c:pt idx="379">
                  <c:v>1.8950414265024307E-3</c:v>
                </c:pt>
                <c:pt idx="380">
                  <c:v>3.7248232398786385E-2</c:v>
                </c:pt>
                <c:pt idx="381">
                  <c:v>4.733657679084402E-3</c:v>
                </c:pt>
                <c:pt idx="382">
                  <c:v>-2.943756190951774E-2</c:v>
                </c:pt>
                <c:pt idx="383">
                  <c:v>1.656593319318489E-2</c:v>
                </c:pt>
                <c:pt idx="384">
                  <c:v>1.6182345036234835E-2</c:v>
                </c:pt>
                <c:pt idx="385">
                  <c:v>3.3473892020788654E-2</c:v>
                </c:pt>
                <c:pt idx="386">
                  <c:v>-1.0608546232704796E-2</c:v>
                </c:pt>
                <c:pt idx="387">
                  <c:v>7.2555042067108388E-3</c:v>
                </c:pt>
                <c:pt idx="388">
                  <c:v>-3.038615161658953E-2</c:v>
                </c:pt>
                <c:pt idx="389">
                  <c:v>-2.7903896313858922E-3</c:v>
                </c:pt>
                <c:pt idx="390">
                  <c:v>-5.661087590294045E-4</c:v>
                </c:pt>
                <c:pt idx="391">
                  <c:v>2.5272457029688056E-2</c:v>
                </c:pt>
                <c:pt idx="392">
                  <c:v>3.5133183813757185E-2</c:v>
                </c:pt>
                <c:pt idx="393">
                  <c:v>3.6941074110833583E-2</c:v>
                </c:pt>
                <c:pt idx="394">
                  <c:v>8.9135998218541346E-3</c:v>
                </c:pt>
                <c:pt idx="395">
                  <c:v>1.798618953815101E-2</c:v>
                </c:pt>
                <c:pt idx="396">
                  <c:v>6.0177118616202563E-3</c:v>
                </c:pt>
                <c:pt idx="397">
                  <c:v>3.9458717705702639E-3</c:v>
                </c:pt>
                <c:pt idx="398">
                  <c:v>4.7979718801300919E-2</c:v>
                </c:pt>
                <c:pt idx="399">
                  <c:v>-2.7089832840845318E-2</c:v>
                </c:pt>
                <c:pt idx="400">
                  <c:v>-4.9364072217585431E-2</c:v>
                </c:pt>
                <c:pt idx="401">
                  <c:v>3.8175698496054622E-2</c:v>
                </c:pt>
                <c:pt idx="402">
                  <c:v>-2.9947482560833905E-2</c:v>
                </c:pt>
                <c:pt idx="403">
                  <c:v>7.1927796947344191E-2</c:v>
                </c:pt>
                <c:pt idx="404">
                  <c:v>1.2005388195760247E-2</c:v>
                </c:pt>
                <c:pt idx="405">
                  <c:v>8.3618130795256818E-2</c:v>
                </c:pt>
                <c:pt idx="406">
                  <c:v>2.2017221067255122E-2</c:v>
                </c:pt>
                <c:pt idx="407">
                  <c:v>6.2212415397361553E-2</c:v>
                </c:pt>
                <c:pt idx="408">
                  <c:v>1.3466100981309737E-2</c:v>
                </c:pt>
                <c:pt idx="409">
                  <c:v>9.3286493390813519E-2</c:v>
                </c:pt>
                <c:pt idx="410">
                  <c:v>7.6611067385945475E-2</c:v>
                </c:pt>
                <c:pt idx="411">
                  <c:v>-3.1645014563849827E-2</c:v>
                </c:pt>
                <c:pt idx="412">
                  <c:v>-8.7612445964868613E-3</c:v>
                </c:pt>
                <c:pt idx="413">
                  <c:v>-2.9231724392316139E-2</c:v>
                </c:pt>
                <c:pt idx="414">
                  <c:v>-5.147096809588092E-2</c:v>
                </c:pt>
                <c:pt idx="415">
                  <c:v>7.3447851215558302E-2</c:v>
                </c:pt>
                <c:pt idx="416">
                  <c:v>-8.1565118669395531E-3</c:v>
                </c:pt>
                <c:pt idx="417">
                  <c:v>7.6339086476195916E-3</c:v>
                </c:pt>
                <c:pt idx="418">
                  <c:v>2.0492929671945603E-2</c:v>
                </c:pt>
                <c:pt idx="419">
                  <c:v>2.9833556081243273E-2</c:v>
                </c:pt>
                <c:pt idx="420">
                  <c:v>6.7981007005357696E-3</c:v>
                </c:pt>
                <c:pt idx="421">
                  <c:v>-9.2416712426945935E-4</c:v>
                </c:pt>
                <c:pt idx="422">
                  <c:v>7.8882072418799964E-2</c:v>
                </c:pt>
                <c:pt idx="423">
                  <c:v>1.368980138484055E-2</c:v>
                </c:pt>
                <c:pt idx="424">
                  <c:v>2.0542190698387586E-2</c:v>
                </c:pt>
                <c:pt idx="425">
                  <c:v>6.7076225729039152E-3</c:v>
                </c:pt>
                <c:pt idx="426">
                  <c:v>4.6142655022109125E-2</c:v>
                </c:pt>
                <c:pt idx="427">
                  <c:v>7.2393713718776453E-2</c:v>
                </c:pt>
                <c:pt idx="428">
                  <c:v>0.10910509780438815</c:v>
                </c:pt>
                <c:pt idx="429">
                  <c:v>3.8456253121630368E-3</c:v>
                </c:pt>
                <c:pt idx="430">
                  <c:v>4.7215099866184218E-2</c:v>
                </c:pt>
                <c:pt idx="431">
                  <c:v>1.3347743907182519E-2</c:v>
                </c:pt>
                <c:pt idx="432">
                  <c:v>1.6559074629286741E-2</c:v>
                </c:pt>
                <c:pt idx="433">
                  <c:v>-1.4778174637429586E-2</c:v>
                </c:pt>
                <c:pt idx="434">
                  <c:v>-1.2399385246855132E-3</c:v>
                </c:pt>
                <c:pt idx="435">
                  <c:v>-4.4530246833501153E-2</c:v>
                </c:pt>
                <c:pt idx="436">
                  <c:v>-1.6621616137090456E-2</c:v>
                </c:pt>
                <c:pt idx="437">
                  <c:v>5.4882120788242617E-2</c:v>
                </c:pt>
                <c:pt idx="438">
                  <c:v>1.4376628496748367E-2</c:v>
                </c:pt>
                <c:pt idx="439">
                  <c:v>-3.106205277880747E-5</c:v>
                </c:pt>
                <c:pt idx="440">
                  <c:v>7.3104194385042121E-2</c:v>
                </c:pt>
                <c:pt idx="441">
                  <c:v>-9.9637908209295745E-2</c:v>
                </c:pt>
                <c:pt idx="442">
                  <c:v>-2.0927204032350488E-2</c:v>
                </c:pt>
                <c:pt idx="443">
                  <c:v>1.0653298793515731E-2</c:v>
                </c:pt>
                <c:pt idx="444">
                  <c:v>-1.4323284635857192E-2</c:v>
                </c:pt>
                <c:pt idx="445">
                  <c:v>9.1735744220624582E-2</c:v>
                </c:pt>
                <c:pt idx="446">
                  <c:v>-2.9428491797570899E-2</c:v>
                </c:pt>
                <c:pt idx="447">
                  <c:v>-3.1964350289467092E-2</c:v>
                </c:pt>
                <c:pt idx="448">
                  <c:v>7.4876745459029337E-4</c:v>
                </c:pt>
                <c:pt idx="449">
                  <c:v>2.1950049130563087E-2</c:v>
                </c:pt>
                <c:pt idx="450">
                  <c:v>-9.5671145993243556E-3</c:v>
                </c:pt>
                <c:pt idx="451">
                  <c:v>-2.2089357546146715E-3</c:v>
                </c:pt>
                <c:pt idx="452">
                  <c:v>-2.9195297139477105E-2</c:v>
                </c:pt>
                <c:pt idx="453">
                  <c:v>2.5072228098386162E-2</c:v>
                </c:pt>
                <c:pt idx="454">
                  <c:v>-1.2654745169566439E-2</c:v>
                </c:pt>
                <c:pt idx="455">
                  <c:v>-3.1173927196538997E-2</c:v>
                </c:pt>
                <c:pt idx="456">
                  <c:v>3.4813451440397714E-2</c:v>
                </c:pt>
                <c:pt idx="457">
                  <c:v>2.8066098643902748E-2</c:v>
                </c:pt>
                <c:pt idx="458">
                  <c:v>4.9984640309435946E-2</c:v>
                </c:pt>
                <c:pt idx="459">
                  <c:v>-1.1920794239513199E-2</c:v>
                </c:pt>
                <c:pt idx="460">
                  <c:v>6.1626626234509985E-3</c:v>
                </c:pt>
                <c:pt idx="461">
                  <c:v>1.7033958561460949E-2</c:v>
                </c:pt>
                <c:pt idx="462">
                  <c:v>-1.0821951197863555E-2</c:v>
                </c:pt>
                <c:pt idx="463">
                  <c:v>3.5916865891937988E-2</c:v>
                </c:pt>
                <c:pt idx="464">
                  <c:v>4.7849286754964027E-2</c:v>
                </c:pt>
                <c:pt idx="465">
                  <c:v>6.9504316359223495E-2</c:v>
                </c:pt>
                <c:pt idx="466">
                  <c:v>-1.197553512847449E-2</c:v>
                </c:pt>
                <c:pt idx="467">
                  <c:v>6.9628533210899235E-3</c:v>
                </c:pt>
                <c:pt idx="468">
                  <c:v>-3.3723988933815008E-2</c:v>
                </c:pt>
                <c:pt idx="469">
                  <c:v>-3.7890732420091666E-2</c:v>
                </c:pt>
                <c:pt idx="470">
                  <c:v>3.368612626321621E-2</c:v>
                </c:pt>
                <c:pt idx="471">
                  <c:v>8.3089905439148737E-3</c:v>
                </c:pt>
                <c:pt idx="472">
                  <c:v>3.7186290139992195E-3</c:v>
                </c:pt>
                <c:pt idx="473">
                  <c:v>-8.8682005977176459E-3</c:v>
                </c:pt>
                <c:pt idx="474">
                  <c:v>-4.2889119488283001E-2</c:v>
                </c:pt>
                <c:pt idx="475">
                  <c:v>-1.9602966179961712E-2</c:v>
                </c:pt>
                <c:pt idx="476">
                  <c:v>1.6807254192228172E-2</c:v>
                </c:pt>
                <c:pt idx="477">
                  <c:v>-4.1849896615801185E-2</c:v>
                </c:pt>
                <c:pt idx="478">
                  <c:v>3.2110428236686417E-2</c:v>
                </c:pt>
                <c:pt idx="479">
                  <c:v>2.0342236747449505E-2</c:v>
                </c:pt>
                <c:pt idx="480">
                  <c:v>-1.8557770133293516E-2</c:v>
                </c:pt>
                <c:pt idx="481">
                  <c:v>1.8090173621221339E-2</c:v>
                </c:pt>
                <c:pt idx="482">
                  <c:v>0.10640233553196765</c:v>
                </c:pt>
                <c:pt idx="483">
                  <c:v>7.6911265298873488E-2</c:v>
                </c:pt>
                <c:pt idx="484">
                  <c:v>-8.2806512479818295E-2</c:v>
                </c:pt>
                <c:pt idx="485">
                  <c:v>-1.2618071163775113E-2</c:v>
                </c:pt>
                <c:pt idx="486">
                  <c:v>1.3035857080208046E-2</c:v>
                </c:pt>
                <c:pt idx="487">
                  <c:v>4.8762065071628058E-4</c:v>
                </c:pt>
                <c:pt idx="488">
                  <c:v>-1.4540054476182007E-2</c:v>
                </c:pt>
                <c:pt idx="489">
                  <c:v>-6.3257101264962756E-2</c:v>
                </c:pt>
                <c:pt idx="490">
                  <c:v>-6.9437544871151502E-2</c:v>
                </c:pt>
                <c:pt idx="491">
                  <c:v>3.2633000656666411E-2</c:v>
                </c:pt>
                <c:pt idx="492">
                  <c:v>-7.5116781454607207E-3</c:v>
                </c:pt>
                <c:pt idx="493">
                  <c:v>-4.7155303560328932E-2</c:v>
                </c:pt>
                <c:pt idx="494">
                  <c:v>-5.1557403273511326E-2</c:v>
                </c:pt>
                <c:pt idx="495">
                  <c:v>5.8797637390002322E-2</c:v>
                </c:pt>
                <c:pt idx="496">
                  <c:v>8.5194409760358525E-3</c:v>
                </c:pt>
                <c:pt idx="497">
                  <c:v>-2.8881356272174585E-2</c:v>
                </c:pt>
                <c:pt idx="498">
                  <c:v>-2.0086962700181843E-2</c:v>
                </c:pt>
                <c:pt idx="499">
                  <c:v>-1.8327056062599212E-2</c:v>
                </c:pt>
                <c:pt idx="500">
                  <c:v>8.1500973725781023E-3</c:v>
                </c:pt>
                <c:pt idx="501">
                  <c:v>-1.5482757034062544E-2</c:v>
                </c:pt>
                <c:pt idx="502">
                  <c:v>-1.235911145951718E-2</c:v>
                </c:pt>
                <c:pt idx="503">
                  <c:v>-5.902090257845849E-2</c:v>
                </c:pt>
                <c:pt idx="504">
                  <c:v>-1.9674656500994203E-2</c:v>
                </c:pt>
                <c:pt idx="505">
                  <c:v>3.6184323234270011E-2</c:v>
                </c:pt>
                <c:pt idx="506">
                  <c:v>-5.2965034468577699E-2</c:v>
                </c:pt>
                <c:pt idx="507">
                  <c:v>1.2629427086253031E-2</c:v>
                </c:pt>
                <c:pt idx="508">
                  <c:v>5.7486432068944993E-2</c:v>
                </c:pt>
                <c:pt idx="509">
                  <c:v>1.8146754481445981E-2</c:v>
                </c:pt>
                <c:pt idx="510">
                  <c:v>-6.0422509807539271E-2</c:v>
                </c:pt>
                <c:pt idx="511">
                  <c:v>-6.4596288065876806E-2</c:v>
                </c:pt>
                <c:pt idx="512">
                  <c:v>-2.6983315815359177E-2</c:v>
                </c:pt>
                <c:pt idx="513">
                  <c:v>-1.2793234320440661E-4</c:v>
                </c:pt>
                <c:pt idx="514">
                  <c:v>-3.4430931014624022E-2</c:v>
                </c:pt>
                <c:pt idx="515">
                  <c:v>2.6741149419077459E-2</c:v>
                </c:pt>
                <c:pt idx="516">
                  <c:v>-6.5293929374680815E-2</c:v>
                </c:pt>
                <c:pt idx="517">
                  <c:v>-1.3137714888665997E-2</c:v>
                </c:pt>
                <c:pt idx="518">
                  <c:v>-1.8150024114618191E-2</c:v>
                </c:pt>
                <c:pt idx="519">
                  <c:v>1.7571459378039833E-2</c:v>
                </c:pt>
                <c:pt idx="520">
                  <c:v>6.7176265098556343E-3</c:v>
                </c:pt>
                <c:pt idx="521">
                  <c:v>-5.9319186887670128E-2</c:v>
                </c:pt>
                <c:pt idx="522">
                  <c:v>-2.7274360352848248E-2</c:v>
                </c:pt>
                <c:pt idx="523">
                  <c:v>3.0236962710036508E-2</c:v>
                </c:pt>
                <c:pt idx="524">
                  <c:v>-1.6201731129150687E-3</c:v>
                </c:pt>
                <c:pt idx="525">
                  <c:v>-6.4607100629849867E-3</c:v>
                </c:pt>
                <c:pt idx="526">
                  <c:v>4.1033261982668989E-2</c:v>
                </c:pt>
                <c:pt idx="527">
                  <c:v>2.4543057347381492E-2</c:v>
                </c:pt>
                <c:pt idx="528">
                  <c:v>-2.8147422300254021E-2</c:v>
                </c:pt>
                <c:pt idx="529">
                  <c:v>4.1614494423033221E-2</c:v>
                </c:pt>
                <c:pt idx="530">
                  <c:v>-1.5254502724776131E-2</c:v>
                </c:pt>
                <c:pt idx="531">
                  <c:v>3.232135250677004E-2</c:v>
                </c:pt>
                <c:pt idx="532">
                  <c:v>-5.7100988063707447E-2</c:v>
                </c:pt>
                <c:pt idx="533">
                  <c:v>-1.5273611590625791E-2</c:v>
                </c:pt>
                <c:pt idx="534">
                  <c:v>4.0468508496331879E-3</c:v>
                </c:pt>
                <c:pt idx="535">
                  <c:v>-8.8581206513111965E-3</c:v>
                </c:pt>
                <c:pt idx="536">
                  <c:v>1.7268605310501783E-2</c:v>
                </c:pt>
                <c:pt idx="537">
                  <c:v>5.8327431530100782E-2</c:v>
                </c:pt>
                <c:pt idx="538">
                  <c:v>-1.8571468719930095E-2</c:v>
                </c:pt>
                <c:pt idx="539">
                  <c:v>-6.1952348049977957E-2</c:v>
                </c:pt>
                <c:pt idx="540">
                  <c:v>-1.9039078843384516E-2</c:v>
                </c:pt>
                <c:pt idx="541">
                  <c:v>3.0750597072138675E-2</c:v>
                </c:pt>
                <c:pt idx="542">
                  <c:v>3.4624027720486339E-2</c:v>
                </c:pt>
                <c:pt idx="543">
                  <c:v>-1.2560303895009284E-2</c:v>
                </c:pt>
                <c:pt idx="544">
                  <c:v>2.5631337013184208E-2</c:v>
                </c:pt>
                <c:pt idx="545">
                  <c:v>6.6456780806472437E-2</c:v>
                </c:pt>
                <c:pt idx="546">
                  <c:v>-1.4080056566468713E-2</c:v>
                </c:pt>
                <c:pt idx="547">
                  <c:v>1.4078481142298926E-2</c:v>
                </c:pt>
                <c:pt idx="548">
                  <c:v>3.4022659661760102E-2</c:v>
                </c:pt>
                <c:pt idx="549">
                  <c:v>-3.4322111388839005E-2</c:v>
                </c:pt>
                <c:pt idx="550">
                  <c:v>6.7601227837178257E-2</c:v>
                </c:pt>
                <c:pt idx="551">
                  <c:v>-2.5956580688848874E-2</c:v>
                </c:pt>
                <c:pt idx="552">
                  <c:v>-2.6311006272992543E-2</c:v>
                </c:pt>
                <c:pt idx="553">
                  <c:v>2.7825721009753224E-2</c:v>
                </c:pt>
                <c:pt idx="554">
                  <c:v>1.2155272742363721E-2</c:v>
                </c:pt>
                <c:pt idx="555">
                  <c:v>-1.7813986787110991E-2</c:v>
                </c:pt>
                <c:pt idx="556">
                  <c:v>2.2811639164466158E-4</c:v>
                </c:pt>
                <c:pt idx="557">
                  <c:v>-3.1072577409798185E-2</c:v>
                </c:pt>
                <c:pt idx="558">
                  <c:v>5.1498672644779475E-2</c:v>
                </c:pt>
                <c:pt idx="559">
                  <c:v>-4.9708101403284743E-2</c:v>
                </c:pt>
                <c:pt idx="560">
                  <c:v>2.4717832253458027E-3</c:v>
                </c:pt>
                <c:pt idx="561">
                  <c:v>2.6773106742467689E-2</c:v>
                </c:pt>
                <c:pt idx="562">
                  <c:v>5.3105244515219141E-3</c:v>
                </c:pt>
                <c:pt idx="563">
                  <c:v>3.2667474794262574E-2</c:v>
                </c:pt>
                <c:pt idx="564">
                  <c:v>2.4392228330384569E-2</c:v>
                </c:pt>
                <c:pt idx="565">
                  <c:v>-2.5364959547360399E-2</c:v>
                </c:pt>
                <c:pt idx="566">
                  <c:v>-8.7002738705823646E-3</c:v>
                </c:pt>
                <c:pt idx="567">
                  <c:v>2.6728582152999891E-2</c:v>
                </c:pt>
                <c:pt idx="568">
                  <c:v>3.0126943251564953E-2</c:v>
                </c:pt>
                <c:pt idx="569">
                  <c:v>3.2900700373447833E-2</c:v>
                </c:pt>
                <c:pt idx="570">
                  <c:v>1.3439028627779237E-2</c:v>
                </c:pt>
                <c:pt idx="571">
                  <c:v>3.1517412389209909E-2</c:v>
                </c:pt>
                <c:pt idx="572">
                  <c:v>-6.1767107775164476E-2</c:v>
                </c:pt>
                <c:pt idx="573">
                  <c:v>-4.3404792820719962E-2</c:v>
                </c:pt>
                <c:pt idx="574">
                  <c:v>6.651686941918733E-2</c:v>
                </c:pt>
                <c:pt idx="575">
                  <c:v>-6.0522498551044634E-2</c:v>
                </c:pt>
                <c:pt idx="576">
                  <c:v>-4.3884288146646355E-2</c:v>
                </c:pt>
                <c:pt idx="577">
                  <c:v>-3.3714494444470944E-2</c:v>
                </c:pt>
                <c:pt idx="578">
                  <c:v>-1.1298382337539437E-2</c:v>
                </c:pt>
                <c:pt idx="579">
                  <c:v>3.1145017237323103E-2</c:v>
                </c:pt>
                <c:pt idx="580">
                  <c:v>-5.2077561835712771E-2</c:v>
                </c:pt>
                <c:pt idx="581">
                  <c:v>-8.5296985854636631E-2</c:v>
                </c:pt>
                <c:pt idx="582">
                  <c:v>-3.761762221704501E-2</c:v>
                </c:pt>
                <c:pt idx="583">
                  <c:v>-1.8283942590038293E-2</c:v>
                </c:pt>
                <c:pt idx="584">
                  <c:v>1.6526451266775766E-2</c:v>
                </c:pt>
                <c:pt idx="585">
                  <c:v>1.9941455236381245E-2</c:v>
                </c:pt>
                <c:pt idx="586">
                  <c:v>1.0748873134307502E-3</c:v>
                </c:pt>
                <c:pt idx="587">
                  <c:v>9.5967038861388687E-3</c:v>
                </c:pt>
                <c:pt idx="588">
                  <c:v>-4.6748500159761619E-2</c:v>
                </c:pt>
                <c:pt idx="589">
                  <c:v>-4.5797045451903884E-2</c:v>
                </c:pt>
                <c:pt idx="590">
                  <c:v>-8.3086248006996044E-3</c:v>
                </c:pt>
                <c:pt idx="591">
                  <c:v>-6.9476148652507064E-2</c:v>
                </c:pt>
                <c:pt idx="592">
                  <c:v>-5.2582037037383955E-2</c:v>
                </c:pt>
                <c:pt idx="593">
                  <c:v>-7.9986541597509841E-3</c:v>
                </c:pt>
                <c:pt idx="594">
                  <c:v>3.087441444950656E-3</c:v>
                </c:pt>
                <c:pt idx="595">
                  <c:v>-6.3040471923621055E-2</c:v>
                </c:pt>
                <c:pt idx="596">
                  <c:v>-1.3664155547514767E-2</c:v>
                </c:pt>
                <c:pt idx="597">
                  <c:v>1.3265245215153598E-2</c:v>
                </c:pt>
                <c:pt idx="598">
                  <c:v>-2.7939204200274403E-2</c:v>
                </c:pt>
                <c:pt idx="599">
                  <c:v>-4.7803215893315709E-2</c:v>
                </c:pt>
                <c:pt idx="600">
                  <c:v>-2.9349253486644855E-2</c:v>
                </c:pt>
                <c:pt idx="601">
                  <c:v>-4.6683678347724467E-2</c:v>
                </c:pt>
                <c:pt idx="602">
                  <c:v>-4.7573301778273347E-2</c:v>
                </c:pt>
                <c:pt idx="603">
                  <c:v>2.4241208446280638E-2</c:v>
                </c:pt>
                <c:pt idx="604">
                  <c:v>4.1273243557162331E-2</c:v>
                </c:pt>
                <c:pt idx="605">
                  <c:v>3.7276776730392314E-2</c:v>
                </c:pt>
                <c:pt idx="606">
                  <c:v>-1.0287760256709078E-2</c:v>
                </c:pt>
                <c:pt idx="607">
                  <c:v>-1.4496963115909978E-2</c:v>
                </c:pt>
                <c:pt idx="608">
                  <c:v>4.7435453965452012E-2</c:v>
                </c:pt>
                <c:pt idx="609">
                  <c:v>5.6052174181715486E-3</c:v>
                </c:pt>
                <c:pt idx="610">
                  <c:v>-4.5541304013886119E-2</c:v>
                </c:pt>
                <c:pt idx="611">
                  <c:v>-2.1895306065044196E-2</c:v>
                </c:pt>
                <c:pt idx="612">
                  <c:v>-4.6450400151964999E-3</c:v>
                </c:pt>
                <c:pt idx="613">
                  <c:v>-1.8412416311717195E-2</c:v>
                </c:pt>
                <c:pt idx="614">
                  <c:v>-3.1304602306843066E-3</c:v>
                </c:pt>
                <c:pt idx="615">
                  <c:v>-1.5268242113865682E-2</c:v>
                </c:pt>
                <c:pt idx="616">
                  <c:v>5.5919202812869884E-2</c:v>
                </c:pt>
                <c:pt idx="617">
                  <c:v>-3.1058884223481797E-2</c:v>
                </c:pt>
                <c:pt idx="618">
                  <c:v>-1.7082330425113312E-2</c:v>
                </c:pt>
                <c:pt idx="619">
                  <c:v>4.2251272544861607E-2</c:v>
                </c:pt>
                <c:pt idx="620">
                  <c:v>-1.2208205180854748E-3</c:v>
                </c:pt>
                <c:pt idx="621">
                  <c:v>-7.0575928998604098E-3</c:v>
                </c:pt>
                <c:pt idx="622">
                  <c:v>2.488786683803923E-2</c:v>
                </c:pt>
                <c:pt idx="623">
                  <c:v>-5.1732066318194825E-2</c:v>
                </c:pt>
                <c:pt idx="624">
                  <c:v>-8.9637644941387151E-3</c:v>
                </c:pt>
                <c:pt idx="625">
                  <c:v>-1.849459306986212E-2</c:v>
                </c:pt>
                <c:pt idx="626">
                  <c:v>-1.275180536540077E-2</c:v>
                </c:pt>
                <c:pt idx="627">
                  <c:v>1.2756306302566855E-2</c:v>
                </c:pt>
                <c:pt idx="628">
                  <c:v>2.8888029615270483E-2</c:v>
                </c:pt>
                <c:pt idx="629">
                  <c:v>-8.7040500246100549E-3</c:v>
                </c:pt>
                <c:pt idx="630">
                  <c:v>-3.1108348418801057E-2</c:v>
                </c:pt>
                <c:pt idx="631">
                  <c:v>-4.3480887305836546E-2</c:v>
                </c:pt>
                <c:pt idx="632">
                  <c:v>6.7217789093808378E-2</c:v>
                </c:pt>
                <c:pt idx="633">
                  <c:v>-2.6117645531405387E-2</c:v>
                </c:pt>
                <c:pt idx="634">
                  <c:v>-3.3125909189971381E-2</c:v>
                </c:pt>
                <c:pt idx="635">
                  <c:v>1.3678420949680969E-3</c:v>
                </c:pt>
                <c:pt idx="636">
                  <c:v>2.4807953460706855E-2</c:v>
                </c:pt>
                <c:pt idx="637">
                  <c:v>-2.0816869901489454E-2</c:v>
                </c:pt>
                <c:pt idx="638">
                  <c:v>5.9976854825373849E-2</c:v>
                </c:pt>
                <c:pt idx="639">
                  <c:v>-2.6939818843459307E-2</c:v>
                </c:pt>
                <c:pt idx="640">
                  <c:v>-1.9728935573740003E-2</c:v>
                </c:pt>
                <c:pt idx="641">
                  <c:v>-1.7800447881587189E-2</c:v>
                </c:pt>
                <c:pt idx="642">
                  <c:v>6.8871181781645419E-2</c:v>
                </c:pt>
                <c:pt idx="643">
                  <c:v>-4.2565942032842585E-2</c:v>
                </c:pt>
                <c:pt idx="644">
                  <c:v>-3.25672358231337E-2</c:v>
                </c:pt>
                <c:pt idx="645">
                  <c:v>2.138875484947711E-2</c:v>
                </c:pt>
                <c:pt idx="646">
                  <c:v>6.0662982023366396E-2</c:v>
                </c:pt>
                <c:pt idx="647">
                  <c:v>-2.6395258229477747E-2</c:v>
                </c:pt>
                <c:pt idx="648">
                  <c:v>7.216780406029244E-3</c:v>
                </c:pt>
                <c:pt idx="649">
                  <c:v>8.9345383017043645E-2</c:v>
                </c:pt>
                <c:pt idx="650">
                  <c:v>1.7586362248572129E-2</c:v>
                </c:pt>
                <c:pt idx="651">
                  <c:v>-2.7590805959825104E-3</c:v>
                </c:pt>
                <c:pt idx="652">
                  <c:v>6.0476412567673776E-3</c:v>
                </c:pt>
                <c:pt idx="653">
                  <c:v>-4.1361815703453431E-3</c:v>
                </c:pt>
                <c:pt idx="654">
                  <c:v>-1.2674890976072106E-3</c:v>
                </c:pt>
                <c:pt idx="655">
                  <c:v>-5.714871227273477E-2</c:v>
                </c:pt>
                <c:pt idx="656">
                  <c:v>1.1953117499180266E-2</c:v>
                </c:pt>
                <c:pt idx="657">
                  <c:v>-4.2908211662826545E-3</c:v>
                </c:pt>
                <c:pt idx="658">
                  <c:v>1.0831565835342616E-2</c:v>
                </c:pt>
                <c:pt idx="659">
                  <c:v>4.2127526120857794E-2</c:v>
                </c:pt>
                <c:pt idx="660">
                  <c:v>3.9849436498311519E-3</c:v>
                </c:pt>
                <c:pt idx="661">
                  <c:v>-3.5137706166494809E-3</c:v>
                </c:pt>
                <c:pt idx="662">
                  <c:v>4.7161561972805188E-2</c:v>
                </c:pt>
                <c:pt idx="663">
                  <c:v>7.5693671880575408E-2</c:v>
                </c:pt>
                <c:pt idx="664">
                  <c:v>2.0376665902713142E-2</c:v>
                </c:pt>
                <c:pt idx="665">
                  <c:v>-5.8693403619805906E-2</c:v>
                </c:pt>
                <c:pt idx="666">
                  <c:v>-1.649743152424854E-2</c:v>
                </c:pt>
                <c:pt idx="667">
                  <c:v>1.4468587392229892E-2</c:v>
                </c:pt>
                <c:pt idx="668">
                  <c:v>1.2370406497979047E-3</c:v>
                </c:pt>
                <c:pt idx="669">
                  <c:v>3.8385094919924256E-2</c:v>
                </c:pt>
                <c:pt idx="670">
                  <c:v>-2.2956355210643764E-2</c:v>
                </c:pt>
                <c:pt idx="671">
                  <c:v>2.6855966301502221E-2</c:v>
                </c:pt>
                <c:pt idx="672">
                  <c:v>0.11169272718413481</c:v>
                </c:pt>
                <c:pt idx="673">
                  <c:v>-2.1063949972308649E-2</c:v>
                </c:pt>
                <c:pt idx="674">
                  <c:v>-2.0635304013055134E-2</c:v>
                </c:pt>
                <c:pt idx="675">
                  <c:v>2.5416624123034026E-2</c:v>
                </c:pt>
                <c:pt idx="676">
                  <c:v>2.2185724526284645E-2</c:v>
                </c:pt>
                <c:pt idx="677">
                  <c:v>3.6490053038260584E-3</c:v>
                </c:pt>
                <c:pt idx="678">
                  <c:v>-5.2702728721916614E-2</c:v>
                </c:pt>
                <c:pt idx="679">
                  <c:v>3.4129335171719788E-2</c:v>
                </c:pt>
                <c:pt idx="680">
                  <c:v>-5.5608591475158065E-2</c:v>
                </c:pt>
                <c:pt idx="681">
                  <c:v>-6.105490637716926E-2</c:v>
                </c:pt>
                <c:pt idx="682">
                  <c:v>5.6638498092485889E-2</c:v>
                </c:pt>
                <c:pt idx="683">
                  <c:v>-3.3979219268537975E-2</c:v>
                </c:pt>
                <c:pt idx="684">
                  <c:v>1.6509311398412052E-2</c:v>
                </c:pt>
                <c:pt idx="685">
                  <c:v>-3.4437192687521545E-2</c:v>
                </c:pt>
                <c:pt idx="686">
                  <c:v>-1.6436628572336076E-4</c:v>
                </c:pt>
                <c:pt idx="687">
                  <c:v>-8.060546072110597E-2</c:v>
                </c:pt>
                <c:pt idx="688">
                  <c:v>-7.2364883865075669E-2</c:v>
                </c:pt>
                <c:pt idx="689">
                  <c:v>2.4836116077841197E-2</c:v>
                </c:pt>
                <c:pt idx="690">
                  <c:v>3.9294694132061991E-2</c:v>
                </c:pt>
                <c:pt idx="691">
                  <c:v>8.1077544476126917E-3</c:v>
                </c:pt>
                <c:pt idx="692">
                  <c:v>-4.1968785077470372E-2</c:v>
                </c:pt>
                <c:pt idx="693">
                  <c:v>2.3561547379298275E-2</c:v>
                </c:pt>
                <c:pt idx="694">
                  <c:v>5.3885759541802969E-2</c:v>
                </c:pt>
                <c:pt idx="695">
                  <c:v>-5.5874689124662424E-2</c:v>
                </c:pt>
                <c:pt idx="696">
                  <c:v>8.9461682051847902E-3</c:v>
                </c:pt>
                <c:pt idx="697">
                  <c:v>5.3330952038754376E-2</c:v>
                </c:pt>
                <c:pt idx="698">
                  <c:v>3.1043044017229349E-2</c:v>
                </c:pt>
                <c:pt idx="699">
                  <c:v>-1.5317353202558337E-2</c:v>
                </c:pt>
                <c:pt idx="700">
                  <c:v>-7.6709131671695019E-3</c:v>
                </c:pt>
                <c:pt idx="701">
                  <c:v>7.7417853141081849E-3</c:v>
                </c:pt>
                <c:pt idx="702">
                  <c:v>-2.4540295307607707E-2</c:v>
                </c:pt>
                <c:pt idx="703">
                  <c:v>-2.0541724307994613E-2</c:v>
                </c:pt>
                <c:pt idx="704">
                  <c:v>-3.6178666265875847E-2</c:v>
                </c:pt>
                <c:pt idx="705">
                  <c:v>2.1898326135296742E-3</c:v>
                </c:pt>
                <c:pt idx="706">
                  <c:v>1.0084451973378705E-2</c:v>
                </c:pt>
                <c:pt idx="707">
                  <c:v>-9.7171723950673083E-3</c:v>
                </c:pt>
                <c:pt idx="708">
                  <c:v>-7.4627129811890569E-2</c:v>
                </c:pt>
                <c:pt idx="709">
                  <c:v>7.0662246600162959E-2</c:v>
                </c:pt>
                <c:pt idx="710">
                  <c:v>2.3106803796954622E-2</c:v>
                </c:pt>
                <c:pt idx="711">
                  <c:v>-4.9353098815913654E-2</c:v>
                </c:pt>
                <c:pt idx="712">
                  <c:v>6.7915853806454152E-2</c:v>
                </c:pt>
                <c:pt idx="713">
                  <c:v>-5.3140913807643742E-2</c:v>
                </c:pt>
                <c:pt idx="714">
                  <c:v>1.2753242093618056E-2</c:v>
                </c:pt>
                <c:pt idx="715">
                  <c:v>-1.8207826777127067E-2</c:v>
                </c:pt>
                <c:pt idx="716">
                  <c:v>-7.2387842216077303E-3</c:v>
                </c:pt>
                <c:pt idx="717">
                  <c:v>7.5320154455056354E-3</c:v>
                </c:pt>
                <c:pt idx="718">
                  <c:v>-1.4379144974331126E-2</c:v>
                </c:pt>
                <c:pt idx="719">
                  <c:v>2.0648826676293197E-2</c:v>
                </c:pt>
                <c:pt idx="720">
                  <c:v>4.7206737308014723E-2</c:v>
                </c:pt>
                <c:pt idx="721">
                  <c:v>6.4050256641172254E-2</c:v>
                </c:pt>
                <c:pt idx="722">
                  <c:v>1.2844058099361177E-2</c:v>
                </c:pt>
                <c:pt idx="723">
                  <c:v>2.1364118340603255E-3</c:v>
                </c:pt>
                <c:pt idx="724">
                  <c:v>1.9695971404383172E-2</c:v>
                </c:pt>
                <c:pt idx="725">
                  <c:v>-2.7088900670703353E-2</c:v>
                </c:pt>
                <c:pt idx="726">
                  <c:v>-3.6447965763482415E-2</c:v>
                </c:pt>
                <c:pt idx="727">
                  <c:v>-4.3684954796114894E-2</c:v>
                </c:pt>
                <c:pt idx="728">
                  <c:v>5.4103348478857782E-2</c:v>
                </c:pt>
                <c:pt idx="729">
                  <c:v>-3.6861782676247401E-3</c:v>
                </c:pt>
                <c:pt idx="730">
                  <c:v>-7.7089532807589123E-2</c:v>
                </c:pt>
                <c:pt idx="731">
                  <c:v>-3.6462411744969003E-2</c:v>
                </c:pt>
                <c:pt idx="732">
                  <c:v>3.2180683981431812E-2</c:v>
                </c:pt>
                <c:pt idx="733">
                  <c:v>-2.6054612633707563E-2</c:v>
                </c:pt>
                <c:pt idx="734">
                  <c:v>-3.0491334528358394E-2</c:v>
                </c:pt>
                <c:pt idx="735">
                  <c:v>-1.03362665262825E-2</c:v>
                </c:pt>
                <c:pt idx="736">
                  <c:v>3.6938726985056292E-3</c:v>
                </c:pt>
                <c:pt idx="737">
                  <c:v>3.9391845343276444E-2</c:v>
                </c:pt>
                <c:pt idx="738">
                  <c:v>-7.8195975533983386E-3</c:v>
                </c:pt>
                <c:pt idx="739">
                  <c:v>-4.9463784840426683E-3</c:v>
                </c:pt>
                <c:pt idx="740">
                  <c:v>3.9907365178908805E-2</c:v>
                </c:pt>
                <c:pt idx="741">
                  <c:v>-3.2694547151809417E-2</c:v>
                </c:pt>
                <c:pt idx="742">
                  <c:v>-3.280162856856883E-2</c:v>
                </c:pt>
                <c:pt idx="743">
                  <c:v>2.1850049695721907E-2</c:v>
                </c:pt>
                <c:pt idx="744">
                  <c:v>-8.3562865761262373E-2</c:v>
                </c:pt>
                <c:pt idx="745">
                  <c:v>6.4602991833837109E-2</c:v>
                </c:pt>
                <c:pt idx="746">
                  <c:v>8.0092522052298776E-2</c:v>
                </c:pt>
                <c:pt idx="747">
                  <c:v>-4.0388183150248835E-2</c:v>
                </c:pt>
                <c:pt idx="748">
                  <c:v>-3.4565342056092518E-2</c:v>
                </c:pt>
                <c:pt idx="749">
                  <c:v>-7.7883809261864556E-2</c:v>
                </c:pt>
                <c:pt idx="750">
                  <c:v>-9.0469542074739451E-2</c:v>
                </c:pt>
                <c:pt idx="751">
                  <c:v>-4.5782259582995977E-3</c:v>
                </c:pt>
                <c:pt idx="752">
                  <c:v>-4.5262646349666369E-3</c:v>
                </c:pt>
                <c:pt idx="753">
                  <c:v>-3.3045527639448125E-2</c:v>
                </c:pt>
                <c:pt idx="754">
                  <c:v>-5.9846653078903245E-3</c:v>
                </c:pt>
                <c:pt idx="755">
                  <c:v>1.6747160077265733E-2</c:v>
                </c:pt>
                <c:pt idx="756">
                  <c:v>-3.2317487951289081E-2</c:v>
                </c:pt>
                <c:pt idx="757">
                  <c:v>-2.9398406089294227E-2</c:v>
                </c:pt>
                <c:pt idx="758">
                  <c:v>1.4815407271321135E-2</c:v>
                </c:pt>
                <c:pt idx="759">
                  <c:v>-3.5006630712615561E-2</c:v>
                </c:pt>
                <c:pt idx="760">
                  <c:v>-3.8959085767249491E-2</c:v>
                </c:pt>
                <c:pt idx="761">
                  <c:v>2.1704578828165566E-2</c:v>
                </c:pt>
                <c:pt idx="762">
                  <c:v>-1.1933622984694026E-2</c:v>
                </c:pt>
                <c:pt idx="763">
                  <c:v>-2.943441726936058E-2</c:v>
                </c:pt>
                <c:pt idx="764">
                  <c:v>-5.5521101143000351E-2</c:v>
                </c:pt>
                <c:pt idx="765">
                  <c:v>4.5987398018354497E-4</c:v>
                </c:pt>
                <c:pt idx="766">
                  <c:v>-4.8588435537766372E-3</c:v>
                </c:pt>
                <c:pt idx="767">
                  <c:v>-4.1027501441021741E-2</c:v>
                </c:pt>
                <c:pt idx="768">
                  <c:v>-5.3527997395677929E-2</c:v>
                </c:pt>
                <c:pt idx="769">
                  <c:v>-4.768715150009939E-2</c:v>
                </c:pt>
                <c:pt idx="770">
                  <c:v>-5.9035053547086491E-2</c:v>
                </c:pt>
                <c:pt idx="771">
                  <c:v>-6.3156665086015806E-2</c:v>
                </c:pt>
                <c:pt idx="772">
                  <c:v>-0.102963234466392</c:v>
                </c:pt>
                <c:pt idx="773">
                  <c:v>1.6179140039723094E-2</c:v>
                </c:pt>
                <c:pt idx="774">
                  <c:v>1.0458822039982607E-3</c:v>
                </c:pt>
                <c:pt idx="775">
                  <c:v>-3.0619865075301789E-2</c:v>
                </c:pt>
                <c:pt idx="776">
                  <c:v>-4.9177284039611635E-2</c:v>
                </c:pt>
                <c:pt idx="777">
                  <c:v>-3.7140278267244753E-2</c:v>
                </c:pt>
                <c:pt idx="778">
                  <c:v>3.6196564646751028E-3</c:v>
                </c:pt>
                <c:pt idx="779">
                  <c:v>6.4339029710016149E-2</c:v>
                </c:pt>
                <c:pt idx="780">
                  <c:v>3.291441917373028E-2</c:v>
                </c:pt>
                <c:pt idx="781">
                  <c:v>-2.6750639029836876E-2</c:v>
                </c:pt>
                <c:pt idx="782">
                  <c:v>-0.10009548303570526</c:v>
                </c:pt>
                <c:pt idx="783">
                  <c:v>-2.1885945433943732E-3</c:v>
                </c:pt>
                <c:pt idx="784">
                  <c:v>1.1512661308799466E-2</c:v>
                </c:pt>
                <c:pt idx="785">
                  <c:v>1.3665175969057586E-2</c:v>
                </c:pt>
                <c:pt idx="786">
                  <c:v>4.1180853721506594E-2</c:v>
                </c:pt>
                <c:pt idx="787">
                  <c:v>-8.9348567581769345E-2</c:v>
                </c:pt>
                <c:pt idx="788">
                  <c:v>-3.5029648559234516E-2</c:v>
                </c:pt>
                <c:pt idx="789">
                  <c:v>-2.3079250092116865E-2</c:v>
                </c:pt>
                <c:pt idx="790">
                  <c:v>3.0587536769958845E-2</c:v>
                </c:pt>
                <c:pt idx="791">
                  <c:v>-6.3425037153702846E-2</c:v>
                </c:pt>
                <c:pt idx="792">
                  <c:v>-9.7251059001504103E-3</c:v>
                </c:pt>
                <c:pt idx="793">
                  <c:v>-2.4796850860363762E-2</c:v>
                </c:pt>
                <c:pt idx="794">
                  <c:v>1.4997761657921771E-2</c:v>
                </c:pt>
                <c:pt idx="795">
                  <c:v>0.10463162127761549</c:v>
                </c:pt>
                <c:pt idx="796">
                  <c:v>-1.9313191796648255E-2</c:v>
                </c:pt>
                <c:pt idx="797">
                  <c:v>9.6075805672146686E-3</c:v>
                </c:pt>
                <c:pt idx="798">
                  <c:v>-1.9399057748476167E-2</c:v>
                </c:pt>
                <c:pt idx="799">
                  <c:v>9.7084129472744252E-3</c:v>
                </c:pt>
                <c:pt idx="800">
                  <c:v>-1.3685775152277202E-2</c:v>
                </c:pt>
                <c:pt idx="801">
                  <c:v>-1.225143967112885E-2</c:v>
                </c:pt>
                <c:pt idx="802">
                  <c:v>-6.3724666810749397E-4</c:v>
                </c:pt>
                <c:pt idx="803">
                  <c:v>-1.1432722895047931E-2</c:v>
                </c:pt>
                <c:pt idx="804">
                  <c:v>1.7352603838796554E-2</c:v>
                </c:pt>
                <c:pt idx="805">
                  <c:v>8.4752156481116003E-3</c:v>
                </c:pt>
                <c:pt idx="806">
                  <c:v>9.3148028552594297E-3</c:v>
                </c:pt>
                <c:pt idx="807">
                  <c:v>1.3585279178442988E-3</c:v>
                </c:pt>
                <c:pt idx="808">
                  <c:v>-0.11055718220309885</c:v>
                </c:pt>
                <c:pt idx="809">
                  <c:v>1.1422135294797187E-2</c:v>
                </c:pt>
                <c:pt idx="810">
                  <c:v>-6.6049480654253756E-2</c:v>
                </c:pt>
                <c:pt idx="811">
                  <c:v>5.1975606601642355E-2</c:v>
                </c:pt>
                <c:pt idx="812">
                  <c:v>-2.5801942941164668E-2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35456"/>
        <c:axId val="-53232192"/>
      </c:lineChart>
      <c:lineChart>
        <c:grouping val="standard"/>
        <c:varyColors val="0"/>
        <c:ser>
          <c:idx val="15"/>
          <c:order val="8"/>
          <c:tx>
            <c:strRef>
              <c:f>filter!$Q$1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filter!$Q$2:$Q$814</c:f>
              <c:numCache>
                <c:formatCode>General</c:formatCode>
                <c:ptCount val="813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-11.997705</c:v>
                </c:pt>
                <c:pt idx="94">
                  <c:v>-11.944928000000001</c:v>
                </c:pt>
                <c:pt idx="95">
                  <c:v>-11.978273</c:v>
                </c:pt>
                <c:pt idx="96">
                  <c:v>-11.973419</c:v>
                </c:pt>
                <c:pt idx="97">
                  <c:v>-12.195119</c:v>
                </c:pt>
                <c:pt idx="98">
                  <c:v>-12.179152999999999</c:v>
                </c:pt>
                <c:pt idx="99">
                  <c:v>-12.276605</c:v>
                </c:pt>
                <c:pt idx="100">
                  <c:v>-12.228664999999999</c:v>
                </c:pt>
                <c:pt idx="101">
                  <c:v>-12.231699000000001</c:v>
                </c:pt>
                <c:pt idx="102">
                  <c:v>-12.238557999999999</c:v>
                </c:pt>
                <c:pt idx="103">
                  <c:v>-12.375467</c:v>
                </c:pt>
                <c:pt idx="104">
                  <c:v>-12.321033999999999</c:v>
                </c:pt>
                <c:pt idx="105">
                  <c:v>-12.314014</c:v>
                </c:pt>
                <c:pt idx="106">
                  <c:v>-12.312664</c:v>
                </c:pt>
                <c:pt idx="107">
                  <c:v>-12.340809999999999</c:v>
                </c:pt>
                <c:pt idx="108">
                  <c:v>-12.317926</c:v>
                </c:pt>
                <c:pt idx="109">
                  <c:v>-12.451003</c:v>
                </c:pt>
                <c:pt idx="110">
                  <c:v>-12.452832000000001</c:v>
                </c:pt>
                <c:pt idx="111">
                  <c:v>-12.385127000000001</c:v>
                </c:pt>
                <c:pt idx="112">
                  <c:v>-12.338958999999999</c:v>
                </c:pt>
                <c:pt idx="113">
                  <c:v>-12.238728999999999</c:v>
                </c:pt>
                <c:pt idx="114">
                  <c:v>-12.263403</c:v>
                </c:pt>
                <c:pt idx="115">
                  <c:v>-12.210732999999999</c:v>
                </c:pt>
                <c:pt idx="116">
                  <c:v>-12.141505</c:v>
                </c:pt>
                <c:pt idx="117">
                  <c:v>-12.176465</c:v>
                </c:pt>
                <c:pt idx="118">
                  <c:v>-12.167128999999999</c:v>
                </c:pt>
                <c:pt idx="119">
                  <c:v>-12.064783</c:v>
                </c:pt>
                <c:pt idx="120">
                  <c:v>-12.051817</c:v>
                </c:pt>
                <c:pt idx="121">
                  <c:v>-12.095732</c:v>
                </c:pt>
                <c:pt idx="122">
                  <c:v>-12.097528000000001</c:v>
                </c:pt>
                <c:pt idx="123">
                  <c:v>-12.08625</c:v>
                </c:pt>
                <c:pt idx="124">
                  <c:v>-12.117487000000001</c:v>
                </c:pt>
                <c:pt idx="125">
                  <c:v>-12.206075999999999</c:v>
                </c:pt>
                <c:pt idx="126">
                  <c:v>-12.109420999999999</c:v>
                </c:pt>
                <c:pt idx="127">
                  <c:v>-12.18749</c:v>
                </c:pt>
                <c:pt idx="128">
                  <c:v>-12.120461000000001</c:v>
                </c:pt>
                <c:pt idx="129">
                  <c:v>-12.244391</c:v>
                </c:pt>
                <c:pt idx="130">
                  <c:v>-12.178172999999999</c:v>
                </c:pt>
                <c:pt idx="131">
                  <c:v>-12.294764000000001</c:v>
                </c:pt>
                <c:pt idx="132">
                  <c:v>-12.206374</c:v>
                </c:pt>
                <c:pt idx="133">
                  <c:v>-12.204135000000001</c:v>
                </c:pt>
                <c:pt idx="134">
                  <c:v>-12.217216000000001</c:v>
                </c:pt>
                <c:pt idx="135">
                  <c:v>-12.900829</c:v>
                </c:pt>
                <c:pt idx="136">
                  <c:v>-12.854937</c:v>
                </c:pt>
                <c:pt idx="137">
                  <c:v>-12.874207999999999</c:v>
                </c:pt>
                <c:pt idx="138">
                  <c:v>-12.911511000000001</c:v>
                </c:pt>
                <c:pt idx="139">
                  <c:v>-12.913335</c:v>
                </c:pt>
                <c:pt idx="140">
                  <c:v>-12.916826</c:v>
                </c:pt>
                <c:pt idx="141">
                  <c:v>-13.202652</c:v>
                </c:pt>
                <c:pt idx="142">
                  <c:v>-13.130806</c:v>
                </c:pt>
                <c:pt idx="143">
                  <c:v>-13.169706</c:v>
                </c:pt>
                <c:pt idx="144">
                  <c:v>-13.139483999999999</c:v>
                </c:pt>
                <c:pt idx="145">
                  <c:v>-13.216146</c:v>
                </c:pt>
                <c:pt idx="146">
                  <c:v>-13.223368000000001</c:v>
                </c:pt>
                <c:pt idx="147">
                  <c:v>-13.216716</c:v>
                </c:pt>
                <c:pt idx="148">
                  <c:v>-13.185852000000001</c:v>
                </c:pt>
                <c:pt idx="149">
                  <c:v>-13.241372999999999</c:v>
                </c:pt>
                <c:pt idx="150">
                  <c:v>-13.183289</c:v>
                </c:pt>
                <c:pt idx="151">
                  <c:v>-13.355741999999999</c:v>
                </c:pt>
                <c:pt idx="152">
                  <c:v>-13.302811999999999</c:v>
                </c:pt>
                <c:pt idx="153">
                  <c:v>-13.272342999999999</c:v>
                </c:pt>
                <c:pt idx="154">
                  <c:v>-13.214230000000001</c:v>
                </c:pt>
                <c:pt idx="155">
                  <c:v>-13.312801</c:v>
                </c:pt>
                <c:pt idx="156">
                  <c:v>-13.302046000000001</c:v>
                </c:pt>
                <c:pt idx="157">
                  <c:v>-13.123932999999999</c:v>
                </c:pt>
                <c:pt idx="158">
                  <c:v>-13.093018000000001</c:v>
                </c:pt>
                <c:pt idx="159">
                  <c:v>-13.053725</c:v>
                </c:pt>
                <c:pt idx="160">
                  <c:v>-12.984848</c:v>
                </c:pt>
                <c:pt idx="161">
                  <c:v>-13.195641</c:v>
                </c:pt>
                <c:pt idx="162">
                  <c:v>-13.206733</c:v>
                </c:pt>
                <c:pt idx="163">
                  <c:v>-13.213200000000001</c:v>
                </c:pt>
                <c:pt idx="164">
                  <c:v>-13.18397</c:v>
                </c:pt>
                <c:pt idx="165">
                  <c:v>-13.225529</c:v>
                </c:pt>
                <c:pt idx="166">
                  <c:v>-13.21754</c:v>
                </c:pt>
                <c:pt idx="167">
                  <c:v>-13.111969999999999</c:v>
                </c:pt>
                <c:pt idx="168">
                  <c:v>-13.107862000000001</c:v>
                </c:pt>
                <c:pt idx="169">
                  <c:v>-13.045897</c:v>
                </c:pt>
                <c:pt idx="170">
                  <c:v>-12.969131000000001</c:v>
                </c:pt>
                <c:pt idx="171">
                  <c:v>-12.925895000000001</c:v>
                </c:pt>
                <c:pt idx="172">
                  <c:v>-12.927422</c:v>
                </c:pt>
                <c:pt idx="173">
                  <c:v>-13.292496</c:v>
                </c:pt>
                <c:pt idx="174">
                  <c:v>-13.309697999999999</c:v>
                </c:pt>
                <c:pt idx="175">
                  <c:v>-13.244584</c:v>
                </c:pt>
                <c:pt idx="176">
                  <c:v>-13.231387</c:v>
                </c:pt>
                <c:pt idx="177">
                  <c:v>-13.696006000000001</c:v>
                </c:pt>
                <c:pt idx="178">
                  <c:v>-13.721336000000001</c:v>
                </c:pt>
                <c:pt idx="179">
                  <c:v>-13.569851999999999</c:v>
                </c:pt>
                <c:pt idx="180">
                  <c:v>-13.684075999999999</c:v>
                </c:pt>
                <c:pt idx="181">
                  <c:v>-13.586715999999999</c:v>
                </c:pt>
                <c:pt idx="182">
                  <c:v>-13.727195</c:v>
                </c:pt>
                <c:pt idx="183">
                  <c:v>-13.676304</c:v>
                </c:pt>
                <c:pt idx="184">
                  <c:v>-13.739038000000001</c:v>
                </c:pt>
                <c:pt idx="185">
                  <c:v>-13.655735999999999</c:v>
                </c:pt>
                <c:pt idx="186">
                  <c:v>-13.768067</c:v>
                </c:pt>
                <c:pt idx="187">
                  <c:v>-13.724356</c:v>
                </c:pt>
                <c:pt idx="188">
                  <c:v>-13.843192999999999</c:v>
                </c:pt>
                <c:pt idx="189">
                  <c:v>-13.675751</c:v>
                </c:pt>
                <c:pt idx="190">
                  <c:v>-13.753456999999999</c:v>
                </c:pt>
                <c:pt idx="191">
                  <c:v>-13.721511</c:v>
                </c:pt>
                <c:pt idx="192">
                  <c:v>-13.774411000000001</c:v>
                </c:pt>
                <c:pt idx="193">
                  <c:v>-13.692028000000001</c:v>
                </c:pt>
                <c:pt idx="194">
                  <c:v>-13.847289999999999</c:v>
                </c:pt>
                <c:pt idx="195">
                  <c:v>-13.748004999999999</c:v>
                </c:pt>
                <c:pt idx="196">
                  <c:v>-13.827776999999999</c:v>
                </c:pt>
                <c:pt idx="197">
                  <c:v>-13.71504</c:v>
                </c:pt>
                <c:pt idx="198">
                  <c:v>-13.789584</c:v>
                </c:pt>
                <c:pt idx="199">
                  <c:v>-13.716855000000001</c:v>
                </c:pt>
                <c:pt idx="200">
                  <c:v>-13.731959</c:v>
                </c:pt>
                <c:pt idx="201">
                  <c:v>-12.529531</c:v>
                </c:pt>
                <c:pt idx="202">
                  <c:v>-12.602122</c:v>
                </c:pt>
                <c:pt idx="203">
                  <c:v>-12.559032999999999</c:v>
                </c:pt>
                <c:pt idx="204">
                  <c:v>-12.639405999999999</c:v>
                </c:pt>
                <c:pt idx="205">
                  <c:v>-12.594015000000001</c:v>
                </c:pt>
                <c:pt idx="206">
                  <c:v>-12.690002</c:v>
                </c:pt>
                <c:pt idx="207">
                  <c:v>-12.627506</c:v>
                </c:pt>
                <c:pt idx="208">
                  <c:v>-12.627711</c:v>
                </c:pt>
                <c:pt idx="209">
                  <c:v>-12.654343000000001</c:v>
                </c:pt>
                <c:pt idx="210">
                  <c:v>-12.684277</c:v>
                </c:pt>
                <c:pt idx="211">
                  <c:v>-12.978147</c:v>
                </c:pt>
                <c:pt idx="212">
                  <c:v>-12.934792</c:v>
                </c:pt>
                <c:pt idx="213">
                  <c:v>-12.933135999999999</c:v>
                </c:pt>
                <c:pt idx="214">
                  <c:v>-12.873165999999999</c:v>
                </c:pt>
                <c:pt idx="215">
                  <c:v>-12.868944000000001</c:v>
                </c:pt>
                <c:pt idx="216">
                  <c:v>-12.861483</c:v>
                </c:pt>
                <c:pt idx="217">
                  <c:v>-12.920957</c:v>
                </c:pt>
                <c:pt idx="218">
                  <c:v>-12.843394</c:v>
                </c:pt>
                <c:pt idx="219">
                  <c:v>-12.842247</c:v>
                </c:pt>
                <c:pt idx="220">
                  <c:v>-12.859674999999999</c:v>
                </c:pt>
                <c:pt idx="221">
                  <c:v>-12.950939999999999</c:v>
                </c:pt>
                <c:pt idx="222">
                  <c:v>-12.923603</c:v>
                </c:pt>
                <c:pt idx="223">
                  <c:v>-13.346983</c:v>
                </c:pt>
                <c:pt idx="224">
                  <c:v>-13.284350999999999</c:v>
                </c:pt>
                <c:pt idx="225">
                  <c:v>-13.380741</c:v>
                </c:pt>
                <c:pt idx="226">
                  <c:v>-13.322378</c:v>
                </c:pt>
                <c:pt idx="227">
                  <c:v>-13.420688999999999</c:v>
                </c:pt>
                <c:pt idx="228">
                  <c:v>-13.411065000000001</c:v>
                </c:pt>
                <c:pt idx="229">
                  <c:v>-13.489958</c:v>
                </c:pt>
                <c:pt idx="230">
                  <c:v>-13.447692999999999</c:v>
                </c:pt>
                <c:pt idx="231">
                  <c:v>-13.697844999999999</c:v>
                </c:pt>
                <c:pt idx="232">
                  <c:v>-13.644560999999999</c:v>
                </c:pt>
                <c:pt idx="233">
                  <c:v>-13.718095</c:v>
                </c:pt>
                <c:pt idx="234">
                  <c:v>-13.673799000000001</c:v>
                </c:pt>
                <c:pt idx="235">
                  <c:v>-13.742635999999999</c:v>
                </c:pt>
                <c:pt idx="236">
                  <c:v>-13.699123999999999</c:v>
                </c:pt>
                <c:pt idx="237">
                  <c:v>40.739193</c:v>
                </c:pt>
                <c:pt idx="238">
                  <c:v>40.606895000000002</c:v>
                </c:pt>
                <c:pt idx="239">
                  <c:v>40.92503</c:v>
                </c:pt>
                <c:pt idx="240">
                  <c:v>40.717498999999997</c:v>
                </c:pt>
                <c:pt idx="241">
                  <c:v>40.917949999999998</c:v>
                </c:pt>
                <c:pt idx="242">
                  <c:v>40.843311</c:v>
                </c:pt>
                <c:pt idx="243">
                  <c:v>40.946617000000003</c:v>
                </c:pt>
                <c:pt idx="244">
                  <c:v>40.898055999999997</c:v>
                </c:pt>
                <c:pt idx="245">
                  <c:v>41.116936000000003</c:v>
                </c:pt>
                <c:pt idx="246">
                  <c:v>41.077632999999999</c:v>
                </c:pt>
                <c:pt idx="247">
                  <c:v>41.081333000000001</c:v>
                </c:pt>
                <c:pt idx="248">
                  <c:v>41.111052999999998</c:v>
                </c:pt>
                <c:pt idx="249">
                  <c:v>41.314484</c:v>
                </c:pt>
                <c:pt idx="250">
                  <c:v>41.366813999999998</c:v>
                </c:pt>
                <c:pt idx="251">
                  <c:v>41.557358000000001</c:v>
                </c:pt>
                <c:pt idx="252">
                  <c:v>41.563212999999998</c:v>
                </c:pt>
                <c:pt idx="253">
                  <c:v>41.630713999999998</c:v>
                </c:pt>
                <c:pt idx="254">
                  <c:v>41.702969000000003</c:v>
                </c:pt>
                <c:pt idx="255">
                  <c:v>42.394660999999999</c:v>
                </c:pt>
                <c:pt idx="256">
                  <c:v>42.270522999999997</c:v>
                </c:pt>
                <c:pt idx="257">
                  <c:v>42.547919999999998</c:v>
                </c:pt>
                <c:pt idx="258">
                  <c:v>42.567326000000001</c:v>
                </c:pt>
                <c:pt idx="259">
                  <c:v>42.614075</c:v>
                </c:pt>
                <c:pt idx="260">
                  <c:v>42.642521000000002</c:v>
                </c:pt>
                <c:pt idx="261">
                  <c:v>43.974831000000002</c:v>
                </c:pt>
                <c:pt idx="262">
                  <c:v>44.299835000000002</c:v>
                </c:pt>
                <c:pt idx="263">
                  <c:v>44.120601999999998</c:v>
                </c:pt>
                <c:pt idx="264">
                  <c:v>44.321434000000004</c:v>
                </c:pt>
                <c:pt idx="265">
                  <c:v>44.270332000000003</c:v>
                </c:pt>
                <c:pt idx="266">
                  <c:v>44.364821999999997</c:v>
                </c:pt>
                <c:pt idx="267">
                  <c:v>44.394675999999997</c:v>
                </c:pt>
                <c:pt idx="268">
                  <c:v>44.442909</c:v>
                </c:pt>
                <c:pt idx="269">
                  <c:v>44.465595</c:v>
                </c:pt>
                <c:pt idx="270">
                  <c:v>44.511702999999997</c:v>
                </c:pt>
                <c:pt idx="271">
                  <c:v>44.509036999999999</c:v>
                </c:pt>
                <c:pt idx="272">
                  <c:v>44.559520999999997</c:v>
                </c:pt>
                <c:pt idx="273">
                  <c:v>44.549956999999999</c:v>
                </c:pt>
                <c:pt idx="274">
                  <c:v>44.582649000000004</c:v>
                </c:pt>
                <c:pt idx="275">
                  <c:v>44.621245999999999</c:v>
                </c:pt>
                <c:pt idx="276">
                  <c:v>44.716434</c:v>
                </c:pt>
                <c:pt idx="277">
                  <c:v>44.771197999999998</c:v>
                </c:pt>
                <c:pt idx="278">
                  <c:v>45.120505999999999</c:v>
                </c:pt>
                <c:pt idx="279">
                  <c:v>45.116886000000001</c:v>
                </c:pt>
                <c:pt idx="280">
                  <c:v>45.299579999999999</c:v>
                </c:pt>
                <c:pt idx="281">
                  <c:v>45.353549999999998</c:v>
                </c:pt>
                <c:pt idx="282">
                  <c:v>45.783408999999999</c:v>
                </c:pt>
                <c:pt idx="283">
                  <c:v>45.960422999999999</c:v>
                </c:pt>
                <c:pt idx="284">
                  <c:v>45.892040000000001</c:v>
                </c:pt>
                <c:pt idx="285">
                  <c:v>46.005898000000002</c:v>
                </c:pt>
                <c:pt idx="286">
                  <c:v>45.904178999999999</c:v>
                </c:pt>
                <c:pt idx="287">
                  <c:v>46.108359999999998</c:v>
                </c:pt>
                <c:pt idx="288">
                  <c:v>45.985610999999999</c:v>
                </c:pt>
                <c:pt idx="289">
                  <c:v>46.112343000000003</c:v>
                </c:pt>
                <c:pt idx="290">
                  <c:v>46.026221999999997</c:v>
                </c:pt>
                <c:pt idx="291">
                  <c:v>46.144942999999998</c:v>
                </c:pt>
                <c:pt idx="292">
                  <c:v>46.101795000000003</c:v>
                </c:pt>
                <c:pt idx="293">
                  <c:v>46.153621999999999</c:v>
                </c:pt>
                <c:pt idx="294">
                  <c:v>46.130695000000003</c:v>
                </c:pt>
                <c:pt idx="295">
                  <c:v>46.226311000000003</c:v>
                </c:pt>
                <c:pt idx="296">
                  <c:v>46.231448999999998</c:v>
                </c:pt>
                <c:pt idx="297">
                  <c:v>46.239593999999997</c:v>
                </c:pt>
                <c:pt idx="298">
                  <c:v>46.240138999999999</c:v>
                </c:pt>
                <c:pt idx="299">
                  <c:v>46.289185000000003</c:v>
                </c:pt>
                <c:pt idx="300">
                  <c:v>46.266201000000002</c:v>
                </c:pt>
                <c:pt idx="301">
                  <c:v>46.322947999999997</c:v>
                </c:pt>
                <c:pt idx="302">
                  <c:v>46.327449999999999</c:v>
                </c:pt>
                <c:pt idx="303">
                  <c:v>46.408340000000003</c:v>
                </c:pt>
                <c:pt idx="304">
                  <c:v>46.375706000000001</c:v>
                </c:pt>
                <c:pt idx="305">
                  <c:v>46.382835</c:v>
                </c:pt>
                <c:pt idx="306">
                  <c:v>46.428600000000003</c:v>
                </c:pt>
                <c:pt idx="307">
                  <c:v>46.557510000000001</c:v>
                </c:pt>
                <c:pt idx="308">
                  <c:v>46.60754</c:v>
                </c:pt>
                <c:pt idx="309">
                  <c:v>46.587108999999998</c:v>
                </c:pt>
                <c:pt idx="310">
                  <c:v>46.636318000000003</c:v>
                </c:pt>
                <c:pt idx="311">
                  <c:v>46.745949000000003</c:v>
                </c:pt>
                <c:pt idx="312">
                  <c:v>46.932975999999996</c:v>
                </c:pt>
                <c:pt idx="313">
                  <c:v>46.917369999999998</c:v>
                </c:pt>
                <c:pt idx="314">
                  <c:v>46.999645000000001</c:v>
                </c:pt>
                <c:pt idx="315">
                  <c:v>46.959377000000003</c:v>
                </c:pt>
                <c:pt idx="316">
                  <c:v>47.064521999999997</c:v>
                </c:pt>
                <c:pt idx="317">
                  <c:v>46.956817999999998</c:v>
                </c:pt>
                <c:pt idx="318">
                  <c:v>47.105685999999999</c:v>
                </c:pt>
                <c:pt idx="319">
                  <c:v>47.032809999999998</c:v>
                </c:pt>
                <c:pt idx="320">
                  <c:v>47.135261999999997</c:v>
                </c:pt>
                <c:pt idx="321">
                  <c:v>47.044688999999998</c:v>
                </c:pt>
                <c:pt idx="322">
                  <c:v>47.156269000000002</c:v>
                </c:pt>
                <c:pt idx="323">
                  <c:v>47.129601000000001</c:v>
                </c:pt>
                <c:pt idx="324">
                  <c:v>47.173855000000003</c:v>
                </c:pt>
                <c:pt idx="325">
                  <c:v>47.1464</c:v>
                </c:pt>
                <c:pt idx="326">
                  <c:v>47.262718</c:v>
                </c:pt>
                <c:pt idx="327">
                  <c:v>47.220633999999997</c:v>
                </c:pt>
                <c:pt idx="328">
                  <c:v>47.305222000000001</c:v>
                </c:pt>
                <c:pt idx="329">
                  <c:v>47.285843</c:v>
                </c:pt>
                <c:pt idx="330">
                  <c:v>47.352825000000003</c:v>
                </c:pt>
                <c:pt idx="331">
                  <c:v>47.386208000000003</c:v>
                </c:pt>
                <c:pt idx="332">
                  <c:v>47.425919</c:v>
                </c:pt>
                <c:pt idx="333">
                  <c:v>47.416801</c:v>
                </c:pt>
                <c:pt idx="334">
                  <c:v>47.457332999999998</c:v>
                </c:pt>
                <c:pt idx="335">
                  <c:v>47.475807000000003</c:v>
                </c:pt>
                <c:pt idx="336">
                  <c:v>47.434975000000001</c:v>
                </c:pt>
                <c:pt idx="337">
                  <c:v>47.482937</c:v>
                </c:pt>
                <c:pt idx="338">
                  <c:v>47.485782999999998</c:v>
                </c:pt>
                <c:pt idx="339">
                  <c:v>47.491413000000001</c:v>
                </c:pt>
                <c:pt idx="340">
                  <c:v>47.645912000000003</c:v>
                </c:pt>
                <c:pt idx="341">
                  <c:v>47.706080999999998</c:v>
                </c:pt>
                <c:pt idx="342">
                  <c:v>47.598717000000001</c:v>
                </c:pt>
                <c:pt idx="343">
                  <c:v>47.614058999999997</c:v>
                </c:pt>
                <c:pt idx="344">
                  <c:v>47.842647999999997</c:v>
                </c:pt>
                <c:pt idx="345">
                  <c:v>48.024380000000001</c:v>
                </c:pt>
                <c:pt idx="346">
                  <c:v>47.970100000000002</c:v>
                </c:pt>
                <c:pt idx="347">
                  <c:v>48.071891999999998</c:v>
                </c:pt>
                <c:pt idx="348">
                  <c:v>48.046954999999997</c:v>
                </c:pt>
                <c:pt idx="349">
                  <c:v>48.147441999999998</c:v>
                </c:pt>
                <c:pt idx="350">
                  <c:v>48.151916999999997</c:v>
                </c:pt>
                <c:pt idx="351">
                  <c:v>48.232498</c:v>
                </c:pt>
                <c:pt idx="352">
                  <c:v>48.122055000000003</c:v>
                </c:pt>
                <c:pt idx="353">
                  <c:v>48.258460999999997</c:v>
                </c:pt>
                <c:pt idx="354">
                  <c:v>48.221817000000001</c:v>
                </c:pt>
                <c:pt idx="355">
                  <c:v>48.301723000000003</c:v>
                </c:pt>
                <c:pt idx="356">
                  <c:v>48.268528000000003</c:v>
                </c:pt>
                <c:pt idx="357">
                  <c:v>48.314158999999997</c:v>
                </c:pt>
                <c:pt idx="358">
                  <c:v>48.306609999999999</c:v>
                </c:pt>
                <c:pt idx="359">
                  <c:v>48.323391000000001</c:v>
                </c:pt>
                <c:pt idx="360">
                  <c:v>48.248469999999998</c:v>
                </c:pt>
                <c:pt idx="361">
                  <c:v>48.260674000000002</c:v>
                </c:pt>
                <c:pt idx="362">
                  <c:v>48.265971999999998</c:v>
                </c:pt>
                <c:pt idx="363">
                  <c:v>48.294581999999998</c:v>
                </c:pt>
                <c:pt idx="364">
                  <c:v>48.275638999999998</c:v>
                </c:pt>
                <c:pt idx="365">
                  <c:v>48.259028999999998</c:v>
                </c:pt>
                <c:pt idx="366">
                  <c:v>48.238087</c:v>
                </c:pt>
                <c:pt idx="367">
                  <c:v>48.270702</c:v>
                </c:pt>
                <c:pt idx="368">
                  <c:v>48.251724000000003</c:v>
                </c:pt>
                <c:pt idx="369">
                  <c:v>48.464314000000002</c:v>
                </c:pt>
                <c:pt idx="370">
                  <c:v>48.476688000000003</c:v>
                </c:pt>
                <c:pt idx="371">
                  <c:v>48.595801999999999</c:v>
                </c:pt>
                <c:pt idx="372">
                  <c:v>48.712265000000002</c:v>
                </c:pt>
                <c:pt idx="373">
                  <c:v>48.900311000000002</c:v>
                </c:pt>
                <c:pt idx="374">
                  <c:v>48.970398000000003</c:v>
                </c:pt>
                <c:pt idx="375">
                  <c:v>48.982838000000001</c:v>
                </c:pt>
                <c:pt idx="376">
                  <c:v>48.971508</c:v>
                </c:pt>
                <c:pt idx="377">
                  <c:v>49.013767000000001</c:v>
                </c:pt>
                <c:pt idx="378">
                  <c:v>49.034775000000003</c:v>
                </c:pt>
                <c:pt idx="379">
                  <c:v>49.536777000000001</c:v>
                </c:pt>
                <c:pt idx="380">
                  <c:v>49.317646000000003</c:v>
                </c:pt>
                <c:pt idx="381">
                  <c:v>49.748215000000002</c:v>
                </c:pt>
                <c:pt idx="382">
                  <c:v>49.584538000000002</c:v>
                </c:pt>
                <c:pt idx="383">
                  <c:v>49.702179000000001</c:v>
                </c:pt>
                <c:pt idx="384">
                  <c:v>49.764522999999997</c:v>
                </c:pt>
                <c:pt idx="385">
                  <c:v>130.29840100000001</c:v>
                </c:pt>
                <c:pt idx="386">
                  <c:v>131.25633199999999</c:v>
                </c:pt>
                <c:pt idx="387">
                  <c:v>131.26503</c:v>
                </c:pt>
                <c:pt idx="388">
                  <c:v>132.07989499999999</c:v>
                </c:pt>
                <c:pt idx="389">
                  <c:v>132.42514</c:v>
                </c:pt>
                <c:pt idx="390">
                  <c:v>133.255371</c:v>
                </c:pt>
                <c:pt idx="391">
                  <c:v>133.327011</c:v>
                </c:pt>
                <c:pt idx="392">
                  <c:v>134.06433100000001</c:v>
                </c:pt>
                <c:pt idx="393">
                  <c:v>133.98590100000001</c:v>
                </c:pt>
                <c:pt idx="394">
                  <c:v>134.746521</c:v>
                </c:pt>
                <c:pt idx="395">
                  <c:v>134.76771500000001</c:v>
                </c:pt>
                <c:pt idx="396">
                  <c:v>135.475143</c:v>
                </c:pt>
                <c:pt idx="397">
                  <c:v>135.73938000000001</c:v>
                </c:pt>
                <c:pt idx="398">
                  <c:v>136.478973</c:v>
                </c:pt>
                <c:pt idx="399">
                  <c:v>136.565887</c:v>
                </c:pt>
                <c:pt idx="400">
                  <c:v>137.33918800000001</c:v>
                </c:pt>
                <c:pt idx="401">
                  <c:v>137.24321</c:v>
                </c:pt>
                <c:pt idx="402">
                  <c:v>137.98191800000001</c:v>
                </c:pt>
                <c:pt idx="403">
                  <c:v>138.12879899999999</c:v>
                </c:pt>
                <c:pt idx="404">
                  <c:v>138.84639000000001</c:v>
                </c:pt>
                <c:pt idx="405">
                  <c:v>139.20146199999999</c:v>
                </c:pt>
                <c:pt idx="406">
                  <c:v>139.89707899999999</c:v>
                </c:pt>
                <c:pt idx="407">
                  <c:v>139.65982099999999</c:v>
                </c:pt>
                <c:pt idx="408">
                  <c:v>140.336365</c:v>
                </c:pt>
                <c:pt idx="409">
                  <c:v>140.37129200000001</c:v>
                </c:pt>
                <c:pt idx="410">
                  <c:v>141.044937</c:v>
                </c:pt>
                <c:pt idx="411">
                  <c:v>140.94358800000001</c:v>
                </c:pt>
                <c:pt idx="412">
                  <c:v>141.59996000000001</c:v>
                </c:pt>
                <c:pt idx="413">
                  <c:v>141.753342</c:v>
                </c:pt>
                <c:pt idx="414">
                  <c:v>142.43040500000001</c:v>
                </c:pt>
                <c:pt idx="415">
                  <c:v>142.196167</c:v>
                </c:pt>
                <c:pt idx="416">
                  <c:v>143.004684</c:v>
                </c:pt>
                <c:pt idx="417">
                  <c:v>143.700287</c:v>
                </c:pt>
                <c:pt idx="418">
                  <c:v>143.58038300000001</c:v>
                </c:pt>
                <c:pt idx="419">
                  <c:v>144.179993</c:v>
                </c:pt>
                <c:pt idx="420">
                  <c:v>144.269623</c:v>
                </c:pt>
                <c:pt idx="421">
                  <c:v>144.95938100000001</c:v>
                </c:pt>
                <c:pt idx="422">
                  <c:v>144.86222799999999</c:v>
                </c:pt>
                <c:pt idx="423">
                  <c:v>145.46362300000001</c:v>
                </c:pt>
                <c:pt idx="424">
                  <c:v>145.413849</c:v>
                </c:pt>
                <c:pt idx="425">
                  <c:v>145.98889199999999</c:v>
                </c:pt>
                <c:pt idx="426">
                  <c:v>145.87318400000001</c:v>
                </c:pt>
                <c:pt idx="427">
                  <c:v>146.51220699999999</c:v>
                </c:pt>
                <c:pt idx="428">
                  <c:v>146.596588</c:v>
                </c:pt>
                <c:pt idx="429">
                  <c:v>147.136505</c:v>
                </c:pt>
                <c:pt idx="430">
                  <c:v>147.118088</c:v>
                </c:pt>
                <c:pt idx="431">
                  <c:v>147.74894699999999</c:v>
                </c:pt>
                <c:pt idx="432">
                  <c:v>147.59080499999999</c:v>
                </c:pt>
                <c:pt idx="433">
                  <c:v>148.11317399999999</c:v>
                </c:pt>
                <c:pt idx="434">
                  <c:v>147.80110199999999</c:v>
                </c:pt>
                <c:pt idx="435">
                  <c:v>148.28581199999999</c:v>
                </c:pt>
                <c:pt idx="436">
                  <c:v>148.26220699999999</c:v>
                </c:pt>
                <c:pt idx="437">
                  <c:v>148.75723300000001</c:v>
                </c:pt>
                <c:pt idx="438">
                  <c:v>148.656677</c:v>
                </c:pt>
                <c:pt idx="439">
                  <c:v>149.176163</c:v>
                </c:pt>
                <c:pt idx="440">
                  <c:v>148.89103700000001</c:v>
                </c:pt>
                <c:pt idx="441">
                  <c:v>149.48071300000001</c:v>
                </c:pt>
                <c:pt idx="442">
                  <c:v>149.44546500000001</c:v>
                </c:pt>
                <c:pt idx="443">
                  <c:v>149.975449</c:v>
                </c:pt>
                <c:pt idx="444">
                  <c:v>149.74908400000001</c:v>
                </c:pt>
                <c:pt idx="445">
                  <c:v>150.31147799999999</c:v>
                </c:pt>
                <c:pt idx="446">
                  <c:v>150.18014500000001</c:v>
                </c:pt>
                <c:pt idx="447">
                  <c:v>150.70872499999999</c:v>
                </c:pt>
                <c:pt idx="448">
                  <c:v>150.419296</c:v>
                </c:pt>
                <c:pt idx="449">
                  <c:v>150.943985</c:v>
                </c:pt>
                <c:pt idx="450">
                  <c:v>150.576065</c:v>
                </c:pt>
                <c:pt idx="451">
                  <c:v>151.11251799999999</c:v>
                </c:pt>
                <c:pt idx="452">
                  <c:v>-143.52157600000001</c:v>
                </c:pt>
                <c:pt idx="453">
                  <c:v>-143.50010700000001</c:v>
                </c:pt>
                <c:pt idx="454">
                  <c:v>-143.886932</c:v>
                </c:pt>
                <c:pt idx="455">
                  <c:v>-143.646973</c:v>
                </c:pt>
                <c:pt idx="456">
                  <c:v>-144.14657600000001</c:v>
                </c:pt>
                <c:pt idx="457">
                  <c:v>-143.97238200000001</c:v>
                </c:pt>
                <c:pt idx="458">
                  <c:v>-144.303864</c:v>
                </c:pt>
                <c:pt idx="459">
                  <c:v>-144.207855</c:v>
                </c:pt>
                <c:pt idx="460">
                  <c:v>-144.301376</c:v>
                </c:pt>
                <c:pt idx="461">
                  <c:v>-144.47406000000001</c:v>
                </c:pt>
                <c:pt idx="462">
                  <c:v>-144.737976</c:v>
                </c:pt>
                <c:pt idx="463">
                  <c:v>-144.63185100000001</c:v>
                </c:pt>
                <c:pt idx="464">
                  <c:v>-144.672089</c:v>
                </c:pt>
                <c:pt idx="465">
                  <c:v>-144.76998900000001</c:v>
                </c:pt>
                <c:pt idx="466">
                  <c:v>-144.872345</c:v>
                </c:pt>
                <c:pt idx="467">
                  <c:v>-145.18641700000001</c:v>
                </c:pt>
                <c:pt idx="468">
                  <c:v>-144.870575</c:v>
                </c:pt>
                <c:pt idx="469">
                  <c:v>-145.300873</c:v>
                </c:pt>
                <c:pt idx="470">
                  <c:v>-145.091217</c:v>
                </c:pt>
                <c:pt idx="471">
                  <c:v>-145.34272799999999</c:v>
                </c:pt>
                <c:pt idx="472">
                  <c:v>-145.380157</c:v>
                </c:pt>
                <c:pt idx="473">
                  <c:v>-145.509232</c:v>
                </c:pt>
                <c:pt idx="474">
                  <c:v>-145.657318</c:v>
                </c:pt>
                <c:pt idx="475">
                  <c:v>-145.46696499999999</c:v>
                </c:pt>
                <c:pt idx="476">
                  <c:v>-145.686508</c:v>
                </c:pt>
                <c:pt idx="477">
                  <c:v>-145.62048300000001</c:v>
                </c:pt>
                <c:pt idx="478">
                  <c:v>-146.069489</c:v>
                </c:pt>
                <c:pt idx="479">
                  <c:v>-145.73376500000001</c:v>
                </c:pt>
                <c:pt idx="480">
                  <c:v>-146.06083699999999</c:v>
                </c:pt>
                <c:pt idx="481">
                  <c:v>-146.16362000000001</c:v>
                </c:pt>
                <c:pt idx="482">
                  <c:v>-146.09738200000001</c:v>
                </c:pt>
                <c:pt idx="483">
                  <c:v>-146.18409700000001</c:v>
                </c:pt>
                <c:pt idx="484">
                  <c:v>-146.15081799999999</c:v>
                </c:pt>
                <c:pt idx="485">
                  <c:v>-146.43641700000001</c:v>
                </c:pt>
                <c:pt idx="486">
                  <c:v>-146.23254399999999</c:v>
                </c:pt>
                <c:pt idx="487">
                  <c:v>-146.36480700000001</c:v>
                </c:pt>
                <c:pt idx="488">
                  <c:v>-146.30128500000001</c:v>
                </c:pt>
                <c:pt idx="489">
                  <c:v>-146.35981799999999</c:v>
                </c:pt>
                <c:pt idx="490">
                  <c:v>-146.391312</c:v>
                </c:pt>
                <c:pt idx="491">
                  <c:v>-146.33017000000001</c:v>
                </c:pt>
                <c:pt idx="492">
                  <c:v>-146.486481</c:v>
                </c:pt>
                <c:pt idx="493">
                  <c:v>-146.349594</c:v>
                </c:pt>
                <c:pt idx="494">
                  <c:v>-146.69371000000001</c:v>
                </c:pt>
                <c:pt idx="495">
                  <c:v>-146.4776</c:v>
                </c:pt>
                <c:pt idx="496">
                  <c:v>-146.840057</c:v>
                </c:pt>
                <c:pt idx="497">
                  <c:v>-80.904304999999994</c:v>
                </c:pt>
                <c:pt idx="498">
                  <c:v>-81.765716999999995</c:v>
                </c:pt>
                <c:pt idx="499">
                  <c:v>-82.238701000000006</c:v>
                </c:pt>
                <c:pt idx="500">
                  <c:v>-82.978172000000001</c:v>
                </c:pt>
                <c:pt idx="501">
                  <c:v>-83.268935999999997</c:v>
                </c:pt>
                <c:pt idx="502">
                  <c:v>-83.931670999999994</c:v>
                </c:pt>
                <c:pt idx="503">
                  <c:v>-84.624679999999998</c:v>
                </c:pt>
                <c:pt idx="504">
                  <c:v>-85.279167000000001</c:v>
                </c:pt>
                <c:pt idx="505">
                  <c:v>-85.837090000000003</c:v>
                </c:pt>
                <c:pt idx="506">
                  <c:v>-86.427620000000005</c:v>
                </c:pt>
                <c:pt idx="507">
                  <c:v>-86.698173999999995</c:v>
                </c:pt>
                <c:pt idx="508">
                  <c:v>-87.314650999999998</c:v>
                </c:pt>
                <c:pt idx="509">
                  <c:v>-87.604896999999994</c:v>
                </c:pt>
                <c:pt idx="510">
                  <c:v>-88.249611000000002</c:v>
                </c:pt>
                <c:pt idx="511">
                  <c:v>-88.217010000000002</c:v>
                </c:pt>
                <c:pt idx="512">
                  <c:v>-88.731621000000004</c:v>
                </c:pt>
                <c:pt idx="513">
                  <c:v>-89.043075999999999</c:v>
                </c:pt>
                <c:pt idx="514">
                  <c:v>-89.618446000000006</c:v>
                </c:pt>
                <c:pt idx="515">
                  <c:v>-89.647666999999998</c:v>
                </c:pt>
                <c:pt idx="516">
                  <c:v>-90.159676000000005</c:v>
                </c:pt>
                <c:pt idx="517">
                  <c:v>-90.055847</c:v>
                </c:pt>
                <c:pt idx="518">
                  <c:v>-90.543227999999999</c:v>
                </c:pt>
                <c:pt idx="519">
                  <c:v>-90.370734999999996</c:v>
                </c:pt>
                <c:pt idx="520">
                  <c:v>-90.880607999999995</c:v>
                </c:pt>
                <c:pt idx="521">
                  <c:v>-91.079757999999998</c:v>
                </c:pt>
                <c:pt idx="522">
                  <c:v>-91.677475000000001</c:v>
                </c:pt>
                <c:pt idx="523">
                  <c:v>-92.018401999999995</c:v>
                </c:pt>
                <c:pt idx="524">
                  <c:v>-91.989470999999995</c:v>
                </c:pt>
                <c:pt idx="525">
                  <c:v>-92.414428999999998</c:v>
                </c:pt>
                <c:pt idx="526">
                  <c:v>-92.511466999999996</c:v>
                </c:pt>
                <c:pt idx="527">
                  <c:v>-92.980148</c:v>
                </c:pt>
                <c:pt idx="528">
                  <c:v>-92.890136999999996</c:v>
                </c:pt>
                <c:pt idx="529">
                  <c:v>-93.290961999999993</c:v>
                </c:pt>
                <c:pt idx="530">
                  <c:v>-93.094802999999999</c:v>
                </c:pt>
                <c:pt idx="531">
                  <c:v>-93.503226999999995</c:v>
                </c:pt>
                <c:pt idx="532">
                  <c:v>-93.483147000000002</c:v>
                </c:pt>
                <c:pt idx="533">
                  <c:v>-93.853995999999995</c:v>
                </c:pt>
                <c:pt idx="534">
                  <c:v>-93.770111</c:v>
                </c:pt>
                <c:pt idx="535">
                  <c:v>-94.233931999999996</c:v>
                </c:pt>
                <c:pt idx="536">
                  <c:v>-94.061988999999997</c:v>
                </c:pt>
                <c:pt idx="537">
                  <c:v>-94.396591000000001</c:v>
                </c:pt>
                <c:pt idx="538">
                  <c:v>-94.239799000000005</c:v>
                </c:pt>
                <c:pt idx="539">
                  <c:v>-94.641304000000005</c:v>
                </c:pt>
                <c:pt idx="540">
                  <c:v>-94.551315000000002</c:v>
                </c:pt>
                <c:pt idx="541">
                  <c:v>-94.921783000000005</c:v>
                </c:pt>
                <c:pt idx="542">
                  <c:v>-94.898712000000003</c:v>
                </c:pt>
                <c:pt idx="543">
                  <c:v>-25.566889</c:v>
                </c:pt>
                <c:pt idx="544">
                  <c:v>-25.791277000000001</c:v>
                </c:pt>
                <c:pt idx="545">
                  <c:v>-26.096700999999999</c:v>
                </c:pt>
                <c:pt idx="546">
                  <c:v>-26.354361999999998</c:v>
                </c:pt>
                <c:pt idx="547">
                  <c:v>-26.590461999999999</c:v>
                </c:pt>
                <c:pt idx="548">
                  <c:v>-26.848333</c:v>
                </c:pt>
                <c:pt idx="549">
                  <c:v>-27.014481</c:v>
                </c:pt>
                <c:pt idx="550">
                  <c:v>-27.349298000000001</c:v>
                </c:pt>
                <c:pt idx="551">
                  <c:v>-27.464749999999999</c:v>
                </c:pt>
                <c:pt idx="552">
                  <c:v>-27.678684000000001</c:v>
                </c:pt>
                <c:pt idx="553">
                  <c:v>-27.840541999999999</c:v>
                </c:pt>
                <c:pt idx="554">
                  <c:v>-28.025072000000002</c:v>
                </c:pt>
                <c:pt idx="555">
                  <c:v>-28.191673000000002</c:v>
                </c:pt>
                <c:pt idx="556">
                  <c:v>-28.46489</c:v>
                </c:pt>
                <c:pt idx="557">
                  <c:v>-28.678003</c:v>
                </c:pt>
                <c:pt idx="558">
                  <c:v>-28.92193</c:v>
                </c:pt>
                <c:pt idx="559">
                  <c:v>-28.974551999999999</c:v>
                </c:pt>
                <c:pt idx="560">
                  <c:v>-29.114815</c:v>
                </c:pt>
                <c:pt idx="561">
                  <c:v>-29.309667999999999</c:v>
                </c:pt>
                <c:pt idx="562">
                  <c:v>-29.522428999999999</c:v>
                </c:pt>
                <c:pt idx="563">
                  <c:v>-29.738921999999999</c:v>
                </c:pt>
                <c:pt idx="564">
                  <c:v>-30.939610999999999</c:v>
                </c:pt>
                <c:pt idx="565">
                  <c:v>-31.035464999999999</c:v>
                </c:pt>
                <c:pt idx="566">
                  <c:v>-31.286809999999999</c:v>
                </c:pt>
                <c:pt idx="567">
                  <c:v>-31.441452000000002</c:v>
                </c:pt>
                <c:pt idx="568">
                  <c:v>-31.604229</c:v>
                </c:pt>
                <c:pt idx="569">
                  <c:v>-31.778179000000002</c:v>
                </c:pt>
                <c:pt idx="570">
                  <c:v>-32.025261</c:v>
                </c:pt>
                <c:pt idx="571">
                  <c:v>-32.183841999999999</c:v>
                </c:pt>
                <c:pt idx="572">
                  <c:v>-32.406390999999999</c:v>
                </c:pt>
                <c:pt idx="573">
                  <c:v>-32.523277</c:v>
                </c:pt>
                <c:pt idx="574">
                  <c:v>-32.724643999999998</c:v>
                </c:pt>
                <c:pt idx="575">
                  <c:v>-32.806643999999999</c:v>
                </c:pt>
                <c:pt idx="576">
                  <c:v>-32.945155999999997</c:v>
                </c:pt>
                <c:pt idx="577">
                  <c:v>-33.108024999999998</c:v>
                </c:pt>
                <c:pt idx="578">
                  <c:v>-33.632561000000003</c:v>
                </c:pt>
                <c:pt idx="579">
                  <c:v>-33.748652999999997</c:v>
                </c:pt>
                <c:pt idx="580">
                  <c:v>25.696272</c:v>
                </c:pt>
                <c:pt idx="581">
                  <c:v>26.008134999999999</c:v>
                </c:pt>
                <c:pt idx="582">
                  <c:v>26.126823000000002</c:v>
                </c:pt>
                <c:pt idx="583">
                  <c:v>26.186724000000002</c:v>
                </c:pt>
                <c:pt idx="584">
                  <c:v>26.302256</c:v>
                </c:pt>
                <c:pt idx="585">
                  <c:v>26.446449000000001</c:v>
                </c:pt>
                <c:pt idx="586">
                  <c:v>26.514420000000001</c:v>
                </c:pt>
                <c:pt idx="587">
                  <c:v>26.728670000000001</c:v>
                </c:pt>
                <c:pt idx="588">
                  <c:v>26.624388</c:v>
                </c:pt>
                <c:pt idx="589">
                  <c:v>26.847954000000001</c:v>
                </c:pt>
                <c:pt idx="590">
                  <c:v>26.848130999999999</c:v>
                </c:pt>
                <c:pt idx="591">
                  <c:v>27.091396</c:v>
                </c:pt>
                <c:pt idx="592">
                  <c:v>26.994285999999999</c:v>
                </c:pt>
                <c:pt idx="593">
                  <c:v>27.198651999999999</c:v>
                </c:pt>
                <c:pt idx="594">
                  <c:v>27.134440999999999</c:v>
                </c:pt>
                <c:pt idx="595">
                  <c:v>27.352461000000002</c:v>
                </c:pt>
                <c:pt idx="596">
                  <c:v>27.325431999999999</c:v>
                </c:pt>
                <c:pt idx="597">
                  <c:v>27.522912999999999</c:v>
                </c:pt>
                <c:pt idx="598">
                  <c:v>27.537293999999999</c:v>
                </c:pt>
                <c:pt idx="599">
                  <c:v>27.725883</c:v>
                </c:pt>
                <c:pt idx="600">
                  <c:v>27.696259000000001</c:v>
                </c:pt>
                <c:pt idx="601">
                  <c:v>27.889004</c:v>
                </c:pt>
                <c:pt idx="602">
                  <c:v>27.824169000000001</c:v>
                </c:pt>
                <c:pt idx="603">
                  <c:v>27.984331000000001</c:v>
                </c:pt>
                <c:pt idx="604">
                  <c:v>27.986499999999999</c:v>
                </c:pt>
                <c:pt idx="605">
                  <c:v>28.217956999999998</c:v>
                </c:pt>
                <c:pt idx="606">
                  <c:v>105.069748</c:v>
                </c:pt>
                <c:pt idx="607">
                  <c:v>106.116272</c:v>
                </c:pt>
                <c:pt idx="608">
                  <c:v>106.274422</c:v>
                </c:pt>
                <c:pt idx="609">
                  <c:v>107.154518</c:v>
                </c:pt>
                <c:pt idx="610">
                  <c:v>107.609993</c:v>
                </c:pt>
                <c:pt idx="611">
                  <c:v>108.45478799999999</c:v>
                </c:pt>
                <c:pt idx="612">
                  <c:v>108.58693700000001</c:v>
                </c:pt>
                <c:pt idx="613">
                  <c:v>109.397896</c:v>
                </c:pt>
                <c:pt idx="614">
                  <c:v>109.58416</c:v>
                </c:pt>
                <c:pt idx="615">
                  <c:v>110.400063</c:v>
                </c:pt>
                <c:pt idx="616">
                  <c:v>111.058136</c:v>
                </c:pt>
                <c:pt idx="617">
                  <c:v>111.90960699999999</c:v>
                </c:pt>
                <c:pt idx="618">
                  <c:v>112.142807</c:v>
                </c:pt>
                <c:pt idx="619">
                  <c:v>113.001671</c:v>
                </c:pt>
                <c:pt idx="620">
                  <c:v>113.092361</c:v>
                </c:pt>
                <c:pt idx="621">
                  <c:v>113.938751</c:v>
                </c:pt>
                <c:pt idx="622">
                  <c:v>114.370735</c:v>
                </c:pt>
                <c:pt idx="623">
                  <c:v>115.208206</c:v>
                </c:pt>
                <c:pt idx="624">
                  <c:v>115.306732</c:v>
                </c:pt>
                <c:pt idx="625">
                  <c:v>116.140671</c:v>
                </c:pt>
                <c:pt idx="626">
                  <c:v>116.33847799999999</c:v>
                </c:pt>
                <c:pt idx="627">
                  <c:v>117.047691</c:v>
                </c:pt>
                <c:pt idx="628">
                  <c:v>117.09320099999999</c:v>
                </c:pt>
                <c:pt idx="629">
                  <c:v>117.910141</c:v>
                </c:pt>
                <c:pt idx="630">
                  <c:v>118.456337</c:v>
                </c:pt>
                <c:pt idx="631">
                  <c:v>119.36277800000001</c:v>
                </c:pt>
                <c:pt idx="632">
                  <c:v>119.322365</c:v>
                </c:pt>
                <c:pt idx="633">
                  <c:v>120.01411400000001</c:v>
                </c:pt>
                <c:pt idx="634">
                  <c:v>120.162651</c:v>
                </c:pt>
                <c:pt idx="635">
                  <c:v>120.924736</c:v>
                </c:pt>
                <c:pt idx="636">
                  <c:v>121.183746</c:v>
                </c:pt>
                <c:pt idx="637">
                  <c:v>121.71970399999999</c:v>
                </c:pt>
                <c:pt idx="638">
                  <c:v>122.461502</c:v>
                </c:pt>
                <c:pt idx="639">
                  <c:v>122.361794</c:v>
                </c:pt>
                <c:pt idx="640">
                  <c:v>123.053146</c:v>
                </c:pt>
                <c:pt idx="641">
                  <c:v>123.29846999999999</c:v>
                </c:pt>
                <c:pt idx="642">
                  <c:v>124.051109</c:v>
                </c:pt>
                <c:pt idx="643">
                  <c:v>123.850189</c:v>
                </c:pt>
                <c:pt idx="644">
                  <c:v>124.52916</c:v>
                </c:pt>
                <c:pt idx="645">
                  <c:v>124.954224</c:v>
                </c:pt>
                <c:pt idx="646">
                  <c:v>125.605164</c:v>
                </c:pt>
                <c:pt idx="647">
                  <c:v>125.989029</c:v>
                </c:pt>
                <c:pt idx="648">
                  <c:v>126.750244</c:v>
                </c:pt>
                <c:pt idx="649">
                  <c:v>126.597717</c:v>
                </c:pt>
                <c:pt idx="650">
                  <c:v>127.27364300000001</c:v>
                </c:pt>
                <c:pt idx="651">
                  <c:v>127.134148</c:v>
                </c:pt>
                <c:pt idx="652">
                  <c:v>127.829399</c:v>
                </c:pt>
                <c:pt idx="653">
                  <c:v>127.762238</c:v>
                </c:pt>
                <c:pt idx="654">
                  <c:v>128.43632500000001</c:v>
                </c:pt>
                <c:pt idx="655">
                  <c:v>128.55259699999999</c:v>
                </c:pt>
                <c:pt idx="656">
                  <c:v>129.226471</c:v>
                </c:pt>
                <c:pt idx="657">
                  <c:v>-148.89149499999999</c:v>
                </c:pt>
                <c:pt idx="658">
                  <c:v>-148.761292</c:v>
                </c:pt>
                <c:pt idx="659">
                  <c:v>-148.74580399999999</c:v>
                </c:pt>
                <c:pt idx="660">
                  <c:v>-148.61788899999999</c:v>
                </c:pt>
                <c:pt idx="661">
                  <c:v>-148.691757</c:v>
                </c:pt>
                <c:pt idx="662">
                  <c:v>-148.638565</c:v>
                </c:pt>
                <c:pt idx="663">
                  <c:v>-148.62446600000001</c:v>
                </c:pt>
                <c:pt idx="664">
                  <c:v>-148.31504799999999</c:v>
                </c:pt>
                <c:pt idx="665">
                  <c:v>-148.58947800000001</c:v>
                </c:pt>
                <c:pt idx="666">
                  <c:v>-148.20709199999999</c:v>
                </c:pt>
                <c:pt idx="667">
                  <c:v>-148.42005900000001</c:v>
                </c:pt>
                <c:pt idx="668">
                  <c:v>-148.22020000000001</c:v>
                </c:pt>
                <c:pt idx="669">
                  <c:v>-148.26255800000001</c:v>
                </c:pt>
                <c:pt idx="670">
                  <c:v>-147.96914699999999</c:v>
                </c:pt>
                <c:pt idx="671">
                  <c:v>-148.13471999999999</c:v>
                </c:pt>
                <c:pt idx="672">
                  <c:v>-147.92512500000001</c:v>
                </c:pt>
                <c:pt idx="673">
                  <c:v>-148.14408900000001</c:v>
                </c:pt>
                <c:pt idx="674">
                  <c:v>-147.84259</c:v>
                </c:pt>
                <c:pt idx="675">
                  <c:v>-147.99916099999999</c:v>
                </c:pt>
                <c:pt idx="676">
                  <c:v>-147.6866</c:v>
                </c:pt>
                <c:pt idx="677">
                  <c:v>-147.93656899999999</c:v>
                </c:pt>
                <c:pt idx="678">
                  <c:v>-147.83216899999999</c:v>
                </c:pt>
                <c:pt idx="679">
                  <c:v>-147.94709800000001</c:v>
                </c:pt>
                <c:pt idx="680">
                  <c:v>-147.65945400000001</c:v>
                </c:pt>
                <c:pt idx="681">
                  <c:v>-147.81094400000001</c:v>
                </c:pt>
                <c:pt idx="682">
                  <c:v>-147.68121300000001</c:v>
                </c:pt>
                <c:pt idx="683">
                  <c:v>-147.631775</c:v>
                </c:pt>
                <c:pt idx="684">
                  <c:v>-147.73980700000001</c:v>
                </c:pt>
                <c:pt idx="685">
                  <c:v>-147.74400299999999</c:v>
                </c:pt>
                <c:pt idx="686">
                  <c:v>-147.44352699999999</c:v>
                </c:pt>
                <c:pt idx="687">
                  <c:v>-147.60046399999999</c:v>
                </c:pt>
                <c:pt idx="688">
                  <c:v>-147.42016599999999</c:v>
                </c:pt>
                <c:pt idx="689">
                  <c:v>-147.65206900000001</c:v>
                </c:pt>
                <c:pt idx="690">
                  <c:v>-147.52929700000001</c:v>
                </c:pt>
                <c:pt idx="691">
                  <c:v>-147.636154</c:v>
                </c:pt>
                <c:pt idx="692">
                  <c:v>-147.654526</c:v>
                </c:pt>
                <c:pt idx="693">
                  <c:v>-147.61541700000001</c:v>
                </c:pt>
                <c:pt idx="694">
                  <c:v>-147.443085</c:v>
                </c:pt>
                <c:pt idx="695">
                  <c:v>-147.393967</c:v>
                </c:pt>
                <c:pt idx="696">
                  <c:v>-147.48498499999999</c:v>
                </c:pt>
                <c:pt idx="697">
                  <c:v>-147.280609</c:v>
                </c:pt>
                <c:pt idx="698">
                  <c:v>-147.60510300000001</c:v>
                </c:pt>
                <c:pt idx="699">
                  <c:v>-85.410767000000007</c:v>
                </c:pt>
                <c:pt idx="700">
                  <c:v>-86.165267999999998</c:v>
                </c:pt>
                <c:pt idx="701">
                  <c:v>-86.542655999999994</c:v>
                </c:pt>
                <c:pt idx="702">
                  <c:v>-87.194412</c:v>
                </c:pt>
                <c:pt idx="703">
                  <c:v>-87.637535</c:v>
                </c:pt>
                <c:pt idx="704">
                  <c:v>-88.345551</c:v>
                </c:pt>
                <c:pt idx="705">
                  <c:v>-88.388503999999998</c:v>
                </c:pt>
                <c:pt idx="706">
                  <c:v>-88.937468999999993</c:v>
                </c:pt>
                <c:pt idx="707">
                  <c:v>-89.424164000000005</c:v>
                </c:pt>
                <c:pt idx="708">
                  <c:v>-90.126761999999999</c:v>
                </c:pt>
                <c:pt idx="709">
                  <c:v>-90.403664000000006</c:v>
                </c:pt>
                <c:pt idx="710">
                  <c:v>-91.112419000000003</c:v>
                </c:pt>
                <c:pt idx="711">
                  <c:v>-37.397979999999997</c:v>
                </c:pt>
                <c:pt idx="712">
                  <c:v>-37.775131000000002</c:v>
                </c:pt>
                <c:pt idx="713">
                  <c:v>-38.214027000000002</c:v>
                </c:pt>
                <c:pt idx="714">
                  <c:v>-38.566349000000002</c:v>
                </c:pt>
                <c:pt idx="715">
                  <c:v>-38.885178000000003</c:v>
                </c:pt>
                <c:pt idx="716">
                  <c:v>-39.213562000000003</c:v>
                </c:pt>
                <c:pt idx="717">
                  <c:v>-39.467472000000001</c:v>
                </c:pt>
                <c:pt idx="718">
                  <c:v>-39.684769000000003</c:v>
                </c:pt>
                <c:pt idx="719">
                  <c:v>-40.182685999999997</c:v>
                </c:pt>
                <c:pt idx="720">
                  <c:v>-40.434151</c:v>
                </c:pt>
                <c:pt idx="721">
                  <c:v>-41.038307000000003</c:v>
                </c:pt>
                <c:pt idx="722">
                  <c:v>-41.359634</c:v>
                </c:pt>
                <c:pt idx="723">
                  <c:v>-42.903458000000001</c:v>
                </c:pt>
                <c:pt idx="724">
                  <c:v>-43.162078999999999</c:v>
                </c:pt>
                <c:pt idx="725">
                  <c:v>-43.389240000000001</c:v>
                </c:pt>
                <c:pt idx="726">
                  <c:v>-43.655132000000002</c:v>
                </c:pt>
                <c:pt idx="727">
                  <c:v>-44.188011000000003</c:v>
                </c:pt>
                <c:pt idx="728">
                  <c:v>-44.506321</c:v>
                </c:pt>
                <c:pt idx="729">
                  <c:v>-45.276282999999999</c:v>
                </c:pt>
                <c:pt idx="730">
                  <c:v>-45.538390999999997</c:v>
                </c:pt>
                <c:pt idx="731">
                  <c:v>-45.991973999999999</c:v>
                </c:pt>
                <c:pt idx="732">
                  <c:v>-46.261519999999997</c:v>
                </c:pt>
                <c:pt idx="733">
                  <c:v>-46.635551</c:v>
                </c:pt>
                <c:pt idx="734">
                  <c:v>-46.903095</c:v>
                </c:pt>
                <c:pt idx="735">
                  <c:v>-46.851131000000002</c:v>
                </c:pt>
                <c:pt idx="736">
                  <c:v>-47.113922000000002</c:v>
                </c:pt>
                <c:pt idx="737">
                  <c:v>-47.266959999999997</c:v>
                </c:pt>
                <c:pt idx="738">
                  <c:v>-47.503428999999997</c:v>
                </c:pt>
                <c:pt idx="739">
                  <c:v>-47.582912</c:v>
                </c:pt>
                <c:pt idx="740">
                  <c:v>-47.846783000000002</c:v>
                </c:pt>
                <c:pt idx="741">
                  <c:v>-48.335887999999997</c:v>
                </c:pt>
                <c:pt idx="742">
                  <c:v>-48.536034000000001</c:v>
                </c:pt>
                <c:pt idx="743">
                  <c:v>-49.060867000000002</c:v>
                </c:pt>
                <c:pt idx="744">
                  <c:v>-49.308903000000001</c:v>
                </c:pt>
                <c:pt idx="745">
                  <c:v>-49.318432000000001</c:v>
                </c:pt>
                <c:pt idx="746">
                  <c:v>-49.559184999999999</c:v>
                </c:pt>
                <c:pt idx="747">
                  <c:v>-49.765549</c:v>
                </c:pt>
                <c:pt idx="748">
                  <c:v>-49.994304999999997</c:v>
                </c:pt>
                <c:pt idx="749">
                  <c:v>-50.234538999999998</c:v>
                </c:pt>
                <c:pt idx="750">
                  <c:v>-50.427318999999997</c:v>
                </c:pt>
                <c:pt idx="751">
                  <c:v>-51.126423000000003</c:v>
                </c:pt>
                <c:pt idx="752">
                  <c:v>-51.250107</c:v>
                </c:pt>
                <c:pt idx="753">
                  <c:v>-51.630549999999999</c:v>
                </c:pt>
                <c:pt idx="754">
                  <c:v>-51.696308000000002</c:v>
                </c:pt>
                <c:pt idx="755">
                  <c:v>-51.852772000000002</c:v>
                </c:pt>
                <c:pt idx="756">
                  <c:v>-52.128413999999999</c:v>
                </c:pt>
                <c:pt idx="757">
                  <c:v>-52.325352000000002</c:v>
                </c:pt>
                <c:pt idx="758">
                  <c:v>-52.317363999999998</c:v>
                </c:pt>
                <c:pt idx="759">
                  <c:v>-52.560409999999997</c:v>
                </c:pt>
                <c:pt idx="760">
                  <c:v>-52.671345000000002</c:v>
                </c:pt>
                <c:pt idx="761">
                  <c:v>-52.918914999999998</c:v>
                </c:pt>
                <c:pt idx="762">
                  <c:v>-52.957203</c:v>
                </c:pt>
                <c:pt idx="763">
                  <c:v>-53.218223999999999</c:v>
                </c:pt>
                <c:pt idx="764">
                  <c:v>-53.614581999999999</c:v>
                </c:pt>
                <c:pt idx="765">
                  <c:v>-53.857792000000003</c:v>
                </c:pt>
                <c:pt idx="766">
                  <c:v>-54.035282000000002</c:v>
                </c:pt>
                <c:pt idx="767">
                  <c:v>-54.115882999999997</c:v>
                </c:pt>
                <c:pt idx="768">
                  <c:v>-54.265315999999999</c:v>
                </c:pt>
                <c:pt idx="769">
                  <c:v>-54.342227999999999</c:v>
                </c:pt>
                <c:pt idx="770">
                  <c:v>-54.496254</c:v>
                </c:pt>
                <c:pt idx="771">
                  <c:v>-55.098007000000003</c:v>
                </c:pt>
                <c:pt idx="772">
                  <c:v>-55.295752999999998</c:v>
                </c:pt>
                <c:pt idx="773">
                  <c:v>-55.367961999999999</c:v>
                </c:pt>
                <c:pt idx="774">
                  <c:v>-55.506210000000003</c:v>
                </c:pt>
                <c:pt idx="775">
                  <c:v>-55.513686999999997</c:v>
                </c:pt>
                <c:pt idx="776">
                  <c:v>-55.696156000000002</c:v>
                </c:pt>
                <c:pt idx="777">
                  <c:v>-55.751331</c:v>
                </c:pt>
                <c:pt idx="778">
                  <c:v>-55.802005999999999</c:v>
                </c:pt>
                <c:pt idx="779">
                  <c:v>-55.966746999999998</c:v>
                </c:pt>
                <c:pt idx="780">
                  <c:v>-55.862293000000001</c:v>
                </c:pt>
                <c:pt idx="781">
                  <c:v>-56.036678000000002</c:v>
                </c:pt>
                <c:pt idx="782">
                  <c:v>-56.043568</c:v>
                </c:pt>
                <c:pt idx="783">
                  <c:v>-56.265174999999999</c:v>
                </c:pt>
                <c:pt idx="784">
                  <c:v>-56.525478</c:v>
                </c:pt>
                <c:pt idx="785">
                  <c:v>-56.751094999999999</c:v>
                </c:pt>
                <c:pt idx="786">
                  <c:v>-56.752094</c:v>
                </c:pt>
                <c:pt idx="787">
                  <c:v>-56.954880000000003</c:v>
                </c:pt>
                <c:pt idx="788">
                  <c:v>-56.923378</c:v>
                </c:pt>
                <c:pt idx="789">
                  <c:v>-57.140377000000001</c:v>
                </c:pt>
                <c:pt idx="790">
                  <c:v>-57.227581000000001</c:v>
                </c:pt>
                <c:pt idx="791">
                  <c:v>-57.42709</c:v>
                </c:pt>
                <c:pt idx="792">
                  <c:v>-57.337935999999999</c:v>
                </c:pt>
                <c:pt idx="793">
                  <c:v>-57.584167000000001</c:v>
                </c:pt>
                <c:pt idx="794">
                  <c:v>-57.654499000000001</c:v>
                </c:pt>
                <c:pt idx="795">
                  <c:v>-57.786780999999998</c:v>
                </c:pt>
                <c:pt idx="796">
                  <c:v>-57.866196000000002</c:v>
                </c:pt>
                <c:pt idx="797">
                  <c:v>-58.050429999999999</c:v>
                </c:pt>
                <c:pt idx="798">
                  <c:v>-58.025168999999998</c:v>
                </c:pt>
                <c:pt idx="799">
                  <c:v>-58.157420999999999</c:v>
                </c:pt>
                <c:pt idx="800">
                  <c:v>-57.985892999999997</c:v>
                </c:pt>
                <c:pt idx="801">
                  <c:v>-58.140278000000002</c:v>
                </c:pt>
                <c:pt idx="802">
                  <c:v>-58.123116000000003</c:v>
                </c:pt>
                <c:pt idx="803">
                  <c:v>-58.289661000000002</c:v>
                </c:pt>
                <c:pt idx="804">
                  <c:v>-58.08408</c:v>
                </c:pt>
                <c:pt idx="805">
                  <c:v>-58.210182000000003</c:v>
                </c:pt>
                <c:pt idx="806">
                  <c:v>-58.490519999999997</c:v>
                </c:pt>
                <c:pt idx="807">
                  <c:v>-58.673512000000002</c:v>
                </c:pt>
                <c:pt idx="808">
                  <c:v>-58.696036999999997</c:v>
                </c:pt>
                <c:pt idx="809">
                  <c:v>-58.91872</c:v>
                </c:pt>
                <c:pt idx="810">
                  <c:v>-58.857470999999997</c:v>
                </c:pt>
                <c:pt idx="811">
                  <c:v>-58.962425000000003</c:v>
                </c:pt>
                <c:pt idx="812">
                  <c:v>-58.902377999999999</c:v>
                </c:pt>
              </c:numCache>
            </c:numRef>
          </c:val>
          <c:smooth val="0"/>
        </c:ser>
        <c:ser>
          <c:idx val="8"/>
          <c:order val="10"/>
          <c:tx>
            <c:strRef>
              <c:f>filter!$T$1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filter!$T$2:$T$814</c:f>
              <c:numCache>
                <c:formatCode>General</c:formatCode>
                <c:ptCount val="8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31648"/>
        <c:axId val="-53225664"/>
      </c:lineChart>
      <c:catAx>
        <c:axId val="-5323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2192"/>
        <c:crosses val="autoZero"/>
        <c:auto val="1"/>
        <c:lblAlgn val="ctr"/>
        <c:lblOffset val="100"/>
        <c:noMultiLvlLbl val="0"/>
      </c:catAx>
      <c:valAx>
        <c:axId val="-53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5456"/>
        <c:crosses val="autoZero"/>
        <c:crossBetween val="between"/>
      </c:valAx>
      <c:valAx>
        <c:axId val="-5322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1648"/>
        <c:crosses val="max"/>
        <c:crossBetween val="between"/>
      </c:valAx>
      <c:catAx>
        <c:axId val="-5323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5322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fine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filter!$B$2:$B$814</c:f>
              <c:numCache>
                <c:formatCode>General</c:formatCode>
                <c:ptCount val="813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filter!$C$2:$C$814</c:f>
              <c:numCache>
                <c:formatCode>General</c:formatCode>
                <c:ptCount val="813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30016"/>
        <c:axId val="-53229472"/>
      </c:lineChart>
      <c:lineChart>
        <c:grouping val="standard"/>
        <c:varyColors val="0"/>
        <c:ser>
          <c:idx val="2"/>
          <c:order val="2"/>
          <c:tx>
            <c:strRef>
              <c:f>filter!$D$1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filter!$D$2:$D$814</c:f>
              <c:numCache>
                <c:formatCode>General</c:formatCode>
                <c:ptCount val="813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9.9412319999999994</c:v>
                </c:pt>
                <c:pt idx="94">
                  <c:v>9.9747520000000005</c:v>
                </c:pt>
                <c:pt idx="95">
                  <c:v>9.9484150000000007</c:v>
                </c:pt>
                <c:pt idx="96">
                  <c:v>9.9412319999999994</c:v>
                </c:pt>
                <c:pt idx="97">
                  <c:v>9.9268669999999997</c:v>
                </c:pt>
                <c:pt idx="98">
                  <c:v>9.9795409999999993</c:v>
                </c:pt>
                <c:pt idx="99">
                  <c:v>9.9651759999999996</c:v>
                </c:pt>
                <c:pt idx="100">
                  <c:v>9.9268669999999997</c:v>
                </c:pt>
                <c:pt idx="101">
                  <c:v>9.9603859999999997</c:v>
                </c:pt>
                <c:pt idx="102">
                  <c:v>9.9627809999999997</c:v>
                </c:pt>
                <c:pt idx="103">
                  <c:v>9.9053170000000001</c:v>
                </c:pt>
                <c:pt idx="104">
                  <c:v>9.9292599999999993</c:v>
                </c:pt>
                <c:pt idx="105">
                  <c:v>9.9005290000000006</c:v>
                </c:pt>
                <c:pt idx="106">
                  <c:v>9.9771470000000004</c:v>
                </c:pt>
                <c:pt idx="107">
                  <c:v>9.9651759999999996</c:v>
                </c:pt>
                <c:pt idx="108">
                  <c:v>10.003485</c:v>
                </c:pt>
                <c:pt idx="109">
                  <c:v>9.9795409999999993</c:v>
                </c:pt>
                <c:pt idx="110">
                  <c:v>9.9508089999999996</c:v>
                </c:pt>
                <c:pt idx="111">
                  <c:v>9.8981340000000007</c:v>
                </c:pt>
                <c:pt idx="112">
                  <c:v>9.9077110000000008</c:v>
                </c:pt>
                <c:pt idx="113">
                  <c:v>10.029821999999999</c:v>
                </c:pt>
                <c:pt idx="114">
                  <c:v>9.9819359999999993</c:v>
                </c:pt>
                <c:pt idx="115">
                  <c:v>9.9939070000000001</c:v>
                </c:pt>
                <c:pt idx="116">
                  <c:v>9.9292599999999993</c:v>
                </c:pt>
                <c:pt idx="117">
                  <c:v>10.008273000000001</c:v>
                </c:pt>
                <c:pt idx="118">
                  <c:v>9.9124999999999996</c:v>
                </c:pt>
                <c:pt idx="119">
                  <c:v>9.9148940000000003</c:v>
                </c:pt>
                <c:pt idx="120">
                  <c:v>9.9436260000000001</c:v>
                </c:pt>
                <c:pt idx="121">
                  <c:v>9.996302</c:v>
                </c:pt>
                <c:pt idx="122">
                  <c:v>9.9723579999999998</c:v>
                </c:pt>
                <c:pt idx="123">
                  <c:v>9.9436260000000001</c:v>
                </c:pt>
                <c:pt idx="124">
                  <c:v>9.9484150000000007</c:v>
                </c:pt>
                <c:pt idx="125">
                  <c:v>9.9699639999999992</c:v>
                </c:pt>
                <c:pt idx="126">
                  <c:v>9.9867240000000006</c:v>
                </c:pt>
                <c:pt idx="127">
                  <c:v>9.9579930000000001</c:v>
                </c:pt>
                <c:pt idx="128">
                  <c:v>10.017849999999999</c:v>
                </c:pt>
                <c:pt idx="129">
                  <c:v>9.9699639999999992</c:v>
                </c:pt>
                <c:pt idx="130">
                  <c:v>9.9939070000000001</c:v>
                </c:pt>
                <c:pt idx="131">
                  <c:v>9.9651759999999996</c:v>
                </c:pt>
                <c:pt idx="132">
                  <c:v>9.9627809999999997</c:v>
                </c:pt>
                <c:pt idx="133">
                  <c:v>9.9675689999999992</c:v>
                </c:pt>
                <c:pt idx="134">
                  <c:v>9.9508089999999996</c:v>
                </c:pt>
                <c:pt idx="135">
                  <c:v>10.008273000000001</c:v>
                </c:pt>
                <c:pt idx="136">
                  <c:v>10.003485</c:v>
                </c:pt>
                <c:pt idx="137">
                  <c:v>9.9220769999999998</c:v>
                </c:pt>
                <c:pt idx="138">
                  <c:v>9.9843299999999999</c:v>
                </c:pt>
                <c:pt idx="139">
                  <c:v>9.9555980000000002</c:v>
                </c:pt>
                <c:pt idx="140">
                  <c:v>9.9101060000000007</c:v>
                </c:pt>
                <c:pt idx="141">
                  <c:v>9.946021</c:v>
                </c:pt>
                <c:pt idx="142">
                  <c:v>9.9915129999999994</c:v>
                </c:pt>
                <c:pt idx="143">
                  <c:v>9.946021</c:v>
                </c:pt>
                <c:pt idx="144">
                  <c:v>9.9101060000000007</c:v>
                </c:pt>
                <c:pt idx="145">
                  <c:v>10.008273000000001</c:v>
                </c:pt>
                <c:pt idx="146">
                  <c:v>9.9508089999999996</c:v>
                </c:pt>
                <c:pt idx="147">
                  <c:v>9.9124999999999996</c:v>
                </c:pt>
                <c:pt idx="148">
                  <c:v>9.9579930000000001</c:v>
                </c:pt>
                <c:pt idx="149">
                  <c:v>9.9364430000000006</c:v>
                </c:pt>
                <c:pt idx="150">
                  <c:v>10.015456</c:v>
                </c:pt>
                <c:pt idx="151">
                  <c:v>9.9579930000000001</c:v>
                </c:pt>
                <c:pt idx="152">
                  <c:v>9.9723579999999998</c:v>
                </c:pt>
                <c:pt idx="153">
                  <c:v>9.9436260000000001</c:v>
                </c:pt>
                <c:pt idx="154">
                  <c:v>9.9627809999999997</c:v>
                </c:pt>
                <c:pt idx="155">
                  <c:v>9.9603859999999997</c:v>
                </c:pt>
                <c:pt idx="156">
                  <c:v>9.9316549999999992</c:v>
                </c:pt>
                <c:pt idx="157">
                  <c:v>9.9579930000000001</c:v>
                </c:pt>
                <c:pt idx="158">
                  <c:v>9.9053170000000001</c:v>
                </c:pt>
                <c:pt idx="159">
                  <c:v>10.005877999999999</c:v>
                </c:pt>
                <c:pt idx="160">
                  <c:v>9.9268669999999997</c:v>
                </c:pt>
                <c:pt idx="161">
                  <c:v>9.9651759999999996</c:v>
                </c:pt>
                <c:pt idx="162">
                  <c:v>9.9101060000000007</c:v>
                </c:pt>
                <c:pt idx="163">
                  <c:v>9.9316549999999992</c:v>
                </c:pt>
                <c:pt idx="164">
                  <c:v>9.9915129999999994</c:v>
                </c:pt>
                <c:pt idx="165">
                  <c:v>9.9795409999999993</c:v>
                </c:pt>
                <c:pt idx="166">
                  <c:v>9.9388380000000005</c:v>
                </c:pt>
                <c:pt idx="167">
                  <c:v>9.9316549999999992</c:v>
                </c:pt>
                <c:pt idx="168">
                  <c:v>9.9508089999999996</c:v>
                </c:pt>
                <c:pt idx="169">
                  <c:v>9.9508089999999996</c:v>
                </c:pt>
                <c:pt idx="170">
                  <c:v>9.9292599999999993</c:v>
                </c:pt>
                <c:pt idx="171">
                  <c:v>9.9699639999999992</c:v>
                </c:pt>
                <c:pt idx="172">
                  <c:v>9.9364430000000006</c:v>
                </c:pt>
                <c:pt idx="173">
                  <c:v>9.9747520000000005</c:v>
                </c:pt>
                <c:pt idx="174">
                  <c:v>10.008273000000001</c:v>
                </c:pt>
                <c:pt idx="175">
                  <c:v>9.9675689999999992</c:v>
                </c:pt>
                <c:pt idx="176">
                  <c:v>9.9699639999999992</c:v>
                </c:pt>
                <c:pt idx="177">
                  <c:v>9.9484150000000007</c:v>
                </c:pt>
                <c:pt idx="178">
                  <c:v>10.048977000000001</c:v>
                </c:pt>
                <c:pt idx="179">
                  <c:v>9.9651759999999996</c:v>
                </c:pt>
                <c:pt idx="180">
                  <c:v>9.9532030000000002</c:v>
                </c:pt>
                <c:pt idx="181">
                  <c:v>9.9699639999999992</c:v>
                </c:pt>
                <c:pt idx="182">
                  <c:v>9.9412319999999994</c:v>
                </c:pt>
                <c:pt idx="183">
                  <c:v>9.8885559999999995</c:v>
                </c:pt>
                <c:pt idx="184">
                  <c:v>9.9388380000000005</c:v>
                </c:pt>
                <c:pt idx="185">
                  <c:v>9.9532030000000002</c:v>
                </c:pt>
                <c:pt idx="186">
                  <c:v>9.9819359999999993</c:v>
                </c:pt>
                <c:pt idx="187">
                  <c:v>9.8837679999999999</c:v>
                </c:pt>
                <c:pt idx="188">
                  <c:v>9.9986949999999997</c:v>
                </c:pt>
                <c:pt idx="189">
                  <c:v>9.89574</c:v>
                </c:pt>
                <c:pt idx="190">
                  <c:v>9.9005290000000006</c:v>
                </c:pt>
                <c:pt idx="191">
                  <c:v>9.9843299999999999</c:v>
                </c:pt>
                <c:pt idx="192">
                  <c:v>9.9148940000000003</c:v>
                </c:pt>
                <c:pt idx="193">
                  <c:v>9.9819359999999993</c:v>
                </c:pt>
                <c:pt idx="194">
                  <c:v>9.9532030000000002</c:v>
                </c:pt>
                <c:pt idx="195">
                  <c:v>9.9388380000000005</c:v>
                </c:pt>
                <c:pt idx="196">
                  <c:v>9.9579930000000001</c:v>
                </c:pt>
                <c:pt idx="197">
                  <c:v>9.9148940000000003</c:v>
                </c:pt>
                <c:pt idx="198">
                  <c:v>9.9771470000000004</c:v>
                </c:pt>
                <c:pt idx="199">
                  <c:v>9.9555980000000002</c:v>
                </c:pt>
                <c:pt idx="200">
                  <c:v>9.9124999999999996</c:v>
                </c:pt>
                <c:pt idx="201">
                  <c:v>9.9986949999999997</c:v>
                </c:pt>
                <c:pt idx="202">
                  <c:v>9.9148940000000003</c:v>
                </c:pt>
                <c:pt idx="203">
                  <c:v>9.89574</c:v>
                </c:pt>
                <c:pt idx="204">
                  <c:v>10.015456</c:v>
                </c:pt>
                <c:pt idx="205">
                  <c:v>9.9316549999999992</c:v>
                </c:pt>
                <c:pt idx="206">
                  <c:v>10.017849999999999</c:v>
                </c:pt>
                <c:pt idx="207">
                  <c:v>9.9771470000000004</c:v>
                </c:pt>
                <c:pt idx="208">
                  <c:v>10.013062</c:v>
                </c:pt>
                <c:pt idx="209">
                  <c:v>9.9891190000000005</c:v>
                </c:pt>
                <c:pt idx="210">
                  <c:v>9.9627809999999997</c:v>
                </c:pt>
                <c:pt idx="211">
                  <c:v>9.9532030000000002</c:v>
                </c:pt>
                <c:pt idx="212">
                  <c:v>9.9795409999999993</c:v>
                </c:pt>
                <c:pt idx="213">
                  <c:v>9.8885559999999995</c:v>
                </c:pt>
                <c:pt idx="214">
                  <c:v>9.9148940000000003</c:v>
                </c:pt>
                <c:pt idx="215">
                  <c:v>9.9292599999999993</c:v>
                </c:pt>
                <c:pt idx="216">
                  <c:v>9.9532030000000002</c:v>
                </c:pt>
                <c:pt idx="217">
                  <c:v>9.9675689999999992</c:v>
                </c:pt>
                <c:pt idx="218">
                  <c:v>9.9651759999999996</c:v>
                </c:pt>
                <c:pt idx="219">
                  <c:v>9.9508089999999996</c:v>
                </c:pt>
                <c:pt idx="220">
                  <c:v>9.9771470000000004</c:v>
                </c:pt>
                <c:pt idx="221">
                  <c:v>10.015456</c:v>
                </c:pt>
                <c:pt idx="222">
                  <c:v>9.9364430000000006</c:v>
                </c:pt>
                <c:pt idx="223">
                  <c:v>9.9220769999999998</c:v>
                </c:pt>
                <c:pt idx="224">
                  <c:v>9.9508089999999996</c:v>
                </c:pt>
                <c:pt idx="225">
                  <c:v>10.044188</c:v>
                </c:pt>
                <c:pt idx="226">
                  <c:v>10.027428</c:v>
                </c:pt>
                <c:pt idx="227">
                  <c:v>9.9603859999999997</c:v>
                </c:pt>
                <c:pt idx="228">
                  <c:v>9.9292599999999993</c:v>
                </c:pt>
                <c:pt idx="229">
                  <c:v>9.9508089999999996</c:v>
                </c:pt>
                <c:pt idx="230">
                  <c:v>10.010668000000001</c:v>
                </c:pt>
                <c:pt idx="231">
                  <c:v>9.9699639999999992</c:v>
                </c:pt>
                <c:pt idx="232">
                  <c:v>9.9723579999999998</c:v>
                </c:pt>
                <c:pt idx="233">
                  <c:v>10.008273000000001</c:v>
                </c:pt>
                <c:pt idx="234">
                  <c:v>9.9412319999999994</c:v>
                </c:pt>
                <c:pt idx="235">
                  <c:v>9.9795409999999993</c:v>
                </c:pt>
                <c:pt idx="236">
                  <c:v>9.9077110000000008</c:v>
                </c:pt>
                <c:pt idx="237">
                  <c:v>9.9603859999999997</c:v>
                </c:pt>
                <c:pt idx="238">
                  <c:v>9.9795409999999993</c:v>
                </c:pt>
                <c:pt idx="239">
                  <c:v>9.9053170000000001</c:v>
                </c:pt>
                <c:pt idx="240">
                  <c:v>9.9867240000000006</c:v>
                </c:pt>
                <c:pt idx="241">
                  <c:v>9.8933459999999993</c:v>
                </c:pt>
                <c:pt idx="242">
                  <c:v>10.058554000000001</c:v>
                </c:pt>
                <c:pt idx="243">
                  <c:v>9.8861629999999998</c:v>
                </c:pt>
                <c:pt idx="244">
                  <c:v>9.9819359999999993</c:v>
                </c:pt>
                <c:pt idx="245">
                  <c:v>9.9196829999999991</c:v>
                </c:pt>
                <c:pt idx="246">
                  <c:v>9.9220769999999998</c:v>
                </c:pt>
                <c:pt idx="247">
                  <c:v>10.017849999999999</c:v>
                </c:pt>
                <c:pt idx="248">
                  <c:v>9.9364430000000006</c:v>
                </c:pt>
                <c:pt idx="249">
                  <c:v>9.9651759999999996</c:v>
                </c:pt>
                <c:pt idx="250">
                  <c:v>9.9795409999999993</c:v>
                </c:pt>
                <c:pt idx="251">
                  <c:v>9.9196829999999991</c:v>
                </c:pt>
                <c:pt idx="252">
                  <c:v>9.9172890000000002</c:v>
                </c:pt>
                <c:pt idx="253">
                  <c:v>10.032216</c:v>
                </c:pt>
                <c:pt idx="254">
                  <c:v>9.9771470000000004</c:v>
                </c:pt>
                <c:pt idx="255">
                  <c:v>9.9627809999999997</c:v>
                </c:pt>
                <c:pt idx="256">
                  <c:v>10.017849999999999</c:v>
                </c:pt>
                <c:pt idx="257">
                  <c:v>9.9412319999999994</c:v>
                </c:pt>
                <c:pt idx="258">
                  <c:v>9.9316549999999992</c:v>
                </c:pt>
                <c:pt idx="259">
                  <c:v>9.9603859999999997</c:v>
                </c:pt>
                <c:pt idx="260">
                  <c:v>9.9843299999999999</c:v>
                </c:pt>
                <c:pt idx="261">
                  <c:v>9.9196829999999991</c:v>
                </c:pt>
                <c:pt idx="262">
                  <c:v>9.9867240000000006</c:v>
                </c:pt>
                <c:pt idx="263">
                  <c:v>10.003485</c:v>
                </c:pt>
                <c:pt idx="264">
                  <c:v>9.9268669999999997</c:v>
                </c:pt>
                <c:pt idx="265">
                  <c:v>9.9627809999999997</c:v>
                </c:pt>
                <c:pt idx="266">
                  <c:v>9.9484150000000007</c:v>
                </c:pt>
                <c:pt idx="267">
                  <c:v>10.003485</c:v>
                </c:pt>
                <c:pt idx="268">
                  <c:v>9.9555980000000002</c:v>
                </c:pt>
                <c:pt idx="269">
                  <c:v>10.005877999999999</c:v>
                </c:pt>
                <c:pt idx="270">
                  <c:v>9.9771470000000004</c:v>
                </c:pt>
                <c:pt idx="271">
                  <c:v>9.9819359999999993</c:v>
                </c:pt>
                <c:pt idx="272">
                  <c:v>10.00109</c:v>
                </c:pt>
                <c:pt idx="273">
                  <c:v>9.9388380000000005</c:v>
                </c:pt>
                <c:pt idx="274">
                  <c:v>9.9484150000000007</c:v>
                </c:pt>
                <c:pt idx="275">
                  <c:v>9.9603859999999997</c:v>
                </c:pt>
                <c:pt idx="276">
                  <c:v>10.008273000000001</c:v>
                </c:pt>
                <c:pt idx="277">
                  <c:v>9.9412319999999994</c:v>
                </c:pt>
                <c:pt idx="278">
                  <c:v>9.9532030000000002</c:v>
                </c:pt>
                <c:pt idx="279">
                  <c:v>10.022639</c:v>
                </c:pt>
                <c:pt idx="280">
                  <c:v>9.9986949999999997</c:v>
                </c:pt>
                <c:pt idx="281">
                  <c:v>9.9603859999999997</c:v>
                </c:pt>
                <c:pt idx="282">
                  <c:v>9.9986949999999997</c:v>
                </c:pt>
                <c:pt idx="283">
                  <c:v>9.9436260000000001</c:v>
                </c:pt>
                <c:pt idx="284">
                  <c:v>9.8837679999999999</c:v>
                </c:pt>
                <c:pt idx="285">
                  <c:v>9.89574</c:v>
                </c:pt>
                <c:pt idx="286">
                  <c:v>9.9627809999999997</c:v>
                </c:pt>
                <c:pt idx="287">
                  <c:v>9.9364430000000006</c:v>
                </c:pt>
                <c:pt idx="288">
                  <c:v>9.9220769999999998</c:v>
                </c:pt>
                <c:pt idx="289">
                  <c:v>9.9053170000000001</c:v>
                </c:pt>
                <c:pt idx="290">
                  <c:v>10.005877999999999</c:v>
                </c:pt>
                <c:pt idx="291">
                  <c:v>10.013062</c:v>
                </c:pt>
                <c:pt idx="292">
                  <c:v>9.996302</c:v>
                </c:pt>
                <c:pt idx="293">
                  <c:v>9.9747520000000005</c:v>
                </c:pt>
                <c:pt idx="294">
                  <c:v>10.010668000000001</c:v>
                </c:pt>
                <c:pt idx="295">
                  <c:v>9.9843299999999999</c:v>
                </c:pt>
                <c:pt idx="296">
                  <c:v>9.9795409999999993</c:v>
                </c:pt>
                <c:pt idx="297">
                  <c:v>9.9172890000000002</c:v>
                </c:pt>
                <c:pt idx="298">
                  <c:v>9.8909509999999994</c:v>
                </c:pt>
                <c:pt idx="299">
                  <c:v>9.9388380000000005</c:v>
                </c:pt>
                <c:pt idx="300">
                  <c:v>9.9843299999999999</c:v>
                </c:pt>
                <c:pt idx="301">
                  <c:v>9.9603859999999997</c:v>
                </c:pt>
                <c:pt idx="302">
                  <c:v>9.9795409999999993</c:v>
                </c:pt>
                <c:pt idx="303">
                  <c:v>9.9196829999999991</c:v>
                </c:pt>
                <c:pt idx="304">
                  <c:v>9.9532030000000002</c:v>
                </c:pt>
                <c:pt idx="305">
                  <c:v>9.9364430000000006</c:v>
                </c:pt>
                <c:pt idx="306">
                  <c:v>9.9436260000000001</c:v>
                </c:pt>
                <c:pt idx="307">
                  <c:v>9.9124999999999996</c:v>
                </c:pt>
                <c:pt idx="308">
                  <c:v>9.9532030000000002</c:v>
                </c:pt>
                <c:pt idx="309">
                  <c:v>10.020244999999999</c:v>
                </c:pt>
                <c:pt idx="310">
                  <c:v>9.9388380000000005</c:v>
                </c:pt>
                <c:pt idx="311">
                  <c:v>9.9172890000000002</c:v>
                </c:pt>
                <c:pt idx="312">
                  <c:v>9.9867240000000006</c:v>
                </c:pt>
                <c:pt idx="313">
                  <c:v>10.025033000000001</c:v>
                </c:pt>
                <c:pt idx="314">
                  <c:v>9.9316549999999992</c:v>
                </c:pt>
                <c:pt idx="315">
                  <c:v>9.9172890000000002</c:v>
                </c:pt>
                <c:pt idx="316">
                  <c:v>9.9579930000000001</c:v>
                </c:pt>
                <c:pt idx="317">
                  <c:v>9.9005290000000006</c:v>
                </c:pt>
                <c:pt idx="318">
                  <c:v>9.9508089999999996</c:v>
                </c:pt>
                <c:pt idx="319">
                  <c:v>9.9819359999999993</c:v>
                </c:pt>
                <c:pt idx="320">
                  <c:v>9.9412319999999994</c:v>
                </c:pt>
                <c:pt idx="321">
                  <c:v>10.010668000000001</c:v>
                </c:pt>
                <c:pt idx="322">
                  <c:v>9.9172890000000002</c:v>
                </c:pt>
                <c:pt idx="323">
                  <c:v>9.9627809999999997</c:v>
                </c:pt>
                <c:pt idx="324">
                  <c:v>9.9244719999999997</c:v>
                </c:pt>
                <c:pt idx="325">
                  <c:v>10.003485</c:v>
                </c:pt>
                <c:pt idx="326">
                  <c:v>9.9292599999999993</c:v>
                </c:pt>
                <c:pt idx="327">
                  <c:v>9.9699639999999992</c:v>
                </c:pt>
                <c:pt idx="328">
                  <c:v>9.9771470000000004</c:v>
                </c:pt>
                <c:pt idx="329">
                  <c:v>9.9891190000000005</c:v>
                </c:pt>
                <c:pt idx="330">
                  <c:v>9.9986949999999997</c:v>
                </c:pt>
                <c:pt idx="331">
                  <c:v>9.9340489999999999</c:v>
                </c:pt>
                <c:pt idx="332">
                  <c:v>9.9747520000000005</c:v>
                </c:pt>
                <c:pt idx="333">
                  <c:v>9.9843299999999999</c:v>
                </c:pt>
                <c:pt idx="334">
                  <c:v>9.9292599999999993</c:v>
                </c:pt>
                <c:pt idx="335">
                  <c:v>9.9148940000000003</c:v>
                </c:pt>
                <c:pt idx="336">
                  <c:v>9.9172890000000002</c:v>
                </c:pt>
                <c:pt idx="337">
                  <c:v>10.005877999999999</c:v>
                </c:pt>
                <c:pt idx="338">
                  <c:v>9.9603859999999997</c:v>
                </c:pt>
                <c:pt idx="339">
                  <c:v>9.9843299999999999</c:v>
                </c:pt>
                <c:pt idx="340">
                  <c:v>9.996302</c:v>
                </c:pt>
                <c:pt idx="341">
                  <c:v>9.9771470000000004</c:v>
                </c:pt>
                <c:pt idx="342">
                  <c:v>9.9029229999999995</c:v>
                </c:pt>
                <c:pt idx="343">
                  <c:v>9.9101060000000007</c:v>
                </c:pt>
                <c:pt idx="344">
                  <c:v>9.9364430000000006</c:v>
                </c:pt>
                <c:pt idx="345">
                  <c:v>10.020244999999999</c:v>
                </c:pt>
                <c:pt idx="346">
                  <c:v>9.9651759999999996</c:v>
                </c:pt>
                <c:pt idx="347">
                  <c:v>9.946021</c:v>
                </c:pt>
                <c:pt idx="348">
                  <c:v>9.9555980000000002</c:v>
                </c:pt>
                <c:pt idx="349">
                  <c:v>9.9436260000000001</c:v>
                </c:pt>
                <c:pt idx="350">
                  <c:v>9.9532030000000002</c:v>
                </c:pt>
                <c:pt idx="351">
                  <c:v>9.9244719999999997</c:v>
                </c:pt>
                <c:pt idx="352">
                  <c:v>10.027428</c:v>
                </c:pt>
                <c:pt idx="353">
                  <c:v>9.9627809999999997</c:v>
                </c:pt>
                <c:pt idx="354">
                  <c:v>9.9939070000000001</c:v>
                </c:pt>
                <c:pt idx="355">
                  <c:v>9.9819359999999993</c:v>
                </c:pt>
                <c:pt idx="356">
                  <c:v>9.9891190000000005</c:v>
                </c:pt>
                <c:pt idx="357">
                  <c:v>9.9675689999999992</c:v>
                </c:pt>
                <c:pt idx="358">
                  <c:v>9.946021</c:v>
                </c:pt>
                <c:pt idx="359">
                  <c:v>10.010668000000001</c:v>
                </c:pt>
                <c:pt idx="360">
                  <c:v>9.9891190000000005</c:v>
                </c:pt>
                <c:pt idx="361">
                  <c:v>9.9795409999999993</c:v>
                </c:pt>
                <c:pt idx="362">
                  <c:v>9.946021</c:v>
                </c:pt>
                <c:pt idx="363">
                  <c:v>9.9508089999999996</c:v>
                </c:pt>
                <c:pt idx="364">
                  <c:v>9.9532030000000002</c:v>
                </c:pt>
                <c:pt idx="365">
                  <c:v>9.9388380000000005</c:v>
                </c:pt>
                <c:pt idx="366">
                  <c:v>9.9891190000000005</c:v>
                </c:pt>
                <c:pt idx="367">
                  <c:v>9.9388380000000005</c:v>
                </c:pt>
                <c:pt idx="368">
                  <c:v>9.9484150000000007</c:v>
                </c:pt>
                <c:pt idx="369">
                  <c:v>9.9196829999999991</c:v>
                </c:pt>
                <c:pt idx="370">
                  <c:v>9.9364430000000006</c:v>
                </c:pt>
                <c:pt idx="371">
                  <c:v>9.9292599999999993</c:v>
                </c:pt>
                <c:pt idx="372">
                  <c:v>9.9579930000000001</c:v>
                </c:pt>
                <c:pt idx="373">
                  <c:v>9.9603859999999997</c:v>
                </c:pt>
                <c:pt idx="374">
                  <c:v>9.9268669999999997</c:v>
                </c:pt>
                <c:pt idx="375">
                  <c:v>10.027428</c:v>
                </c:pt>
                <c:pt idx="376">
                  <c:v>9.9915129999999994</c:v>
                </c:pt>
                <c:pt idx="377">
                  <c:v>9.9220769999999998</c:v>
                </c:pt>
                <c:pt idx="378">
                  <c:v>9.9867240000000006</c:v>
                </c:pt>
                <c:pt idx="379">
                  <c:v>9.9555980000000002</c:v>
                </c:pt>
                <c:pt idx="380">
                  <c:v>9.996302</c:v>
                </c:pt>
                <c:pt idx="381">
                  <c:v>9.9579930000000001</c:v>
                </c:pt>
                <c:pt idx="382">
                  <c:v>9.9244719999999997</c:v>
                </c:pt>
                <c:pt idx="383">
                  <c:v>9.9747520000000005</c:v>
                </c:pt>
                <c:pt idx="384">
                  <c:v>9.9723579999999998</c:v>
                </c:pt>
                <c:pt idx="385">
                  <c:v>9.9771470000000004</c:v>
                </c:pt>
                <c:pt idx="386">
                  <c:v>9.9388380000000005</c:v>
                </c:pt>
                <c:pt idx="387">
                  <c:v>9.9555980000000002</c:v>
                </c:pt>
                <c:pt idx="388">
                  <c:v>9.9148940000000003</c:v>
                </c:pt>
                <c:pt idx="389">
                  <c:v>9.9436260000000001</c:v>
                </c:pt>
                <c:pt idx="390">
                  <c:v>9.9508089999999996</c:v>
                </c:pt>
                <c:pt idx="391">
                  <c:v>9.9747520000000005</c:v>
                </c:pt>
                <c:pt idx="392">
                  <c:v>9.9843299999999999</c:v>
                </c:pt>
                <c:pt idx="393">
                  <c:v>9.9843299999999999</c:v>
                </c:pt>
                <c:pt idx="394">
                  <c:v>9.9579930000000001</c:v>
                </c:pt>
                <c:pt idx="395">
                  <c:v>9.9675689999999992</c:v>
                </c:pt>
                <c:pt idx="396">
                  <c:v>9.9555980000000002</c:v>
                </c:pt>
                <c:pt idx="397">
                  <c:v>9.9532030000000002</c:v>
                </c:pt>
                <c:pt idx="398">
                  <c:v>9.996302</c:v>
                </c:pt>
                <c:pt idx="399">
                  <c:v>9.9172890000000002</c:v>
                </c:pt>
                <c:pt idx="400">
                  <c:v>9.8981340000000007</c:v>
                </c:pt>
                <c:pt idx="401">
                  <c:v>9.9819359999999993</c:v>
                </c:pt>
                <c:pt idx="402">
                  <c:v>9.9196829999999991</c:v>
                </c:pt>
                <c:pt idx="403">
                  <c:v>10.020244999999999</c:v>
                </c:pt>
                <c:pt idx="404">
                  <c:v>9.9603859999999997</c:v>
                </c:pt>
                <c:pt idx="405">
                  <c:v>10.032216</c:v>
                </c:pt>
                <c:pt idx="406">
                  <c:v>9.9675689999999992</c:v>
                </c:pt>
                <c:pt idx="407">
                  <c:v>10.003485</c:v>
                </c:pt>
                <c:pt idx="408">
                  <c:v>9.9603859999999997</c:v>
                </c:pt>
                <c:pt idx="409">
                  <c:v>10.039399</c:v>
                </c:pt>
                <c:pt idx="410">
                  <c:v>10.022639</c:v>
                </c:pt>
                <c:pt idx="411">
                  <c:v>9.9101060000000007</c:v>
                </c:pt>
                <c:pt idx="412">
                  <c:v>9.9364430000000006</c:v>
                </c:pt>
                <c:pt idx="413">
                  <c:v>9.9172890000000002</c:v>
                </c:pt>
                <c:pt idx="414">
                  <c:v>9.8981340000000007</c:v>
                </c:pt>
                <c:pt idx="415">
                  <c:v>10.020244999999999</c:v>
                </c:pt>
                <c:pt idx="416">
                  <c:v>9.9388380000000005</c:v>
                </c:pt>
                <c:pt idx="417">
                  <c:v>9.9532030000000002</c:v>
                </c:pt>
                <c:pt idx="418">
                  <c:v>9.9651759999999996</c:v>
                </c:pt>
                <c:pt idx="419">
                  <c:v>9.9723579999999998</c:v>
                </c:pt>
                <c:pt idx="420">
                  <c:v>9.9532030000000002</c:v>
                </c:pt>
                <c:pt idx="421">
                  <c:v>9.946021</c:v>
                </c:pt>
                <c:pt idx="422">
                  <c:v>10.025033000000001</c:v>
                </c:pt>
                <c:pt idx="423">
                  <c:v>9.9555980000000002</c:v>
                </c:pt>
                <c:pt idx="424">
                  <c:v>9.9651759999999996</c:v>
                </c:pt>
                <c:pt idx="425">
                  <c:v>9.9508089999999996</c:v>
                </c:pt>
                <c:pt idx="426">
                  <c:v>9.9915129999999994</c:v>
                </c:pt>
                <c:pt idx="427">
                  <c:v>10.017849999999999</c:v>
                </c:pt>
                <c:pt idx="428">
                  <c:v>10.053765</c:v>
                </c:pt>
                <c:pt idx="429">
                  <c:v>9.9484150000000007</c:v>
                </c:pt>
                <c:pt idx="430">
                  <c:v>9.9939070000000001</c:v>
                </c:pt>
                <c:pt idx="431">
                  <c:v>9.9579930000000001</c:v>
                </c:pt>
                <c:pt idx="432">
                  <c:v>9.9627809999999997</c:v>
                </c:pt>
                <c:pt idx="433">
                  <c:v>9.9292599999999993</c:v>
                </c:pt>
                <c:pt idx="434">
                  <c:v>9.946021</c:v>
                </c:pt>
                <c:pt idx="435">
                  <c:v>9.9005290000000006</c:v>
                </c:pt>
                <c:pt idx="436">
                  <c:v>9.9268669999999997</c:v>
                </c:pt>
                <c:pt idx="437">
                  <c:v>10.00109</c:v>
                </c:pt>
                <c:pt idx="438">
                  <c:v>9.9603859999999997</c:v>
                </c:pt>
                <c:pt idx="439">
                  <c:v>9.9412319999999994</c:v>
                </c:pt>
                <c:pt idx="440">
                  <c:v>10.017849999999999</c:v>
                </c:pt>
                <c:pt idx="441">
                  <c:v>9.8478539999999999</c:v>
                </c:pt>
                <c:pt idx="442">
                  <c:v>9.9268669999999997</c:v>
                </c:pt>
                <c:pt idx="443">
                  <c:v>9.9555980000000002</c:v>
                </c:pt>
                <c:pt idx="444">
                  <c:v>9.9292599999999993</c:v>
                </c:pt>
                <c:pt idx="445">
                  <c:v>10.034611</c:v>
                </c:pt>
                <c:pt idx="446">
                  <c:v>9.9124999999999996</c:v>
                </c:pt>
                <c:pt idx="447">
                  <c:v>9.9148940000000003</c:v>
                </c:pt>
                <c:pt idx="448">
                  <c:v>9.9484150000000007</c:v>
                </c:pt>
                <c:pt idx="449">
                  <c:v>9.9699639999999992</c:v>
                </c:pt>
                <c:pt idx="450">
                  <c:v>9.9364430000000006</c:v>
                </c:pt>
                <c:pt idx="451">
                  <c:v>9.946021</c:v>
                </c:pt>
                <c:pt idx="452">
                  <c:v>9.9148940000000003</c:v>
                </c:pt>
                <c:pt idx="453">
                  <c:v>9.9675689999999992</c:v>
                </c:pt>
                <c:pt idx="454">
                  <c:v>9.9316549999999992</c:v>
                </c:pt>
                <c:pt idx="455">
                  <c:v>9.9148940000000003</c:v>
                </c:pt>
                <c:pt idx="456">
                  <c:v>9.9771470000000004</c:v>
                </c:pt>
                <c:pt idx="457">
                  <c:v>9.9723579999999998</c:v>
                </c:pt>
                <c:pt idx="458">
                  <c:v>10.00109</c:v>
                </c:pt>
                <c:pt idx="459">
                  <c:v>9.9364430000000006</c:v>
                </c:pt>
                <c:pt idx="460">
                  <c:v>9.9484150000000007</c:v>
                </c:pt>
                <c:pt idx="461">
                  <c:v>9.9627809999999997</c:v>
                </c:pt>
                <c:pt idx="462">
                  <c:v>9.9364430000000006</c:v>
                </c:pt>
                <c:pt idx="463">
                  <c:v>9.9843299999999999</c:v>
                </c:pt>
                <c:pt idx="464">
                  <c:v>9.996302</c:v>
                </c:pt>
                <c:pt idx="465">
                  <c:v>10.020244999999999</c:v>
                </c:pt>
                <c:pt idx="466">
                  <c:v>9.9316549999999992</c:v>
                </c:pt>
                <c:pt idx="467">
                  <c:v>9.9532030000000002</c:v>
                </c:pt>
                <c:pt idx="468">
                  <c:v>9.9101060000000007</c:v>
                </c:pt>
                <c:pt idx="469">
                  <c:v>9.9101060000000007</c:v>
                </c:pt>
                <c:pt idx="470">
                  <c:v>9.9795409999999993</c:v>
                </c:pt>
                <c:pt idx="471">
                  <c:v>9.9555980000000002</c:v>
                </c:pt>
                <c:pt idx="472">
                  <c:v>9.9484150000000007</c:v>
                </c:pt>
                <c:pt idx="473">
                  <c:v>9.9388380000000005</c:v>
                </c:pt>
                <c:pt idx="474">
                  <c:v>9.9053170000000001</c:v>
                </c:pt>
                <c:pt idx="475">
                  <c:v>9.9268669999999997</c:v>
                </c:pt>
                <c:pt idx="476">
                  <c:v>9.9627809999999997</c:v>
                </c:pt>
                <c:pt idx="477">
                  <c:v>9.9029229999999995</c:v>
                </c:pt>
                <c:pt idx="478">
                  <c:v>9.9819359999999993</c:v>
                </c:pt>
                <c:pt idx="479">
                  <c:v>9.9675689999999992</c:v>
                </c:pt>
                <c:pt idx="480">
                  <c:v>9.9292599999999993</c:v>
                </c:pt>
                <c:pt idx="481">
                  <c:v>9.9651759999999996</c:v>
                </c:pt>
                <c:pt idx="482">
                  <c:v>10.053765</c:v>
                </c:pt>
                <c:pt idx="483">
                  <c:v>10.022639</c:v>
                </c:pt>
                <c:pt idx="484">
                  <c:v>9.8646139999999995</c:v>
                </c:pt>
                <c:pt idx="485">
                  <c:v>9.9316549999999992</c:v>
                </c:pt>
                <c:pt idx="486">
                  <c:v>9.9579930000000001</c:v>
                </c:pt>
                <c:pt idx="487">
                  <c:v>9.9484150000000007</c:v>
                </c:pt>
                <c:pt idx="488">
                  <c:v>9.9292599999999993</c:v>
                </c:pt>
                <c:pt idx="489">
                  <c:v>9.8813739999999992</c:v>
                </c:pt>
                <c:pt idx="490">
                  <c:v>9.8789800000000003</c:v>
                </c:pt>
                <c:pt idx="491">
                  <c:v>9.9795409999999993</c:v>
                </c:pt>
                <c:pt idx="492">
                  <c:v>9.9388380000000005</c:v>
                </c:pt>
                <c:pt idx="493">
                  <c:v>9.9029229999999995</c:v>
                </c:pt>
                <c:pt idx="494">
                  <c:v>9.8981340000000007</c:v>
                </c:pt>
                <c:pt idx="495">
                  <c:v>10.005877999999999</c:v>
                </c:pt>
                <c:pt idx="496">
                  <c:v>9.9532030000000002</c:v>
                </c:pt>
                <c:pt idx="497">
                  <c:v>9.9268669999999997</c:v>
                </c:pt>
                <c:pt idx="498">
                  <c:v>9.9364430000000006</c:v>
                </c:pt>
                <c:pt idx="499">
                  <c:v>9.9340489999999999</c:v>
                </c:pt>
                <c:pt idx="500">
                  <c:v>9.9651759999999996</c:v>
                </c:pt>
                <c:pt idx="501">
                  <c:v>9.9388380000000005</c:v>
                </c:pt>
                <c:pt idx="502">
                  <c:v>9.9436260000000001</c:v>
                </c:pt>
                <c:pt idx="503">
                  <c:v>9.89574</c:v>
                </c:pt>
                <c:pt idx="504">
                  <c:v>9.9364430000000006</c:v>
                </c:pt>
                <c:pt idx="505">
                  <c:v>9.9939070000000001</c:v>
                </c:pt>
                <c:pt idx="506">
                  <c:v>9.9005290000000006</c:v>
                </c:pt>
                <c:pt idx="507">
                  <c:v>9.9723579999999998</c:v>
                </c:pt>
                <c:pt idx="508">
                  <c:v>10.015456</c:v>
                </c:pt>
                <c:pt idx="509">
                  <c:v>9.9723579999999998</c:v>
                </c:pt>
                <c:pt idx="510">
                  <c:v>9.8981340000000007</c:v>
                </c:pt>
                <c:pt idx="511">
                  <c:v>9.8933459999999993</c:v>
                </c:pt>
                <c:pt idx="512">
                  <c:v>9.9268669999999997</c:v>
                </c:pt>
                <c:pt idx="513">
                  <c:v>9.9555980000000002</c:v>
                </c:pt>
                <c:pt idx="514">
                  <c:v>9.9220769999999998</c:v>
                </c:pt>
                <c:pt idx="515">
                  <c:v>9.9819359999999993</c:v>
                </c:pt>
                <c:pt idx="516">
                  <c:v>9.8861629999999998</c:v>
                </c:pt>
                <c:pt idx="517">
                  <c:v>9.9436260000000001</c:v>
                </c:pt>
                <c:pt idx="518">
                  <c:v>9.9388380000000005</c:v>
                </c:pt>
                <c:pt idx="519">
                  <c:v>9.9747520000000005</c:v>
                </c:pt>
                <c:pt idx="520">
                  <c:v>9.9603859999999997</c:v>
                </c:pt>
                <c:pt idx="521">
                  <c:v>9.8981340000000007</c:v>
                </c:pt>
                <c:pt idx="522">
                  <c:v>9.9316549999999992</c:v>
                </c:pt>
                <c:pt idx="523">
                  <c:v>9.9867240000000006</c:v>
                </c:pt>
                <c:pt idx="524">
                  <c:v>9.9555980000000002</c:v>
                </c:pt>
                <c:pt idx="525">
                  <c:v>9.9508089999999996</c:v>
                </c:pt>
                <c:pt idx="526">
                  <c:v>9.9986949999999997</c:v>
                </c:pt>
                <c:pt idx="527">
                  <c:v>9.9819359999999993</c:v>
                </c:pt>
                <c:pt idx="528">
                  <c:v>9.9292599999999993</c:v>
                </c:pt>
                <c:pt idx="529">
                  <c:v>9.996302</c:v>
                </c:pt>
                <c:pt idx="530">
                  <c:v>9.9436260000000001</c:v>
                </c:pt>
                <c:pt idx="531">
                  <c:v>9.9891190000000005</c:v>
                </c:pt>
                <c:pt idx="532">
                  <c:v>9.89574</c:v>
                </c:pt>
                <c:pt idx="533">
                  <c:v>9.946021</c:v>
                </c:pt>
                <c:pt idx="534">
                  <c:v>9.9627809999999997</c:v>
                </c:pt>
                <c:pt idx="535">
                  <c:v>9.9484150000000007</c:v>
                </c:pt>
                <c:pt idx="536">
                  <c:v>9.9723579999999998</c:v>
                </c:pt>
                <c:pt idx="537">
                  <c:v>10.015456</c:v>
                </c:pt>
                <c:pt idx="538">
                  <c:v>9.9412319999999994</c:v>
                </c:pt>
                <c:pt idx="539">
                  <c:v>9.8981340000000007</c:v>
                </c:pt>
                <c:pt idx="540">
                  <c:v>9.9388380000000005</c:v>
                </c:pt>
                <c:pt idx="541">
                  <c:v>9.9867240000000006</c:v>
                </c:pt>
                <c:pt idx="542">
                  <c:v>9.9915129999999994</c:v>
                </c:pt>
                <c:pt idx="543">
                  <c:v>9.9508089999999996</c:v>
                </c:pt>
                <c:pt idx="544">
                  <c:v>9.9915129999999994</c:v>
                </c:pt>
                <c:pt idx="545">
                  <c:v>10.029821999999999</c:v>
                </c:pt>
                <c:pt idx="546">
                  <c:v>9.9508089999999996</c:v>
                </c:pt>
                <c:pt idx="547">
                  <c:v>9.9771470000000004</c:v>
                </c:pt>
                <c:pt idx="548">
                  <c:v>9.996302</c:v>
                </c:pt>
                <c:pt idx="549">
                  <c:v>9.9292599999999993</c:v>
                </c:pt>
                <c:pt idx="550">
                  <c:v>10.034611</c:v>
                </c:pt>
                <c:pt idx="551">
                  <c:v>9.9340489999999999</c:v>
                </c:pt>
                <c:pt idx="552">
                  <c:v>9.9364430000000006</c:v>
                </c:pt>
                <c:pt idx="553">
                  <c:v>9.9939070000000001</c:v>
                </c:pt>
                <c:pt idx="554">
                  <c:v>9.9795409999999993</c:v>
                </c:pt>
                <c:pt idx="555">
                  <c:v>9.9484150000000007</c:v>
                </c:pt>
                <c:pt idx="556">
                  <c:v>9.9603859999999997</c:v>
                </c:pt>
                <c:pt idx="557">
                  <c:v>9.9340489999999999</c:v>
                </c:pt>
                <c:pt idx="558">
                  <c:v>10.013062</c:v>
                </c:pt>
                <c:pt idx="559">
                  <c:v>9.9124999999999996</c:v>
                </c:pt>
                <c:pt idx="560">
                  <c:v>9.9675689999999992</c:v>
                </c:pt>
                <c:pt idx="561">
                  <c:v>9.9867240000000006</c:v>
                </c:pt>
                <c:pt idx="562">
                  <c:v>9.9699639999999992</c:v>
                </c:pt>
                <c:pt idx="563">
                  <c:v>9.996302</c:v>
                </c:pt>
                <c:pt idx="564">
                  <c:v>9.9867240000000006</c:v>
                </c:pt>
                <c:pt idx="565">
                  <c:v>9.9364430000000006</c:v>
                </c:pt>
                <c:pt idx="566">
                  <c:v>9.9555980000000002</c:v>
                </c:pt>
                <c:pt idx="567">
                  <c:v>9.9915129999999994</c:v>
                </c:pt>
                <c:pt idx="568">
                  <c:v>9.9939070000000001</c:v>
                </c:pt>
                <c:pt idx="569">
                  <c:v>9.996302</c:v>
                </c:pt>
                <c:pt idx="570">
                  <c:v>9.9795409999999993</c:v>
                </c:pt>
                <c:pt idx="571">
                  <c:v>9.996302</c:v>
                </c:pt>
                <c:pt idx="572">
                  <c:v>9.9053170000000001</c:v>
                </c:pt>
                <c:pt idx="573">
                  <c:v>9.9196829999999991</c:v>
                </c:pt>
                <c:pt idx="574">
                  <c:v>10.032216</c:v>
                </c:pt>
                <c:pt idx="575">
                  <c:v>9.9005290000000006</c:v>
                </c:pt>
                <c:pt idx="576">
                  <c:v>9.9196829999999991</c:v>
                </c:pt>
                <c:pt idx="577">
                  <c:v>9.9292599999999993</c:v>
                </c:pt>
                <c:pt idx="578">
                  <c:v>9.9508089999999996</c:v>
                </c:pt>
                <c:pt idx="579">
                  <c:v>9.9986949999999997</c:v>
                </c:pt>
                <c:pt idx="580">
                  <c:v>9.9101060000000007</c:v>
                </c:pt>
                <c:pt idx="581">
                  <c:v>9.8717970000000008</c:v>
                </c:pt>
                <c:pt idx="582">
                  <c:v>9.9220769999999998</c:v>
                </c:pt>
                <c:pt idx="583">
                  <c:v>9.9340489999999999</c:v>
                </c:pt>
                <c:pt idx="584">
                  <c:v>9.9795409999999993</c:v>
                </c:pt>
                <c:pt idx="585">
                  <c:v>9.9795409999999993</c:v>
                </c:pt>
                <c:pt idx="586">
                  <c:v>9.9579930000000001</c:v>
                </c:pt>
                <c:pt idx="587">
                  <c:v>9.9699639999999992</c:v>
                </c:pt>
                <c:pt idx="588">
                  <c:v>9.9124999999999996</c:v>
                </c:pt>
                <c:pt idx="589">
                  <c:v>9.9124999999999996</c:v>
                </c:pt>
                <c:pt idx="590">
                  <c:v>9.9484150000000007</c:v>
                </c:pt>
                <c:pt idx="591">
                  <c:v>9.8861629999999998</c:v>
                </c:pt>
                <c:pt idx="592">
                  <c:v>9.9053170000000001</c:v>
                </c:pt>
                <c:pt idx="593">
                  <c:v>9.9484150000000007</c:v>
                </c:pt>
                <c:pt idx="594">
                  <c:v>9.9603859999999997</c:v>
                </c:pt>
                <c:pt idx="595">
                  <c:v>9.8909509999999994</c:v>
                </c:pt>
                <c:pt idx="596">
                  <c:v>9.946021</c:v>
                </c:pt>
                <c:pt idx="597">
                  <c:v>9.9699639999999992</c:v>
                </c:pt>
                <c:pt idx="598">
                  <c:v>9.9292599999999993</c:v>
                </c:pt>
                <c:pt idx="599">
                  <c:v>9.9124999999999996</c:v>
                </c:pt>
                <c:pt idx="600">
                  <c:v>9.9316549999999992</c:v>
                </c:pt>
                <c:pt idx="601">
                  <c:v>9.9101060000000007</c:v>
                </c:pt>
                <c:pt idx="602">
                  <c:v>9.9101060000000007</c:v>
                </c:pt>
                <c:pt idx="603">
                  <c:v>9.9843299999999999</c:v>
                </c:pt>
                <c:pt idx="604">
                  <c:v>10.00109</c:v>
                </c:pt>
                <c:pt idx="605">
                  <c:v>9.9939070000000001</c:v>
                </c:pt>
                <c:pt idx="606">
                  <c:v>9.9412319999999994</c:v>
                </c:pt>
                <c:pt idx="607">
                  <c:v>9.9364430000000006</c:v>
                </c:pt>
                <c:pt idx="608">
                  <c:v>9.9939070000000001</c:v>
                </c:pt>
                <c:pt idx="609">
                  <c:v>9.9532030000000002</c:v>
                </c:pt>
                <c:pt idx="610">
                  <c:v>9.8981340000000007</c:v>
                </c:pt>
                <c:pt idx="611">
                  <c:v>9.9244719999999997</c:v>
                </c:pt>
                <c:pt idx="612">
                  <c:v>9.9412319999999994</c:v>
                </c:pt>
                <c:pt idx="613">
                  <c:v>9.9292599999999993</c:v>
                </c:pt>
                <c:pt idx="614">
                  <c:v>9.946021</c:v>
                </c:pt>
                <c:pt idx="615">
                  <c:v>9.9340489999999999</c:v>
                </c:pt>
                <c:pt idx="616">
                  <c:v>10.003485</c:v>
                </c:pt>
                <c:pt idx="617">
                  <c:v>9.9148940000000003</c:v>
                </c:pt>
                <c:pt idx="618">
                  <c:v>9.9268669999999997</c:v>
                </c:pt>
                <c:pt idx="619">
                  <c:v>9.9891190000000005</c:v>
                </c:pt>
                <c:pt idx="620">
                  <c:v>9.9412319999999994</c:v>
                </c:pt>
                <c:pt idx="621">
                  <c:v>9.9436260000000001</c:v>
                </c:pt>
                <c:pt idx="622">
                  <c:v>9.9699639999999992</c:v>
                </c:pt>
                <c:pt idx="623">
                  <c:v>9.89574</c:v>
                </c:pt>
                <c:pt idx="624">
                  <c:v>9.9388380000000005</c:v>
                </c:pt>
                <c:pt idx="625">
                  <c:v>9.9292599999999993</c:v>
                </c:pt>
                <c:pt idx="626">
                  <c:v>9.9340489999999999</c:v>
                </c:pt>
                <c:pt idx="627">
                  <c:v>9.9555980000000002</c:v>
                </c:pt>
                <c:pt idx="628">
                  <c:v>9.9747520000000005</c:v>
                </c:pt>
                <c:pt idx="629">
                  <c:v>9.9388380000000005</c:v>
                </c:pt>
                <c:pt idx="630">
                  <c:v>9.9148940000000003</c:v>
                </c:pt>
                <c:pt idx="631">
                  <c:v>9.9053170000000001</c:v>
                </c:pt>
                <c:pt idx="632">
                  <c:v>10.013062</c:v>
                </c:pt>
                <c:pt idx="633">
                  <c:v>9.9148940000000003</c:v>
                </c:pt>
                <c:pt idx="634">
                  <c:v>9.9101060000000007</c:v>
                </c:pt>
                <c:pt idx="635">
                  <c:v>9.946021</c:v>
                </c:pt>
                <c:pt idx="636">
                  <c:v>9.9747520000000005</c:v>
                </c:pt>
                <c:pt idx="637">
                  <c:v>9.9268669999999997</c:v>
                </c:pt>
                <c:pt idx="638">
                  <c:v>10.005877999999999</c:v>
                </c:pt>
                <c:pt idx="639">
                  <c:v>9.9220769999999998</c:v>
                </c:pt>
                <c:pt idx="640">
                  <c:v>9.9244719999999997</c:v>
                </c:pt>
                <c:pt idx="641">
                  <c:v>9.9268669999999997</c:v>
                </c:pt>
                <c:pt idx="642">
                  <c:v>10.017849999999999</c:v>
                </c:pt>
                <c:pt idx="643">
                  <c:v>9.9101060000000007</c:v>
                </c:pt>
                <c:pt idx="644">
                  <c:v>9.9148940000000003</c:v>
                </c:pt>
                <c:pt idx="645">
                  <c:v>9.9699639999999992</c:v>
                </c:pt>
                <c:pt idx="646">
                  <c:v>10.003485</c:v>
                </c:pt>
                <c:pt idx="647">
                  <c:v>9.9172890000000002</c:v>
                </c:pt>
                <c:pt idx="648">
                  <c:v>9.9508089999999996</c:v>
                </c:pt>
                <c:pt idx="649">
                  <c:v>10.034611</c:v>
                </c:pt>
                <c:pt idx="650">
                  <c:v>9.9627809999999997</c:v>
                </c:pt>
                <c:pt idx="651">
                  <c:v>9.9436260000000001</c:v>
                </c:pt>
                <c:pt idx="652">
                  <c:v>9.9532030000000002</c:v>
                </c:pt>
                <c:pt idx="653">
                  <c:v>9.9436260000000001</c:v>
                </c:pt>
                <c:pt idx="654">
                  <c:v>9.9484150000000007</c:v>
                </c:pt>
                <c:pt idx="655">
                  <c:v>9.8885559999999995</c:v>
                </c:pt>
                <c:pt idx="656">
                  <c:v>9.9579930000000001</c:v>
                </c:pt>
                <c:pt idx="657">
                  <c:v>9.9364430000000006</c:v>
                </c:pt>
                <c:pt idx="658">
                  <c:v>9.9579930000000001</c:v>
                </c:pt>
                <c:pt idx="659">
                  <c:v>9.9915129999999994</c:v>
                </c:pt>
                <c:pt idx="660">
                  <c:v>9.9484150000000007</c:v>
                </c:pt>
                <c:pt idx="661">
                  <c:v>9.9436260000000001</c:v>
                </c:pt>
                <c:pt idx="662">
                  <c:v>9.996302</c:v>
                </c:pt>
                <c:pt idx="663">
                  <c:v>10.020244999999999</c:v>
                </c:pt>
                <c:pt idx="664">
                  <c:v>9.9723579999999998</c:v>
                </c:pt>
                <c:pt idx="665">
                  <c:v>9.8885559999999995</c:v>
                </c:pt>
                <c:pt idx="666">
                  <c:v>9.9292599999999993</c:v>
                </c:pt>
                <c:pt idx="667">
                  <c:v>9.9603859999999997</c:v>
                </c:pt>
                <c:pt idx="668">
                  <c:v>9.9484150000000007</c:v>
                </c:pt>
                <c:pt idx="669">
                  <c:v>9.9843299999999999</c:v>
                </c:pt>
                <c:pt idx="670">
                  <c:v>9.9244719999999997</c:v>
                </c:pt>
                <c:pt idx="671">
                  <c:v>9.9747520000000005</c:v>
                </c:pt>
                <c:pt idx="672">
                  <c:v>10.058554000000001</c:v>
                </c:pt>
                <c:pt idx="673">
                  <c:v>9.9268669999999997</c:v>
                </c:pt>
                <c:pt idx="674">
                  <c:v>9.9268669999999997</c:v>
                </c:pt>
                <c:pt idx="675">
                  <c:v>9.9747520000000005</c:v>
                </c:pt>
                <c:pt idx="676">
                  <c:v>9.9675689999999992</c:v>
                </c:pt>
                <c:pt idx="677">
                  <c:v>9.9508089999999996</c:v>
                </c:pt>
                <c:pt idx="678">
                  <c:v>9.8885559999999995</c:v>
                </c:pt>
                <c:pt idx="679">
                  <c:v>9.9795409999999993</c:v>
                </c:pt>
                <c:pt idx="680">
                  <c:v>9.8885559999999995</c:v>
                </c:pt>
                <c:pt idx="681">
                  <c:v>9.8837679999999999</c:v>
                </c:pt>
                <c:pt idx="682">
                  <c:v>10.00109</c:v>
                </c:pt>
                <c:pt idx="683">
                  <c:v>9.9148940000000003</c:v>
                </c:pt>
                <c:pt idx="684">
                  <c:v>9.9651759999999996</c:v>
                </c:pt>
                <c:pt idx="685">
                  <c:v>9.9172890000000002</c:v>
                </c:pt>
                <c:pt idx="686">
                  <c:v>9.946021</c:v>
                </c:pt>
                <c:pt idx="687">
                  <c:v>9.8622189999999996</c:v>
                </c:pt>
                <c:pt idx="688">
                  <c:v>9.8741909999999997</c:v>
                </c:pt>
                <c:pt idx="689">
                  <c:v>9.9699639999999992</c:v>
                </c:pt>
                <c:pt idx="690">
                  <c:v>9.9843299999999999</c:v>
                </c:pt>
                <c:pt idx="691">
                  <c:v>9.9532030000000002</c:v>
                </c:pt>
                <c:pt idx="692">
                  <c:v>9.9053170000000001</c:v>
                </c:pt>
                <c:pt idx="693">
                  <c:v>9.9699639999999992</c:v>
                </c:pt>
                <c:pt idx="694">
                  <c:v>10.003485</c:v>
                </c:pt>
                <c:pt idx="695">
                  <c:v>9.8909509999999994</c:v>
                </c:pt>
                <c:pt idx="696">
                  <c:v>9.9555980000000002</c:v>
                </c:pt>
                <c:pt idx="697">
                  <c:v>9.9939070000000001</c:v>
                </c:pt>
                <c:pt idx="698">
                  <c:v>9.9795409999999993</c:v>
                </c:pt>
                <c:pt idx="699">
                  <c:v>9.9412319999999994</c:v>
                </c:pt>
                <c:pt idx="700">
                  <c:v>9.946021</c:v>
                </c:pt>
                <c:pt idx="701">
                  <c:v>9.9627809999999997</c:v>
                </c:pt>
                <c:pt idx="702">
                  <c:v>9.9292599999999993</c:v>
                </c:pt>
                <c:pt idx="703">
                  <c:v>9.9340489999999999</c:v>
                </c:pt>
                <c:pt idx="704">
                  <c:v>9.9220769999999998</c:v>
                </c:pt>
                <c:pt idx="705">
                  <c:v>9.9579930000000001</c:v>
                </c:pt>
                <c:pt idx="706">
                  <c:v>9.9675689999999992</c:v>
                </c:pt>
                <c:pt idx="707">
                  <c:v>9.9436260000000001</c:v>
                </c:pt>
                <c:pt idx="708">
                  <c:v>9.8813739999999992</c:v>
                </c:pt>
                <c:pt idx="709">
                  <c:v>10.025033000000001</c:v>
                </c:pt>
                <c:pt idx="710">
                  <c:v>9.9819359999999993</c:v>
                </c:pt>
                <c:pt idx="711">
                  <c:v>9.9148940000000003</c:v>
                </c:pt>
                <c:pt idx="712">
                  <c:v>10.032216</c:v>
                </c:pt>
                <c:pt idx="713">
                  <c:v>9.9101060000000007</c:v>
                </c:pt>
                <c:pt idx="714">
                  <c:v>9.9771470000000004</c:v>
                </c:pt>
                <c:pt idx="715">
                  <c:v>9.9436260000000001</c:v>
                </c:pt>
                <c:pt idx="716">
                  <c:v>9.9555980000000002</c:v>
                </c:pt>
                <c:pt idx="717">
                  <c:v>9.9723579999999998</c:v>
                </c:pt>
                <c:pt idx="718">
                  <c:v>9.946021</c:v>
                </c:pt>
                <c:pt idx="719">
                  <c:v>9.9867240000000006</c:v>
                </c:pt>
                <c:pt idx="720">
                  <c:v>10.010668000000001</c:v>
                </c:pt>
                <c:pt idx="721">
                  <c:v>10.027428</c:v>
                </c:pt>
                <c:pt idx="722">
                  <c:v>9.9771470000000004</c:v>
                </c:pt>
                <c:pt idx="723">
                  <c:v>9.9723579999999998</c:v>
                </c:pt>
                <c:pt idx="724">
                  <c:v>9.9843299999999999</c:v>
                </c:pt>
                <c:pt idx="725">
                  <c:v>9.9388380000000005</c:v>
                </c:pt>
                <c:pt idx="726">
                  <c:v>9.9292599999999993</c:v>
                </c:pt>
                <c:pt idx="727">
                  <c:v>9.9172890000000002</c:v>
                </c:pt>
                <c:pt idx="728">
                  <c:v>10.015456</c:v>
                </c:pt>
                <c:pt idx="729">
                  <c:v>9.9579930000000001</c:v>
                </c:pt>
                <c:pt idx="730">
                  <c:v>9.8861629999999998</c:v>
                </c:pt>
                <c:pt idx="731">
                  <c:v>9.9220769999999998</c:v>
                </c:pt>
                <c:pt idx="732">
                  <c:v>9.9939070000000001</c:v>
                </c:pt>
                <c:pt idx="733">
                  <c:v>9.9364430000000006</c:v>
                </c:pt>
                <c:pt idx="734">
                  <c:v>9.9292599999999993</c:v>
                </c:pt>
                <c:pt idx="735">
                  <c:v>9.9508089999999996</c:v>
                </c:pt>
                <c:pt idx="736">
                  <c:v>9.9651759999999996</c:v>
                </c:pt>
                <c:pt idx="737">
                  <c:v>10.00109</c:v>
                </c:pt>
                <c:pt idx="738">
                  <c:v>9.9555980000000002</c:v>
                </c:pt>
                <c:pt idx="739">
                  <c:v>9.9579930000000001</c:v>
                </c:pt>
                <c:pt idx="740">
                  <c:v>10.00109</c:v>
                </c:pt>
                <c:pt idx="741">
                  <c:v>9.9316549999999992</c:v>
                </c:pt>
                <c:pt idx="742">
                  <c:v>9.9292599999999993</c:v>
                </c:pt>
                <c:pt idx="743">
                  <c:v>9.9891190000000005</c:v>
                </c:pt>
                <c:pt idx="744">
                  <c:v>9.8813739999999992</c:v>
                </c:pt>
                <c:pt idx="745">
                  <c:v>10.027428</c:v>
                </c:pt>
                <c:pt idx="746">
                  <c:v>10.044188</c:v>
                </c:pt>
                <c:pt idx="747">
                  <c:v>9.9220769999999998</c:v>
                </c:pt>
                <c:pt idx="748">
                  <c:v>9.9268669999999997</c:v>
                </c:pt>
                <c:pt idx="749">
                  <c:v>9.8885559999999995</c:v>
                </c:pt>
                <c:pt idx="750">
                  <c:v>9.8694019999999991</c:v>
                </c:pt>
                <c:pt idx="751">
                  <c:v>9.9532030000000002</c:v>
                </c:pt>
                <c:pt idx="752">
                  <c:v>9.9603859999999997</c:v>
                </c:pt>
                <c:pt idx="753">
                  <c:v>9.9316549999999992</c:v>
                </c:pt>
                <c:pt idx="754">
                  <c:v>9.9555980000000002</c:v>
                </c:pt>
                <c:pt idx="755">
                  <c:v>9.9795409999999993</c:v>
                </c:pt>
                <c:pt idx="756">
                  <c:v>9.9292599999999993</c:v>
                </c:pt>
                <c:pt idx="757">
                  <c:v>9.9316549999999992</c:v>
                </c:pt>
                <c:pt idx="758">
                  <c:v>9.9795409999999993</c:v>
                </c:pt>
                <c:pt idx="759">
                  <c:v>9.9292599999999993</c:v>
                </c:pt>
                <c:pt idx="760">
                  <c:v>9.9244719999999997</c:v>
                </c:pt>
                <c:pt idx="761">
                  <c:v>9.9867240000000006</c:v>
                </c:pt>
                <c:pt idx="762">
                  <c:v>9.9484150000000007</c:v>
                </c:pt>
                <c:pt idx="763">
                  <c:v>9.9340489999999999</c:v>
                </c:pt>
                <c:pt idx="764">
                  <c:v>9.9053170000000001</c:v>
                </c:pt>
                <c:pt idx="765">
                  <c:v>9.9627809999999997</c:v>
                </c:pt>
                <c:pt idx="766">
                  <c:v>9.9579930000000001</c:v>
                </c:pt>
                <c:pt idx="767">
                  <c:v>9.9244719999999997</c:v>
                </c:pt>
                <c:pt idx="768">
                  <c:v>9.9101060000000007</c:v>
                </c:pt>
                <c:pt idx="769">
                  <c:v>9.9148940000000003</c:v>
                </c:pt>
                <c:pt idx="770">
                  <c:v>9.9053170000000001</c:v>
                </c:pt>
                <c:pt idx="771">
                  <c:v>9.89574</c:v>
                </c:pt>
                <c:pt idx="772">
                  <c:v>9.8598250000000007</c:v>
                </c:pt>
                <c:pt idx="773">
                  <c:v>9.9747520000000005</c:v>
                </c:pt>
                <c:pt idx="774">
                  <c:v>9.9627809999999997</c:v>
                </c:pt>
                <c:pt idx="775">
                  <c:v>9.9316549999999992</c:v>
                </c:pt>
                <c:pt idx="776">
                  <c:v>9.9124999999999996</c:v>
                </c:pt>
                <c:pt idx="777">
                  <c:v>9.9268669999999997</c:v>
                </c:pt>
                <c:pt idx="778">
                  <c:v>9.9651759999999996</c:v>
                </c:pt>
                <c:pt idx="779">
                  <c:v>10.025033000000001</c:v>
                </c:pt>
                <c:pt idx="780">
                  <c:v>9.996302</c:v>
                </c:pt>
                <c:pt idx="781">
                  <c:v>9.9364430000000006</c:v>
                </c:pt>
                <c:pt idx="782">
                  <c:v>9.8598250000000007</c:v>
                </c:pt>
                <c:pt idx="783">
                  <c:v>9.9555980000000002</c:v>
                </c:pt>
                <c:pt idx="784">
                  <c:v>9.9771470000000004</c:v>
                </c:pt>
                <c:pt idx="785">
                  <c:v>9.9747520000000005</c:v>
                </c:pt>
                <c:pt idx="786">
                  <c:v>10.003485</c:v>
                </c:pt>
                <c:pt idx="787">
                  <c:v>9.8717970000000008</c:v>
                </c:pt>
                <c:pt idx="788">
                  <c:v>9.9292599999999993</c:v>
                </c:pt>
                <c:pt idx="789">
                  <c:v>9.9388380000000005</c:v>
                </c:pt>
                <c:pt idx="790">
                  <c:v>9.996302</c:v>
                </c:pt>
                <c:pt idx="791">
                  <c:v>9.9029229999999995</c:v>
                </c:pt>
                <c:pt idx="792">
                  <c:v>9.9555980000000002</c:v>
                </c:pt>
                <c:pt idx="793">
                  <c:v>9.9388380000000005</c:v>
                </c:pt>
                <c:pt idx="794">
                  <c:v>9.9795409999999993</c:v>
                </c:pt>
                <c:pt idx="795">
                  <c:v>10.068130999999999</c:v>
                </c:pt>
                <c:pt idx="796">
                  <c:v>9.9436260000000001</c:v>
                </c:pt>
                <c:pt idx="797">
                  <c:v>9.9723579999999998</c:v>
                </c:pt>
                <c:pt idx="798">
                  <c:v>9.946021</c:v>
                </c:pt>
                <c:pt idx="799">
                  <c:v>9.9723579999999998</c:v>
                </c:pt>
                <c:pt idx="800">
                  <c:v>9.9508089999999996</c:v>
                </c:pt>
                <c:pt idx="801">
                  <c:v>9.9508089999999996</c:v>
                </c:pt>
                <c:pt idx="802">
                  <c:v>9.9603859999999997</c:v>
                </c:pt>
                <c:pt idx="803">
                  <c:v>9.9508089999999996</c:v>
                </c:pt>
                <c:pt idx="804">
                  <c:v>9.9771470000000004</c:v>
                </c:pt>
                <c:pt idx="805">
                  <c:v>9.9699639999999992</c:v>
                </c:pt>
                <c:pt idx="806">
                  <c:v>9.9723579999999998</c:v>
                </c:pt>
                <c:pt idx="807">
                  <c:v>9.9651759999999996</c:v>
                </c:pt>
                <c:pt idx="808">
                  <c:v>9.8526419999999995</c:v>
                </c:pt>
                <c:pt idx="809">
                  <c:v>9.9723579999999998</c:v>
                </c:pt>
                <c:pt idx="810">
                  <c:v>9.89574</c:v>
                </c:pt>
                <c:pt idx="811">
                  <c:v>10.015456</c:v>
                </c:pt>
                <c:pt idx="812">
                  <c:v>9.9364430000000006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239264"/>
        <c:axId val="-53225120"/>
      </c:lineChart>
      <c:catAx>
        <c:axId val="-5323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29472"/>
        <c:crosses val="autoZero"/>
        <c:auto val="1"/>
        <c:lblAlgn val="ctr"/>
        <c:lblOffset val="100"/>
        <c:noMultiLvlLbl val="0"/>
      </c:catAx>
      <c:valAx>
        <c:axId val="-532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0016"/>
        <c:crosses val="autoZero"/>
        <c:crossBetween val="between"/>
      </c:valAx>
      <c:valAx>
        <c:axId val="-5322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39264"/>
        <c:crosses val="max"/>
        <c:crossBetween val="between"/>
      </c:valAx>
      <c:catAx>
        <c:axId val="-5323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5322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Yaw</a:t>
            </a:r>
            <a:r>
              <a:rPr lang="lv-LV" baseline="0"/>
              <a:t> vs XY accel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filter!$B$2:$B$829</c:f>
              <c:numCache>
                <c:formatCode>General</c:formatCode>
                <c:ptCount val="828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filter!$C$2:$C$829</c:f>
              <c:numCache>
                <c:formatCode>General</c:formatCode>
                <c:ptCount val="828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5216"/>
        <c:axId val="-107797600"/>
      </c:lineChart>
      <c:lineChart>
        <c:grouping val="standard"/>
        <c:varyColors val="0"/>
        <c:ser>
          <c:idx val="2"/>
          <c:order val="2"/>
          <c:tx>
            <c:strRef>
              <c:f>filter!$Q$1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filter!$Q$2:$Q$829</c:f>
              <c:numCache>
                <c:formatCode>General</c:formatCode>
                <c:ptCount val="828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-11.997705</c:v>
                </c:pt>
                <c:pt idx="94">
                  <c:v>-11.944928000000001</c:v>
                </c:pt>
                <c:pt idx="95">
                  <c:v>-11.978273</c:v>
                </c:pt>
                <c:pt idx="96">
                  <c:v>-11.973419</c:v>
                </c:pt>
                <c:pt idx="97">
                  <c:v>-12.195119</c:v>
                </c:pt>
                <c:pt idx="98">
                  <c:v>-12.179152999999999</c:v>
                </c:pt>
                <c:pt idx="99">
                  <c:v>-12.276605</c:v>
                </c:pt>
                <c:pt idx="100">
                  <c:v>-12.228664999999999</c:v>
                </c:pt>
                <c:pt idx="101">
                  <c:v>-12.231699000000001</c:v>
                </c:pt>
                <c:pt idx="102">
                  <c:v>-12.238557999999999</c:v>
                </c:pt>
                <c:pt idx="103">
                  <c:v>-12.375467</c:v>
                </c:pt>
                <c:pt idx="104">
                  <c:v>-12.321033999999999</c:v>
                </c:pt>
                <c:pt idx="105">
                  <c:v>-12.314014</c:v>
                </c:pt>
                <c:pt idx="106">
                  <c:v>-12.312664</c:v>
                </c:pt>
                <c:pt idx="107">
                  <c:v>-12.340809999999999</c:v>
                </c:pt>
                <c:pt idx="108">
                  <c:v>-12.317926</c:v>
                </c:pt>
                <c:pt idx="109">
                  <c:v>-12.451003</c:v>
                </c:pt>
                <c:pt idx="110">
                  <c:v>-12.452832000000001</c:v>
                </c:pt>
                <c:pt idx="111">
                  <c:v>-12.385127000000001</c:v>
                </c:pt>
                <c:pt idx="112">
                  <c:v>-12.338958999999999</c:v>
                </c:pt>
                <c:pt idx="113">
                  <c:v>-12.238728999999999</c:v>
                </c:pt>
                <c:pt idx="114">
                  <c:v>-12.263403</c:v>
                </c:pt>
                <c:pt idx="115">
                  <c:v>-12.210732999999999</c:v>
                </c:pt>
                <c:pt idx="116">
                  <c:v>-12.141505</c:v>
                </c:pt>
                <c:pt idx="117">
                  <c:v>-12.176465</c:v>
                </c:pt>
                <c:pt idx="118">
                  <c:v>-12.167128999999999</c:v>
                </c:pt>
                <c:pt idx="119">
                  <c:v>-12.064783</c:v>
                </c:pt>
                <c:pt idx="120">
                  <c:v>-12.051817</c:v>
                </c:pt>
                <c:pt idx="121">
                  <c:v>-12.095732</c:v>
                </c:pt>
                <c:pt idx="122">
                  <c:v>-12.097528000000001</c:v>
                </c:pt>
                <c:pt idx="123">
                  <c:v>-12.08625</c:v>
                </c:pt>
                <c:pt idx="124">
                  <c:v>-12.117487000000001</c:v>
                </c:pt>
                <c:pt idx="125">
                  <c:v>-12.206075999999999</c:v>
                </c:pt>
                <c:pt idx="126">
                  <c:v>-12.109420999999999</c:v>
                </c:pt>
                <c:pt idx="127">
                  <c:v>-12.18749</c:v>
                </c:pt>
                <c:pt idx="128">
                  <c:v>-12.120461000000001</c:v>
                </c:pt>
                <c:pt idx="129">
                  <c:v>-12.244391</c:v>
                </c:pt>
                <c:pt idx="130">
                  <c:v>-12.178172999999999</c:v>
                </c:pt>
                <c:pt idx="131">
                  <c:v>-12.294764000000001</c:v>
                </c:pt>
                <c:pt idx="132">
                  <c:v>-12.206374</c:v>
                </c:pt>
                <c:pt idx="133">
                  <c:v>-12.204135000000001</c:v>
                </c:pt>
                <c:pt idx="134">
                  <c:v>-12.217216000000001</c:v>
                </c:pt>
                <c:pt idx="135">
                  <c:v>-12.900829</c:v>
                </c:pt>
                <c:pt idx="136">
                  <c:v>-12.854937</c:v>
                </c:pt>
                <c:pt idx="137">
                  <c:v>-12.874207999999999</c:v>
                </c:pt>
                <c:pt idx="138">
                  <c:v>-12.911511000000001</c:v>
                </c:pt>
                <c:pt idx="139">
                  <c:v>-12.913335</c:v>
                </c:pt>
                <c:pt idx="140">
                  <c:v>-12.916826</c:v>
                </c:pt>
                <c:pt idx="141">
                  <c:v>-13.202652</c:v>
                </c:pt>
                <c:pt idx="142">
                  <c:v>-13.130806</c:v>
                </c:pt>
                <c:pt idx="143">
                  <c:v>-13.169706</c:v>
                </c:pt>
                <c:pt idx="144">
                  <c:v>-13.139483999999999</c:v>
                </c:pt>
                <c:pt idx="145">
                  <c:v>-13.216146</c:v>
                </c:pt>
                <c:pt idx="146">
                  <c:v>-13.223368000000001</c:v>
                </c:pt>
                <c:pt idx="147">
                  <c:v>-13.216716</c:v>
                </c:pt>
                <c:pt idx="148">
                  <c:v>-13.185852000000001</c:v>
                </c:pt>
                <c:pt idx="149">
                  <c:v>-13.241372999999999</c:v>
                </c:pt>
                <c:pt idx="150">
                  <c:v>-13.183289</c:v>
                </c:pt>
                <c:pt idx="151">
                  <c:v>-13.355741999999999</c:v>
                </c:pt>
                <c:pt idx="152">
                  <c:v>-13.302811999999999</c:v>
                </c:pt>
                <c:pt idx="153">
                  <c:v>-13.272342999999999</c:v>
                </c:pt>
                <c:pt idx="154">
                  <c:v>-13.214230000000001</c:v>
                </c:pt>
                <c:pt idx="155">
                  <c:v>-13.312801</c:v>
                </c:pt>
                <c:pt idx="156">
                  <c:v>-13.302046000000001</c:v>
                </c:pt>
                <c:pt idx="157">
                  <c:v>-13.123932999999999</c:v>
                </c:pt>
                <c:pt idx="158">
                  <c:v>-13.093018000000001</c:v>
                </c:pt>
                <c:pt idx="159">
                  <c:v>-13.053725</c:v>
                </c:pt>
                <c:pt idx="160">
                  <c:v>-12.984848</c:v>
                </c:pt>
                <c:pt idx="161">
                  <c:v>-13.195641</c:v>
                </c:pt>
                <c:pt idx="162">
                  <c:v>-13.206733</c:v>
                </c:pt>
                <c:pt idx="163">
                  <c:v>-13.213200000000001</c:v>
                </c:pt>
                <c:pt idx="164">
                  <c:v>-13.18397</c:v>
                </c:pt>
                <c:pt idx="165">
                  <c:v>-13.225529</c:v>
                </c:pt>
                <c:pt idx="166">
                  <c:v>-13.21754</c:v>
                </c:pt>
                <c:pt idx="167">
                  <c:v>-13.111969999999999</c:v>
                </c:pt>
                <c:pt idx="168">
                  <c:v>-13.107862000000001</c:v>
                </c:pt>
                <c:pt idx="169">
                  <c:v>-13.045897</c:v>
                </c:pt>
                <c:pt idx="170">
                  <c:v>-12.969131000000001</c:v>
                </c:pt>
                <c:pt idx="171">
                  <c:v>-12.925895000000001</c:v>
                </c:pt>
                <c:pt idx="172">
                  <c:v>-12.927422</c:v>
                </c:pt>
                <c:pt idx="173">
                  <c:v>-13.292496</c:v>
                </c:pt>
                <c:pt idx="174">
                  <c:v>-13.309697999999999</c:v>
                </c:pt>
                <c:pt idx="175">
                  <c:v>-13.244584</c:v>
                </c:pt>
                <c:pt idx="176">
                  <c:v>-13.231387</c:v>
                </c:pt>
                <c:pt idx="177">
                  <c:v>-13.696006000000001</c:v>
                </c:pt>
                <c:pt idx="178">
                  <c:v>-13.721336000000001</c:v>
                </c:pt>
                <c:pt idx="179">
                  <c:v>-13.569851999999999</c:v>
                </c:pt>
                <c:pt idx="180">
                  <c:v>-13.684075999999999</c:v>
                </c:pt>
                <c:pt idx="181">
                  <c:v>-13.586715999999999</c:v>
                </c:pt>
                <c:pt idx="182">
                  <c:v>-13.727195</c:v>
                </c:pt>
                <c:pt idx="183">
                  <c:v>-13.676304</c:v>
                </c:pt>
                <c:pt idx="184">
                  <c:v>-13.739038000000001</c:v>
                </c:pt>
                <c:pt idx="185">
                  <c:v>-13.655735999999999</c:v>
                </c:pt>
                <c:pt idx="186">
                  <c:v>-13.768067</c:v>
                </c:pt>
                <c:pt idx="187">
                  <c:v>-13.724356</c:v>
                </c:pt>
                <c:pt idx="188">
                  <c:v>-13.843192999999999</c:v>
                </c:pt>
                <c:pt idx="189">
                  <c:v>-13.675751</c:v>
                </c:pt>
                <c:pt idx="190">
                  <c:v>-13.753456999999999</c:v>
                </c:pt>
                <c:pt idx="191">
                  <c:v>-13.721511</c:v>
                </c:pt>
                <c:pt idx="192">
                  <c:v>-13.774411000000001</c:v>
                </c:pt>
                <c:pt idx="193">
                  <c:v>-13.692028000000001</c:v>
                </c:pt>
                <c:pt idx="194">
                  <c:v>-13.847289999999999</c:v>
                </c:pt>
                <c:pt idx="195">
                  <c:v>-13.748004999999999</c:v>
                </c:pt>
                <c:pt idx="196">
                  <c:v>-13.827776999999999</c:v>
                </c:pt>
                <c:pt idx="197">
                  <c:v>-13.71504</c:v>
                </c:pt>
                <c:pt idx="198">
                  <c:v>-13.789584</c:v>
                </c:pt>
                <c:pt idx="199">
                  <c:v>-13.716855000000001</c:v>
                </c:pt>
                <c:pt idx="200">
                  <c:v>-13.731959</c:v>
                </c:pt>
                <c:pt idx="201">
                  <c:v>-12.529531</c:v>
                </c:pt>
                <c:pt idx="202">
                  <c:v>-12.602122</c:v>
                </c:pt>
                <c:pt idx="203">
                  <c:v>-12.559032999999999</c:v>
                </c:pt>
                <c:pt idx="204">
                  <c:v>-12.639405999999999</c:v>
                </c:pt>
                <c:pt idx="205">
                  <c:v>-12.594015000000001</c:v>
                </c:pt>
                <c:pt idx="206">
                  <c:v>-12.690002</c:v>
                </c:pt>
                <c:pt idx="207">
                  <c:v>-12.627506</c:v>
                </c:pt>
                <c:pt idx="208">
                  <c:v>-12.627711</c:v>
                </c:pt>
                <c:pt idx="209">
                  <c:v>-12.654343000000001</c:v>
                </c:pt>
                <c:pt idx="210">
                  <c:v>-12.684277</c:v>
                </c:pt>
                <c:pt idx="211">
                  <c:v>-12.978147</c:v>
                </c:pt>
                <c:pt idx="212">
                  <c:v>-12.934792</c:v>
                </c:pt>
                <c:pt idx="213">
                  <c:v>-12.933135999999999</c:v>
                </c:pt>
                <c:pt idx="214">
                  <c:v>-12.873165999999999</c:v>
                </c:pt>
                <c:pt idx="215">
                  <c:v>-12.868944000000001</c:v>
                </c:pt>
                <c:pt idx="216">
                  <c:v>-12.861483</c:v>
                </c:pt>
                <c:pt idx="217">
                  <c:v>-12.920957</c:v>
                </c:pt>
                <c:pt idx="218">
                  <c:v>-12.843394</c:v>
                </c:pt>
                <c:pt idx="219">
                  <c:v>-12.842247</c:v>
                </c:pt>
                <c:pt idx="220">
                  <c:v>-12.859674999999999</c:v>
                </c:pt>
                <c:pt idx="221">
                  <c:v>-12.950939999999999</c:v>
                </c:pt>
                <c:pt idx="222">
                  <c:v>-12.923603</c:v>
                </c:pt>
                <c:pt idx="223">
                  <c:v>-13.346983</c:v>
                </c:pt>
                <c:pt idx="224">
                  <c:v>-13.284350999999999</c:v>
                </c:pt>
                <c:pt idx="225">
                  <c:v>-13.380741</c:v>
                </c:pt>
                <c:pt idx="226">
                  <c:v>-13.322378</c:v>
                </c:pt>
                <c:pt idx="227">
                  <c:v>-13.420688999999999</c:v>
                </c:pt>
                <c:pt idx="228">
                  <c:v>-13.411065000000001</c:v>
                </c:pt>
                <c:pt idx="229">
                  <c:v>-13.489958</c:v>
                </c:pt>
                <c:pt idx="230">
                  <c:v>-13.447692999999999</c:v>
                </c:pt>
                <c:pt idx="231">
                  <c:v>-13.697844999999999</c:v>
                </c:pt>
                <c:pt idx="232">
                  <c:v>-13.644560999999999</c:v>
                </c:pt>
                <c:pt idx="233">
                  <c:v>-13.718095</c:v>
                </c:pt>
                <c:pt idx="234">
                  <c:v>-13.673799000000001</c:v>
                </c:pt>
                <c:pt idx="235">
                  <c:v>-13.742635999999999</c:v>
                </c:pt>
                <c:pt idx="236">
                  <c:v>-13.699123999999999</c:v>
                </c:pt>
                <c:pt idx="237">
                  <c:v>40.739193</c:v>
                </c:pt>
                <c:pt idx="238">
                  <c:v>40.606895000000002</c:v>
                </c:pt>
                <c:pt idx="239">
                  <c:v>40.92503</c:v>
                </c:pt>
                <c:pt idx="240">
                  <c:v>40.717498999999997</c:v>
                </c:pt>
                <c:pt idx="241">
                  <c:v>40.917949999999998</c:v>
                </c:pt>
                <c:pt idx="242">
                  <c:v>40.843311</c:v>
                </c:pt>
                <c:pt idx="243">
                  <c:v>40.946617000000003</c:v>
                </c:pt>
                <c:pt idx="244">
                  <c:v>40.898055999999997</c:v>
                </c:pt>
                <c:pt idx="245">
                  <c:v>41.116936000000003</c:v>
                </c:pt>
                <c:pt idx="246">
                  <c:v>41.077632999999999</c:v>
                </c:pt>
                <c:pt idx="247">
                  <c:v>41.081333000000001</c:v>
                </c:pt>
                <c:pt idx="248">
                  <c:v>41.111052999999998</c:v>
                </c:pt>
                <c:pt idx="249">
                  <c:v>41.314484</c:v>
                </c:pt>
                <c:pt idx="250">
                  <c:v>41.366813999999998</c:v>
                </c:pt>
                <c:pt idx="251">
                  <c:v>41.557358000000001</c:v>
                </c:pt>
                <c:pt idx="252">
                  <c:v>41.563212999999998</c:v>
                </c:pt>
                <c:pt idx="253">
                  <c:v>41.630713999999998</c:v>
                </c:pt>
                <c:pt idx="254">
                  <c:v>41.702969000000003</c:v>
                </c:pt>
                <c:pt idx="255">
                  <c:v>42.394660999999999</c:v>
                </c:pt>
                <c:pt idx="256">
                  <c:v>42.270522999999997</c:v>
                </c:pt>
                <c:pt idx="257">
                  <c:v>42.547919999999998</c:v>
                </c:pt>
                <c:pt idx="258">
                  <c:v>42.567326000000001</c:v>
                </c:pt>
                <c:pt idx="259">
                  <c:v>42.614075</c:v>
                </c:pt>
                <c:pt idx="260">
                  <c:v>42.642521000000002</c:v>
                </c:pt>
                <c:pt idx="261">
                  <c:v>43.974831000000002</c:v>
                </c:pt>
                <c:pt idx="262">
                  <c:v>44.299835000000002</c:v>
                </c:pt>
                <c:pt idx="263">
                  <c:v>44.120601999999998</c:v>
                </c:pt>
                <c:pt idx="264">
                  <c:v>44.321434000000004</c:v>
                </c:pt>
                <c:pt idx="265">
                  <c:v>44.270332000000003</c:v>
                </c:pt>
                <c:pt idx="266">
                  <c:v>44.364821999999997</c:v>
                </c:pt>
                <c:pt idx="267">
                  <c:v>44.394675999999997</c:v>
                </c:pt>
                <c:pt idx="268">
                  <c:v>44.442909</c:v>
                </c:pt>
                <c:pt idx="269">
                  <c:v>44.465595</c:v>
                </c:pt>
                <c:pt idx="270">
                  <c:v>44.511702999999997</c:v>
                </c:pt>
                <c:pt idx="271">
                  <c:v>44.509036999999999</c:v>
                </c:pt>
                <c:pt idx="272">
                  <c:v>44.559520999999997</c:v>
                </c:pt>
                <c:pt idx="273">
                  <c:v>44.549956999999999</c:v>
                </c:pt>
                <c:pt idx="274">
                  <c:v>44.582649000000004</c:v>
                </c:pt>
                <c:pt idx="275">
                  <c:v>44.621245999999999</c:v>
                </c:pt>
                <c:pt idx="276">
                  <c:v>44.716434</c:v>
                </c:pt>
                <c:pt idx="277">
                  <c:v>44.771197999999998</c:v>
                </c:pt>
                <c:pt idx="278">
                  <c:v>45.120505999999999</c:v>
                </c:pt>
                <c:pt idx="279">
                  <c:v>45.116886000000001</c:v>
                </c:pt>
                <c:pt idx="280">
                  <c:v>45.299579999999999</c:v>
                </c:pt>
                <c:pt idx="281">
                  <c:v>45.353549999999998</c:v>
                </c:pt>
                <c:pt idx="282">
                  <c:v>45.783408999999999</c:v>
                </c:pt>
                <c:pt idx="283">
                  <c:v>45.960422999999999</c:v>
                </c:pt>
                <c:pt idx="284">
                  <c:v>45.892040000000001</c:v>
                </c:pt>
                <c:pt idx="285">
                  <c:v>46.005898000000002</c:v>
                </c:pt>
                <c:pt idx="286">
                  <c:v>45.904178999999999</c:v>
                </c:pt>
                <c:pt idx="287">
                  <c:v>46.108359999999998</c:v>
                </c:pt>
                <c:pt idx="288">
                  <c:v>45.985610999999999</c:v>
                </c:pt>
                <c:pt idx="289">
                  <c:v>46.112343000000003</c:v>
                </c:pt>
                <c:pt idx="290">
                  <c:v>46.026221999999997</c:v>
                </c:pt>
                <c:pt idx="291">
                  <c:v>46.144942999999998</c:v>
                </c:pt>
                <c:pt idx="292">
                  <c:v>46.101795000000003</c:v>
                </c:pt>
                <c:pt idx="293">
                  <c:v>46.153621999999999</c:v>
                </c:pt>
                <c:pt idx="294">
                  <c:v>46.130695000000003</c:v>
                </c:pt>
                <c:pt idx="295">
                  <c:v>46.226311000000003</c:v>
                </c:pt>
                <c:pt idx="296">
                  <c:v>46.231448999999998</c:v>
                </c:pt>
                <c:pt idx="297">
                  <c:v>46.239593999999997</c:v>
                </c:pt>
                <c:pt idx="298">
                  <c:v>46.240138999999999</c:v>
                </c:pt>
                <c:pt idx="299">
                  <c:v>46.289185000000003</c:v>
                </c:pt>
                <c:pt idx="300">
                  <c:v>46.266201000000002</c:v>
                </c:pt>
                <c:pt idx="301">
                  <c:v>46.322947999999997</c:v>
                </c:pt>
                <c:pt idx="302">
                  <c:v>46.327449999999999</c:v>
                </c:pt>
                <c:pt idx="303">
                  <c:v>46.408340000000003</c:v>
                </c:pt>
                <c:pt idx="304">
                  <c:v>46.375706000000001</c:v>
                </c:pt>
                <c:pt idx="305">
                  <c:v>46.382835</c:v>
                </c:pt>
                <c:pt idx="306">
                  <c:v>46.428600000000003</c:v>
                </c:pt>
                <c:pt idx="307">
                  <c:v>46.557510000000001</c:v>
                </c:pt>
                <c:pt idx="308">
                  <c:v>46.60754</c:v>
                </c:pt>
                <c:pt idx="309">
                  <c:v>46.587108999999998</c:v>
                </c:pt>
                <c:pt idx="310">
                  <c:v>46.636318000000003</c:v>
                </c:pt>
                <c:pt idx="311">
                  <c:v>46.745949000000003</c:v>
                </c:pt>
                <c:pt idx="312">
                  <c:v>46.932975999999996</c:v>
                </c:pt>
                <c:pt idx="313">
                  <c:v>46.917369999999998</c:v>
                </c:pt>
                <c:pt idx="314">
                  <c:v>46.999645000000001</c:v>
                </c:pt>
                <c:pt idx="315">
                  <c:v>46.959377000000003</c:v>
                </c:pt>
                <c:pt idx="316">
                  <c:v>47.064521999999997</c:v>
                </c:pt>
                <c:pt idx="317">
                  <c:v>46.956817999999998</c:v>
                </c:pt>
                <c:pt idx="318">
                  <c:v>47.105685999999999</c:v>
                </c:pt>
                <c:pt idx="319">
                  <c:v>47.032809999999998</c:v>
                </c:pt>
                <c:pt idx="320">
                  <c:v>47.135261999999997</c:v>
                </c:pt>
                <c:pt idx="321">
                  <c:v>47.044688999999998</c:v>
                </c:pt>
                <c:pt idx="322">
                  <c:v>47.156269000000002</c:v>
                </c:pt>
                <c:pt idx="323">
                  <c:v>47.129601000000001</c:v>
                </c:pt>
                <c:pt idx="324">
                  <c:v>47.173855000000003</c:v>
                </c:pt>
                <c:pt idx="325">
                  <c:v>47.1464</c:v>
                </c:pt>
                <c:pt idx="326">
                  <c:v>47.262718</c:v>
                </c:pt>
                <c:pt idx="327">
                  <c:v>47.220633999999997</c:v>
                </c:pt>
                <c:pt idx="328">
                  <c:v>47.305222000000001</c:v>
                </c:pt>
                <c:pt idx="329">
                  <c:v>47.285843</c:v>
                </c:pt>
                <c:pt idx="330">
                  <c:v>47.352825000000003</c:v>
                </c:pt>
                <c:pt idx="331">
                  <c:v>47.386208000000003</c:v>
                </c:pt>
                <c:pt idx="332">
                  <c:v>47.425919</c:v>
                </c:pt>
                <c:pt idx="333">
                  <c:v>47.416801</c:v>
                </c:pt>
                <c:pt idx="334">
                  <c:v>47.457332999999998</c:v>
                </c:pt>
                <c:pt idx="335">
                  <c:v>47.475807000000003</c:v>
                </c:pt>
                <c:pt idx="336">
                  <c:v>47.434975000000001</c:v>
                </c:pt>
                <c:pt idx="337">
                  <c:v>47.482937</c:v>
                </c:pt>
                <c:pt idx="338">
                  <c:v>47.485782999999998</c:v>
                </c:pt>
                <c:pt idx="339">
                  <c:v>47.491413000000001</c:v>
                </c:pt>
                <c:pt idx="340">
                  <c:v>47.645912000000003</c:v>
                </c:pt>
                <c:pt idx="341">
                  <c:v>47.706080999999998</c:v>
                </c:pt>
                <c:pt idx="342">
                  <c:v>47.598717000000001</c:v>
                </c:pt>
                <c:pt idx="343">
                  <c:v>47.614058999999997</c:v>
                </c:pt>
                <c:pt idx="344">
                  <c:v>47.842647999999997</c:v>
                </c:pt>
                <c:pt idx="345">
                  <c:v>48.024380000000001</c:v>
                </c:pt>
                <c:pt idx="346">
                  <c:v>47.970100000000002</c:v>
                </c:pt>
                <c:pt idx="347">
                  <c:v>48.071891999999998</c:v>
                </c:pt>
                <c:pt idx="348">
                  <c:v>48.046954999999997</c:v>
                </c:pt>
                <c:pt idx="349">
                  <c:v>48.147441999999998</c:v>
                </c:pt>
                <c:pt idx="350">
                  <c:v>48.151916999999997</c:v>
                </c:pt>
                <c:pt idx="351">
                  <c:v>48.232498</c:v>
                </c:pt>
                <c:pt idx="352">
                  <c:v>48.122055000000003</c:v>
                </c:pt>
                <c:pt idx="353">
                  <c:v>48.258460999999997</c:v>
                </c:pt>
                <c:pt idx="354">
                  <c:v>48.221817000000001</c:v>
                </c:pt>
                <c:pt idx="355">
                  <c:v>48.301723000000003</c:v>
                </c:pt>
                <c:pt idx="356">
                  <c:v>48.268528000000003</c:v>
                </c:pt>
                <c:pt idx="357">
                  <c:v>48.314158999999997</c:v>
                </c:pt>
                <c:pt idx="358">
                  <c:v>48.306609999999999</c:v>
                </c:pt>
                <c:pt idx="359">
                  <c:v>48.323391000000001</c:v>
                </c:pt>
                <c:pt idx="360">
                  <c:v>48.248469999999998</c:v>
                </c:pt>
                <c:pt idx="361">
                  <c:v>48.260674000000002</c:v>
                </c:pt>
                <c:pt idx="362">
                  <c:v>48.265971999999998</c:v>
                </c:pt>
                <c:pt idx="363">
                  <c:v>48.294581999999998</c:v>
                </c:pt>
                <c:pt idx="364">
                  <c:v>48.275638999999998</c:v>
                </c:pt>
                <c:pt idx="365">
                  <c:v>48.259028999999998</c:v>
                </c:pt>
                <c:pt idx="366">
                  <c:v>48.238087</c:v>
                </c:pt>
                <c:pt idx="367">
                  <c:v>48.270702</c:v>
                </c:pt>
                <c:pt idx="368">
                  <c:v>48.251724000000003</c:v>
                </c:pt>
                <c:pt idx="369">
                  <c:v>48.464314000000002</c:v>
                </c:pt>
                <c:pt idx="370">
                  <c:v>48.476688000000003</c:v>
                </c:pt>
                <c:pt idx="371">
                  <c:v>48.595801999999999</c:v>
                </c:pt>
                <c:pt idx="372">
                  <c:v>48.712265000000002</c:v>
                </c:pt>
                <c:pt idx="373">
                  <c:v>48.900311000000002</c:v>
                </c:pt>
                <c:pt idx="374">
                  <c:v>48.970398000000003</c:v>
                </c:pt>
                <c:pt idx="375">
                  <c:v>48.982838000000001</c:v>
                </c:pt>
                <c:pt idx="376">
                  <c:v>48.971508</c:v>
                </c:pt>
                <c:pt idx="377">
                  <c:v>49.013767000000001</c:v>
                </c:pt>
                <c:pt idx="378">
                  <c:v>49.034775000000003</c:v>
                </c:pt>
                <c:pt idx="379">
                  <c:v>49.536777000000001</c:v>
                </c:pt>
                <c:pt idx="380">
                  <c:v>49.317646000000003</c:v>
                </c:pt>
                <c:pt idx="381">
                  <c:v>49.748215000000002</c:v>
                </c:pt>
                <c:pt idx="382">
                  <c:v>49.584538000000002</c:v>
                </c:pt>
                <c:pt idx="383">
                  <c:v>49.702179000000001</c:v>
                </c:pt>
                <c:pt idx="384">
                  <c:v>49.764522999999997</c:v>
                </c:pt>
                <c:pt idx="385">
                  <c:v>130.29840100000001</c:v>
                </c:pt>
                <c:pt idx="386">
                  <c:v>131.25633199999999</c:v>
                </c:pt>
                <c:pt idx="387">
                  <c:v>131.26503</c:v>
                </c:pt>
                <c:pt idx="388">
                  <c:v>132.07989499999999</c:v>
                </c:pt>
                <c:pt idx="389">
                  <c:v>132.42514</c:v>
                </c:pt>
                <c:pt idx="390">
                  <c:v>133.255371</c:v>
                </c:pt>
                <c:pt idx="391">
                  <c:v>133.327011</c:v>
                </c:pt>
                <c:pt idx="392">
                  <c:v>134.06433100000001</c:v>
                </c:pt>
                <c:pt idx="393">
                  <c:v>133.98590100000001</c:v>
                </c:pt>
                <c:pt idx="394">
                  <c:v>134.746521</c:v>
                </c:pt>
                <c:pt idx="395">
                  <c:v>134.76771500000001</c:v>
                </c:pt>
                <c:pt idx="396">
                  <c:v>135.475143</c:v>
                </c:pt>
                <c:pt idx="397">
                  <c:v>135.73938000000001</c:v>
                </c:pt>
                <c:pt idx="398">
                  <c:v>136.478973</c:v>
                </c:pt>
                <c:pt idx="399">
                  <c:v>136.565887</c:v>
                </c:pt>
                <c:pt idx="400">
                  <c:v>137.33918800000001</c:v>
                </c:pt>
                <c:pt idx="401">
                  <c:v>137.24321</c:v>
                </c:pt>
                <c:pt idx="402">
                  <c:v>137.98191800000001</c:v>
                </c:pt>
                <c:pt idx="403">
                  <c:v>138.12879899999999</c:v>
                </c:pt>
                <c:pt idx="404">
                  <c:v>138.84639000000001</c:v>
                </c:pt>
                <c:pt idx="405">
                  <c:v>139.20146199999999</c:v>
                </c:pt>
                <c:pt idx="406">
                  <c:v>139.89707899999999</c:v>
                </c:pt>
                <c:pt idx="407">
                  <c:v>139.65982099999999</c:v>
                </c:pt>
                <c:pt idx="408">
                  <c:v>140.336365</c:v>
                </c:pt>
                <c:pt idx="409">
                  <c:v>140.37129200000001</c:v>
                </c:pt>
                <c:pt idx="410">
                  <c:v>141.044937</c:v>
                </c:pt>
                <c:pt idx="411">
                  <c:v>140.94358800000001</c:v>
                </c:pt>
                <c:pt idx="412">
                  <c:v>141.59996000000001</c:v>
                </c:pt>
                <c:pt idx="413">
                  <c:v>141.753342</c:v>
                </c:pt>
                <c:pt idx="414">
                  <c:v>142.43040500000001</c:v>
                </c:pt>
                <c:pt idx="415">
                  <c:v>142.196167</c:v>
                </c:pt>
                <c:pt idx="416">
                  <c:v>143.004684</c:v>
                </c:pt>
                <c:pt idx="417">
                  <c:v>143.700287</c:v>
                </c:pt>
                <c:pt idx="418">
                  <c:v>143.58038300000001</c:v>
                </c:pt>
                <c:pt idx="419">
                  <c:v>144.179993</c:v>
                </c:pt>
                <c:pt idx="420">
                  <c:v>144.269623</c:v>
                </c:pt>
                <c:pt idx="421">
                  <c:v>144.95938100000001</c:v>
                </c:pt>
                <c:pt idx="422">
                  <c:v>144.86222799999999</c:v>
                </c:pt>
                <c:pt idx="423">
                  <c:v>145.46362300000001</c:v>
                </c:pt>
                <c:pt idx="424">
                  <c:v>145.413849</c:v>
                </c:pt>
                <c:pt idx="425">
                  <c:v>145.98889199999999</c:v>
                </c:pt>
                <c:pt idx="426">
                  <c:v>145.87318400000001</c:v>
                </c:pt>
                <c:pt idx="427">
                  <c:v>146.51220699999999</c:v>
                </c:pt>
                <c:pt idx="428">
                  <c:v>146.596588</c:v>
                </c:pt>
                <c:pt idx="429">
                  <c:v>147.136505</c:v>
                </c:pt>
                <c:pt idx="430">
                  <c:v>147.118088</c:v>
                </c:pt>
                <c:pt idx="431">
                  <c:v>147.74894699999999</c:v>
                </c:pt>
                <c:pt idx="432">
                  <c:v>147.59080499999999</c:v>
                </c:pt>
                <c:pt idx="433">
                  <c:v>148.11317399999999</c:v>
                </c:pt>
                <c:pt idx="434">
                  <c:v>147.80110199999999</c:v>
                </c:pt>
                <c:pt idx="435">
                  <c:v>148.28581199999999</c:v>
                </c:pt>
                <c:pt idx="436">
                  <c:v>148.26220699999999</c:v>
                </c:pt>
                <c:pt idx="437">
                  <c:v>148.75723300000001</c:v>
                </c:pt>
                <c:pt idx="438">
                  <c:v>148.656677</c:v>
                </c:pt>
                <c:pt idx="439">
                  <c:v>149.176163</c:v>
                </c:pt>
                <c:pt idx="440">
                  <c:v>148.89103700000001</c:v>
                </c:pt>
                <c:pt idx="441">
                  <c:v>149.48071300000001</c:v>
                </c:pt>
                <c:pt idx="442">
                  <c:v>149.44546500000001</c:v>
                </c:pt>
                <c:pt idx="443">
                  <c:v>149.975449</c:v>
                </c:pt>
                <c:pt idx="444">
                  <c:v>149.74908400000001</c:v>
                </c:pt>
                <c:pt idx="445">
                  <c:v>150.31147799999999</c:v>
                </c:pt>
                <c:pt idx="446">
                  <c:v>150.18014500000001</c:v>
                </c:pt>
                <c:pt idx="447">
                  <c:v>150.70872499999999</c:v>
                </c:pt>
                <c:pt idx="448">
                  <c:v>150.419296</c:v>
                </c:pt>
                <c:pt idx="449">
                  <c:v>150.943985</c:v>
                </c:pt>
                <c:pt idx="450">
                  <c:v>150.576065</c:v>
                </c:pt>
                <c:pt idx="451">
                  <c:v>151.11251799999999</c:v>
                </c:pt>
                <c:pt idx="452">
                  <c:v>-143.52157600000001</c:v>
                </c:pt>
                <c:pt idx="453">
                  <c:v>-143.50010700000001</c:v>
                </c:pt>
                <c:pt idx="454">
                  <c:v>-143.886932</c:v>
                </c:pt>
                <c:pt idx="455">
                  <c:v>-143.646973</c:v>
                </c:pt>
                <c:pt idx="456">
                  <c:v>-144.14657600000001</c:v>
                </c:pt>
                <c:pt idx="457">
                  <c:v>-143.97238200000001</c:v>
                </c:pt>
                <c:pt idx="458">
                  <c:v>-144.303864</c:v>
                </c:pt>
                <c:pt idx="459">
                  <c:v>-144.207855</c:v>
                </c:pt>
                <c:pt idx="460">
                  <c:v>-144.301376</c:v>
                </c:pt>
                <c:pt idx="461">
                  <c:v>-144.47406000000001</c:v>
                </c:pt>
                <c:pt idx="462">
                  <c:v>-144.737976</c:v>
                </c:pt>
                <c:pt idx="463">
                  <c:v>-144.63185100000001</c:v>
                </c:pt>
                <c:pt idx="464">
                  <c:v>-144.672089</c:v>
                </c:pt>
                <c:pt idx="465">
                  <c:v>-144.76998900000001</c:v>
                </c:pt>
                <c:pt idx="466">
                  <c:v>-144.872345</c:v>
                </c:pt>
                <c:pt idx="467">
                  <c:v>-145.18641700000001</c:v>
                </c:pt>
                <c:pt idx="468">
                  <c:v>-144.870575</c:v>
                </c:pt>
                <c:pt idx="469">
                  <c:v>-145.300873</c:v>
                </c:pt>
                <c:pt idx="470">
                  <c:v>-145.091217</c:v>
                </c:pt>
                <c:pt idx="471">
                  <c:v>-145.34272799999999</c:v>
                </c:pt>
                <c:pt idx="472">
                  <c:v>-145.380157</c:v>
                </c:pt>
                <c:pt idx="473">
                  <c:v>-145.509232</c:v>
                </c:pt>
                <c:pt idx="474">
                  <c:v>-145.657318</c:v>
                </c:pt>
                <c:pt idx="475">
                  <c:v>-145.46696499999999</c:v>
                </c:pt>
                <c:pt idx="476">
                  <c:v>-145.686508</c:v>
                </c:pt>
                <c:pt idx="477">
                  <c:v>-145.62048300000001</c:v>
                </c:pt>
                <c:pt idx="478">
                  <c:v>-146.069489</c:v>
                </c:pt>
                <c:pt idx="479">
                  <c:v>-145.73376500000001</c:v>
                </c:pt>
                <c:pt idx="480">
                  <c:v>-146.06083699999999</c:v>
                </c:pt>
                <c:pt idx="481">
                  <c:v>-146.16362000000001</c:v>
                </c:pt>
                <c:pt idx="482">
                  <c:v>-146.09738200000001</c:v>
                </c:pt>
                <c:pt idx="483">
                  <c:v>-146.18409700000001</c:v>
                </c:pt>
                <c:pt idx="484">
                  <c:v>-146.15081799999999</c:v>
                </c:pt>
                <c:pt idx="485">
                  <c:v>-146.43641700000001</c:v>
                </c:pt>
                <c:pt idx="486">
                  <c:v>-146.23254399999999</c:v>
                </c:pt>
                <c:pt idx="487">
                  <c:v>-146.36480700000001</c:v>
                </c:pt>
                <c:pt idx="488">
                  <c:v>-146.30128500000001</c:v>
                </c:pt>
                <c:pt idx="489">
                  <c:v>-146.35981799999999</c:v>
                </c:pt>
                <c:pt idx="490">
                  <c:v>-146.391312</c:v>
                </c:pt>
                <c:pt idx="491">
                  <c:v>-146.33017000000001</c:v>
                </c:pt>
                <c:pt idx="492">
                  <c:v>-146.486481</c:v>
                </c:pt>
                <c:pt idx="493">
                  <c:v>-146.349594</c:v>
                </c:pt>
                <c:pt idx="494">
                  <c:v>-146.69371000000001</c:v>
                </c:pt>
                <c:pt idx="495">
                  <c:v>-146.4776</c:v>
                </c:pt>
                <c:pt idx="496">
                  <c:v>-146.840057</c:v>
                </c:pt>
                <c:pt idx="497">
                  <c:v>-80.904304999999994</c:v>
                </c:pt>
                <c:pt idx="498">
                  <c:v>-81.765716999999995</c:v>
                </c:pt>
                <c:pt idx="499">
                  <c:v>-82.238701000000006</c:v>
                </c:pt>
                <c:pt idx="500">
                  <c:v>-82.978172000000001</c:v>
                </c:pt>
                <c:pt idx="501">
                  <c:v>-83.268935999999997</c:v>
                </c:pt>
                <c:pt idx="502">
                  <c:v>-83.931670999999994</c:v>
                </c:pt>
                <c:pt idx="503">
                  <c:v>-84.624679999999998</c:v>
                </c:pt>
                <c:pt idx="504">
                  <c:v>-85.279167000000001</c:v>
                </c:pt>
                <c:pt idx="505">
                  <c:v>-85.837090000000003</c:v>
                </c:pt>
                <c:pt idx="506">
                  <c:v>-86.427620000000005</c:v>
                </c:pt>
                <c:pt idx="507">
                  <c:v>-86.698173999999995</c:v>
                </c:pt>
                <c:pt idx="508">
                  <c:v>-87.314650999999998</c:v>
                </c:pt>
                <c:pt idx="509">
                  <c:v>-87.604896999999994</c:v>
                </c:pt>
                <c:pt idx="510">
                  <c:v>-88.249611000000002</c:v>
                </c:pt>
                <c:pt idx="511">
                  <c:v>-88.217010000000002</c:v>
                </c:pt>
                <c:pt idx="512">
                  <c:v>-88.731621000000004</c:v>
                </c:pt>
                <c:pt idx="513">
                  <c:v>-89.043075999999999</c:v>
                </c:pt>
                <c:pt idx="514">
                  <c:v>-89.618446000000006</c:v>
                </c:pt>
                <c:pt idx="515">
                  <c:v>-89.647666999999998</c:v>
                </c:pt>
                <c:pt idx="516">
                  <c:v>-90.159676000000005</c:v>
                </c:pt>
                <c:pt idx="517">
                  <c:v>-90.055847</c:v>
                </c:pt>
                <c:pt idx="518">
                  <c:v>-90.543227999999999</c:v>
                </c:pt>
                <c:pt idx="519">
                  <c:v>-90.370734999999996</c:v>
                </c:pt>
                <c:pt idx="520">
                  <c:v>-90.880607999999995</c:v>
                </c:pt>
                <c:pt idx="521">
                  <c:v>-91.079757999999998</c:v>
                </c:pt>
                <c:pt idx="522">
                  <c:v>-91.677475000000001</c:v>
                </c:pt>
                <c:pt idx="523">
                  <c:v>-92.018401999999995</c:v>
                </c:pt>
                <c:pt idx="524">
                  <c:v>-91.989470999999995</c:v>
                </c:pt>
                <c:pt idx="525">
                  <c:v>-92.414428999999998</c:v>
                </c:pt>
                <c:pt idx="526">
                  <c:v>-92.511466999999996</c:v>
                </c:pt>
                <c:pt idx="527">
                  <c:v>-92.980148</c:v>
                </c:pt>
                <c:pt idx="528">
                  <c:v>-92.890136999999996</c:v>
                </c:pt>
                <c:pt idx="529">
                  <c:v>-93.290961999999993</c:v>
                </c:pt>
                <c:pt idx="530">
                  <c:v>-93.094802999999999</c:v>
                </c:pt>
                <c:pt idx="531">
                  <c:v>-93.503226999999995</c:v>
                </c:pt>
                <c:pt idx="532">
                  <c:v>-93.483147000000002</c:v>
                </c:pt>
                <c:pt idx="533">
                  <c:v>-93.853995999999995</c:v>
                </c:pt>
                <c:pt idx="534">
                  <c:v>-93.770111</c:v>
                </c:pt>
                <c:pt idx="535">
                  <c:v>-94.233931999999996</c:v>
                </c:pt>
                <c:pt idx="536">
                  <c:v>-94.061988999999997</c:v>
                </c:pt>
                <c:pt idx="537">
                  <c:v>-94.396591000000001</c:v>
                </c:pt>
                <c:pt idx="538">
                  <c:v>-94.239799000000005</c:v>
                </c:pt>
                <c:pt idx="539">
                  <c:v>-94.641304000000005</c:v>
                </c:pt>
                <c:pt idx="540">
                  <c:v>-94.551315000000002</c:v>
                </c:pt>
                <c:pt idx="541">
                  <c:v>-94.921783000000005</c:v>
                </c:pt>
                <c:pt idx="542">
                  <c:v>-94.898712000000003</c:v>
                </c:pt>
                <c:pt idx="543">
                  <c:v>-25.566889</c:v>
                </c:pt>
                <c:pt idx="544">
                  <c:v>-25.791277000000001</c:v>
                </c:pt>
                <c:pt idx="545">
                  <c:v>-26.096700999999999</c:v>
                </c:pt>
                <c:pt idx="546">
                  <c:v>-26.354361999999998</c:v>
                </c:pt>
                <c:pt idx="547">
                  <c:v>-26.590461999999999</c:v>
                </c:pt>
                <c:pt idx="548">
                  <c:v>-26.848333</c:v>
                </c:pt>
                <c:pt idx="549">
                  <c:v>-27.014481</c:v>
                </c:pt>
                <c:pt idx="550">
                  <c:v>-27.349298000000001</c:v>
                </c:pt>
                <c:pt idx="551">
                  <c:v>-27.464749999999999</c:v>
                </c:pt>
                <c:pt idx="552">
                  <c:v>-27.678684000000001</c:v>
                </c:pt>
                <c:pt idx="553">
                  <c:v>-27.840541999999999</c:v>
                </c:pt>
                <c:pt idx="554">
                  <c:v>-28.025072000000002</c:v>
                </c:pt>
                <c:pt idx="555">
                  <c:v>-28.191673000000002</c:v>
                </c:pt>
                <c:pt idx="556">
                  <c:v>-28.46489</c:v>
                </c:pt>
                <c:pt idx="557">
                  <c:v>-28.678003</c:v>
                </c:pt>
                <c:pt idx="558">
                  <c:v>-28.92193</c:v>
                </c:pt>
                <c:pt idx="559">
                  <c:v>-28.974551999999999</c:v>
                </c:pt>
                <c:pt idx="560">
                  <c:v>-29.114815</c:v>
                </c:pt>
                <c:pt idx="561">
                  <c:v>-29.309667999999999</c:v>
                </c:pt>
                <c:pt idx="562">
                  <c:v>-29.522428999999999</c:v>
                </c:pt>
                <c:pt idx="563">
                  <c:v>-29.738921999999999</c:v>
                </c:pt>
                <c:pt idx="564">
                  <c:v>-30.939610999999999</c:v>
                </c:pt>
                <c:pt idx="565">
                  <c:v>-31.035464999999999</c:v>
                </c:pt>
                <c:pt idx="566">
                  <c:v>-31.286809999999999</c:v>
                </c:pt>
                <c:pt idx="567">
                  <c:v>-31.441452000000002</c:v>
                </c:pt>
                <c:pt idx="568">
                  <c:v>-31.604229</c:v>
                </c:pt>
                <c:pt idx="569">
                  <c:v>-31.778179000000002</c:v>
                </c:pt>
                <c:pt idx="570">
                  <c:v>-32.025261</c:v>
                </c:pt>
                <c:pt idx="571">
                  <c:v>-32.183841999999999</c:v>
                </c:pt>
                <c:pt idx="572">
                  <c:v>-32.406390999999999</c:v>
                </c:pt>
                <c:pt idx="573">
                  <c:v>-32.523277</c:v>
                </c:pt>
                <c:pt idx="574">
                  <c:v>-32.724643999999998</c:v>
                </c:pt>
                <c:pt idx="575">
                  <c:v>-32.806643999999999</c:v>
                </c:pt>
                <c:pt idx="576">
                  <c:v>-32.945155999999997</c:v>
                </c:pt>
                <c:pt idx="577">
                  <c:v>-33.108024999999998</c:v>
                </c:pt>
                <c:pt idx="578">
                  <c:v>-33.632561000000003</c:v>
                </c:pt>
                <c:pt idx="579">
                  <c:v>-33.748652999999997</c:v>
                </c:pt>
                <c:pt idx="580">
                  <c:v>25.696272</c:v>
                </c:pt>
                <c:pt idx="581">
                  <c:v>26.008134999999999</c:v>
                </c:pt>
                <c:pt idx="582">
                  <c:v>26.126823000000002</c:v>
                </c:pt>
                <c:pt idx="583">
                  <c:v>26.186724000000002</c:v>
                </c:pt>
                <c:pt idx="584">
                  <c:v>26.302256</c:v>
                </c:pt>
                <c:pt idx="585">
                  <c:v>26.446449000000001</c:v>
                </c:pt>
                <c:pt idx="586">
                  <c:v>26.514420000000001</c:v>
                </c:pt>
                <c:pt idx="587">
                  <c:v>26.728670000000001</c:v>
                </c:pt>
                <c:pt idx="588">
                  <c:v>26.624388</c:v>
                </c:pt>
                <c:pt idx="589">
                  <c:v>26.847954000000001</c:v>
                </c:pt>
                <c:pt idx="590">
                  <c:v>26.848130999999999</c:v>
                </c:pt>
                <c:pt idx="591">
                  <c:v>27.091396</c:v>
                </c:pt>
                <c:pt idx="592">
                  <c:v>26.994285999999999</c:v>
                </c:pt>
                <c:pt idx="593">
                  <c:v>27.198651999999999</c:v>
                </c:pt>
                <c:pt idx="594">
                  <c:v>27.134440999999999</c:v>
                </c:pt>
                <c:pt idx="595">
                  <c:v>27.352461000000002</c:v>
                </c:pt>
                <c:pt idx="596">
                  <c:v>27.325431999999999</c:v>
                </c:pt>
                <c:pt idx="597">
                  <c:v>27.522912999999999</c:v>
                </c:pt>
                <c:pt idx="598">
                  <c:v>27.537293999999999</c:v>
                </c:pt>
                <c:pt idx="599">
                  <c:v>27.725883</c:v>
                </c:pt>
                <c:pt idx="600">
                  <c:v>27.696259000000001</c:v>
                </c:pt>
                <c:pt idx="601">
                  <c:v>27.889004</c:v>
                </c:pt>
                <c:pt idx="602">
                  <c:v>27.824169000000001</c:v>
                </c:pt>
                <c:pt idx="603">
                  <c:v>27.984331000000001</c:v>
                </c:pt>
                <c:pt idx="604">
                  <c:v>27.986499999999999</c:v>
                </c:pt>
                <c:pt idx="605">
                  <c:v>28.217956999999998</c:v>
                </c:pt>
                <c:pt idx="606">
                  <c:v>105.069748</c:v>
                </c:pt>
                <c:pt idx="607">
                  <c:v>106.116272</c:v>
                </c:pt>
                <c:pt idx="608">
                  <c:v>106.274422</c:v>
                </c:pt>
                <c:pt idx="609">
                  <c:v>107.154518</c:v>
                </c:pt>
                <c:pt idx="610">
                  <c:v>107.609993</c:v>
                </c:pt>
                <c:pt idx="611">
                  <c:v>108.45478799999999</c:v>
                </c:pt>
                <c:pt idx="612">
                  <c:v>108.58693700000001</c:v>
                </c:pt>
                <c:pt idx="613">
                  <c:v>109.397896</c:v>
                </c:pt>
                <c:pt idx="614">
                  <c:v>109.58416</c:v>
                </c:pt>
                <c:pt idx="615">
                  <c:v>110.400063</c:v>
                </c:pt>
                <c:pt idx="616">
                  <c:v>111.058136</c:v>
                </c:pt>
                <c:pt idx="617">
                  <c:v>111.90960699999999</c:v>
                </c:pt>
                <c:pt idx="618">
                  <c:v>112.142807</c:v>
                </c:pt>
                <c:pt idx="619">
                  <c:v>113.001671</c:v>
                </c:pt>
                <c:pt idx="620">
                  <c:v>113.092361</c:v>
                </c:pt>
                <c:pt idx="621">
                  <c:v>113.938751</c:v>
                </c:pt>
                <c:pt idx="622">
                  <c:v>114.370735</c:v>
                </c:pt>
                <c:pt idx="623">
                  <c:v>115.208206</c:v>
                </c:pt>
                <c:pt idx="624">
                  <c:v>115.306732</c:v>
                </c:pt>
                <c:pt idx="625">
                  <c:v>116.140671</c:v>
                </c:pt>
                <c:pt idx="626">
                  <c:v>116.33847799999999</c:v>
                </c:pt>
                <c:pt idx="627">
                  <c:v>117.047691</c:v>
                </c:pt>
                <c:pt idx="628">
                  <c:v>117.09320099999999</c:v>
                </c:pt>
                <c:pt idx="629">
                  <c:v>117.910141</c:v>
                </c:pt>
                <c:pt idx="630">
                  <c:v>118.456337</c:v>
                </c:pt>
                <c:pt idx="631">
                  <c:v>119.36277800000001</c:v>
                </c:pt>
                <c:pt idx="632">
                  <c:v>119.322365</c:v>
                </c:pt>
                <c:pt idx="633">
                  <c:v>120.01411400000001</c:v>
                </c:pt>
                <c:pt idx="634">
                  <c:v>120.162651</c:v>
                </c:pt>
                <c:pt idx="635">
                  <c:v>120.924736</c:v>
                </c:pt>
                <c:pt idx="636">
                  <c:v>121.183746</c:v>
                </c:pt>
                <c:pt idx="637">
                  <c:v>121.71970399999999</c:v>
                </c:pt>
                <c:pt idx="638">
                  <c:v>122.461502</c:v>
                </c:pt>
                <c:pt idx="639">
                  <c:v>122.361794</c:v>
                </c:pt>
                <c:pt idx="640">
                  <c:v>123.053146</c:v>
                </c:pt>
                <c:pt idx="641">
                  <c:v>123.29846999999999</c:v>
                </c:pt>
                <c:pt idx="642">
                  <c:v>124.051109</c:v>
                </c:pt>
                <c:pt idx="643">
                  <c:v>123.850189</c:v>
                </c:pt>
                <c:pt idx="644">
                  <c:v>124.52916</c:v>
                </c:pt>
                <c:pt idx="645">
                  <c:v>124.954224</c:v>
                </c:pt>
                <c:pt idx="646">
                  <c:v>125.605164</c:v>
                </c:pt>
                <c:pt idx="647">
                  <c:v>125.989029</c:v>
                </c:pt>
                <c:pt idx="648">
                  <c:v>126.750244</c:v>
                </c:pt>
                <c:pt idx="649">
                  <c:v>126.597717</c:v>
                </c:pt>
                <c:pt idx="650">
                  <c:v>127.27364300000001</c:v>
                </c:pt>
                <c:pt idx="651">
                  <c:v>127.134148</c:v>
                </c:pt>
                <c:pt idx="652">
                  <c:v>127.829399</c:v>
                </c:pt>
                <c:pt idx="653">
                  <c:v>127.762238</c:v>
                </c:pt>
                <c:pt idx="654">
                  <c:v>128.43632500000001</c:v>
                </c:pt>
                <c:pt idx="655">
                  <c:v>128.55259699999999</c:v>
                </c:pt>
                <c:pt idx="656">
                  <c:v>129.226471</c:v>
                </c:pt>
                <c:pt idx="657">
                  <c:v>-148.89149499999999</c:v>
                </c:pt>
                <c:pt idx="658">
                  <c:v>-148.761292</c:v>
                </c:pt>
                <c:pt idx="659">
                  <c:v>-148.74580399999999</c:v>
                </c:pt>
                <c:pt idx="660">
                  <c:v>-148.61788899999999</c:v>
                </c:pt>
                <c:pt idx="661">
                  <c:v>-148.691757</c:v>
                </c:pt>
                <c:pt idx="662">
                  <c:v>-148.638565</c:v>
                </c:pt>
                <c:pt idx="663">
                  <c:v>-148.62446600000001</c:v>
                </c:pt>
                <c:pt idx="664">
                  <c:v>-148.31504799999999</c:v>
                </c:pt>
                <c:pt idx="665">
                  <c:v>-148.58947800000001</c:v>
                </c:pt>
                <c:pt idx="666">
                  <c:v>-148.20709199999999</c:v>
                </c:pt>
                <c:pt idx="667">
                  <c:v>-148.42005900000001</c:v>
                </c:pt>
                <c:pt idx="668">
                  <c:v>-148.22020000000001</c:v>
                </c:pt>
                <c:pt idx="669">
                  <c:v>-148.26255800000001</c:v>
                </c:pt>
                <c:pt idx="670">
                  <c:v>-147.96914699999999</c:v>
                </c:pt>
                <c:pt idx="671">
                  <c:v>-148.13471999999999</c:v>
                </c:pt>
                <c:pt idx="672">
                  <c:v>-147.92512500000001</c:v>
                </c:pt>
                <c:pt idx="673">
                  <c:v>-148.14408900000001</c:v>
                </c:pt>
                <c:pt idx="674">
                  <c:v>-147.84259</c:v>
                </c:pt>
                <c:pt idx="675">
                  <c:v>-147.99916099999999</c:v>
                </c:pt>
                <c:pt idx="676">
                  <c:v>-147.6866</c:v>
                </c:pt>
                <c:pt idx="677">
                  <c:v>-147.93656899999999</c:v>
                </c:pt>
                <c:pt idx="678">
                  <c:v>-147.83216899999999</c:v>
                </c:pt>
                <c:pt idx="679">
                  <c:v>-147.94709800000001</c:v>
                </c:pt>
                <c:pt idx="680">
                  <c:v>-147.65945400000001</c:v>
                </c:pt>
                <c:pt idx="681">
                  <c:v>-147.81094400000001</c:v>
                </c:pt>
                <c:pt idx="682">
                  <c:v>-147.68121300000001</c:v>
                </c:pt>
                <c:pt idx="683">
                  <c:v>-147.631775</c:v>
                </c:pt>
                <c:pt idx="684">
                  <c:v>-147.73980700000001</c:v>
                </c:pt>
                <c:pt idx="685">
                  <c:v>-147.74400299999999</c:v>
                </c:pt>
                <c:pt idx="686">
                  <c:v>-147.44352699999999</c:v>
                </c:pt>
                <c:pt idx="687">
                  <c:v>-147.60046399999999</c:v>
                </c:pt>
                <c:pt idx="688">
                  <c:v>-147.42016599999999</c:v>
                </c:pt>
                <c:pt idx="689">
                  <c:v>-147.65206900000001</c:v>
                </c:pt>
                <c:pt idx="690">
                  <c:v>-147.52929700000001</c:v>
                </c:pt>
                <c:pt idx="691">
                  <c:v>-147.636154</c:v>
                </c:pt>
                <c:pt idx="692">
                  <c:v>-147.654526</c:v>
                </c:pt>
                <c:pt idx="693">
                  <c:v>-147.61541700000001</c:v>
                </c:pt>
                <c:pt idx="694">
                  <c:v>-147.443085</c:v>
                </c:pt>
                <c:pt idx="695">
                  <c:v>-147.393967</c:v>
                </c:pt>
                <c:pt idx="696">
                  <c:v>-147.48498499999999</c:v>
                </c:pt>
                <c:pt idx="697">
                  <c:v>-147.280609</c:v>
                </c:pt>
                <c:pt idx="698">
                  <c:v>-147.60510300000001</c:v>
                </c:pt>
                <c:pt idx="699">
                  <c:v>-85.410767000000007</c:v>
                </c:pt>
                <c:pt idx="700">
                  <c:v>-86.165267999999998</c:v>
                </c:pt>
                <c:pt idx="701">
                  <c:v>-86.542655999999994</c:v>
                </c:pt>
                <c:pt idx="702">
                  <c:v>-87.194412</c:v>
                </c:pt>
                <c:pt idx="703">
                  <c:v>-87.637535</c:v>
                </c:pt>
                <c:pt idx="704">
                  <c:v>-88.345551</c:v>
                </c:pt>
                <c:pt idx="705">
                  <c:v>-88.388503999999998</c:v>
                </c:pt>
                <c:pt idx="706">
                  <c:v>-88.937468999999993</c:v>
                </c:pt>
                <c:pt idx="707">
                  <c:v>-89.424164000000005</c:v>
                </c:pt>
                <c:pt idx="708">
                  <c:v>-90.126761999999999</c:v>
                </c:pt>
                <c:pt idx="709">
                  <c:v>-90.403664000000006</c:v>
                </c:pt>
                <c:pt idx="710">
                  <c:v>-91.112419000000003</c:v>
                </c:pt>
                <c:pt idx="711">
                  <c:v>-37.397979999999997</c:v>
                </c:pt>
                <c:pt idx="712">
                  <c:v>-37.775131000000002</c:v>
                </c:pt>
                <c:pt idx="713">
                  <c:v>-38.214027000000002</c:v>
                </c:pt>
                <c:pt idx="714">
                  <c:v>-38.566349000000002</c:v>
                </c:pt>
                <c:pt idx="715">
                  <c:v>-38.885178000000003</c:v>
                </c:pt>
                <c:pt idx="716">
                  <c:v>-39.213562000000003</c:v>
                </c:pt>
                <c:pt idx="717">
                  <c:v>-39.467472000000001</c:v>
                </c:pt>
                <c:pt idx="718">
                  <c:v>-39.684769000000003</c:v>
                </c:pt>
                <c:pt idx="719">
                  <c:v>-40.182685999999997</c:v>
                </c:pt>
                <c:pt idx="720">
                  <c:v>-40.434151</c:v>
                </c:pt>
                <c:pt idx="721">
                  <c:v>-41.038307000000003</c:v>
                </c:pt>
                <c:pt idx="722">
                  <c:v>-41.359634</c:v>
                </c:pt>
                <c:pt idx="723">
                  <c:v>-42.903458000000001</c:v>
                </c:pt>
                <c:pt idx="724">
                  <c:v>-43.162078999999999</c:v>
                </c:pt>
                <c:pt idx="725">
                  <c:v>-43.389240000000001</c:v>
                </c:pt>
                <c:pt idx="726">
                  <c:v>-43.655132000000002</c:v>
                </c:pt>
                <c:pt idx="727">
                  <c:v>-44.188011000000003</c:v>
                </c:pt>
                <c:pt idx="728">
                  <c:v>-44.506321</c:v>
                </c:pt>
                <c:pt idx="729">
                  <c:v>-45.276282999999999</c:v>
                </c:pt>
                <c:pt idx="730">
                  <c:v>-45.538390999999997</c:v>
                </c:pt>
                <c:pt idx="731">
                  <c:v>-45.991973999999999</c:v>
                </c:pt>
                <c:pt idx="732">
                  <c:v>-46.261519999999997</c:v>
                </c:pt>
                <c:pt idx="733">
                  <c:v>-46.635551</c:v>
                </c:pt>
                <c:pt idx="734">
                  <c:v>-46.903095</c:v>
                </c:pt>
                <c:pt idx="735">
                  <c:v>-46.851131000000002</c:v>
                </c:pt>
                <c:pt idx="736">
                  <c:v>-47.113922000000002</c:v>
                </c:pt>
                <c:pt idx="737">
                  <c:v>-47.266959999999997</c:v>
                </c:pt>
                <c:pt idx="738">
                  <c:v>-47.503428999999997</c:v>
                </c:pt>
                <c:pt idx="739">
                  <c:v>-47.582912</c:v>
                </c:pt>
                <c:pt idx="740">
                  <c:v>-47.846783000000002</c:v>
                </c:pt>
                <c:pt idx="741">
                  <c:v>-48.335887999999997</c:v>
                </c:pt>
                <c:pt idx="742">
                  <c:v>-48.536034000000001</c:v>
                </c:pt>
                <c:pt idx="743">
                  <c:v>-49.060867000000002</c:v>
                </c:pt>
                <c:pt idx="744">
                  <c:v>-49.308903000000001</c:v>
                </c:pt>
                <c:pt idx="745">
                  <c:v>-49.318432000000001</c:v>
                </c:pt>
                <c:pt idx="746">
                  <c:v>-49.559184999999999</c:v>
                </c:pt>
                <c:pt idx="747">
                  <c:v>-49.765549</c:v>
                </c:pt>
                <c:pt idx="748">
                  <c:v>-49.994304999999997</c:v>
                </c:pt>
                <c:pt idx="749">
                  <c:v>-50.234538999999998</c:v>
                </c:pt>
                <c:pt idx="750">
                  <c:v>-50.427318999999997</c:v>
                </c:pt>
                <c:pt idx="751">
                  <c:v>-51.126423000000003</c:v>
                </c:pt>
                <c:pt idx="752">
                  <c:v>-51.250107</c:v>
                </c:pt>
                <c:pt idx="753">
                  <c:v>-51.630549999999999</c:v>
                </c:pt>
                <c:pt idx="754">
                  <c:v>-51.696308000000002</c:v>
                </c:pt>
                <c:pt idx="755">
                  <c:v>-51.852772000000002</c:v>
                </c:pt>
                <c:pt idx="756">
                  <c:v>-52.128413999999999</c:v>
                </c:pt>
                <c:pt idx="757">
                  <c:v>-52.325352000000002</c:v>
                </c:pt>
                <c:pt idx="758">
                  <c:v>-52.317363999999998</c:v>
                </c:pt>
                <c:pt idx="759">
                  <c:v>-52.560409999999997</c:v>
                </c:pt>
                <c:pt idx="760">
                  <c:v>-52.671345000000002</c:v>
                </c:pt>
                <c:pt idx="761">
                  <c:v>-52.918914999999998</c:v>
                </c:pt>
                <c:pt idx="762">
                  <c:v>-52.957203</c:v>
                </c:pt>
                <c:pt idx="763">
                  <c:v>-53.218223999999999</c:v>
                </c:pt>
                <c:pt idx="764">
                  <c:v>-53.614581999999999</c:v>
                </c:pt>
                <c:pt idx="765">
                  <c:v>-53.857792000000003</c:v>
                </c:pt>
                <c:pt idx="766">
                  <c:v>-54.035282000000002</c:v>
                </c:pt>
                <c:pt idx="767">
                  <c:v>-54.115882999999997</c:v>
                </c:pt>
                <c:pt idx="768">
                  <c:v>-54.265315999999999</c:v>
                </c:pt>
                <c:pt idx="769">
                  <c:v>-54.342227999999999</c:v>
                </c:pt>
                <c:pt idx="770">
                  <c:v>-54.496254</c:v>
                </c:pt>
                <c:pt idx="771">
                  <c:v>-55.098007000000003</c:v>
                </c:pt>
                <c:pt idx="772">
                  <c:v>-55.295752999999998</c:v>
                </c:pt>
                <c:pt idx="773">
                  <c:v>-55.367961999999999</c:v>
                </c:pt>
                <c:pt idx="774">
                  <c:v>-55.506210000000003</c:v>
                </c:pt>
                <c:pt idx="775">
                  <c:v>-55.513686999999997</c:v>
                </c:pt>
                <c:pt idx="776">
                  <c:v>-55.696156000000002</c:v>
                </c:pt>
                <c:pt idx="777">
                  <c:v>-55.751331</c:v>
                </c:pt>
                <c:pt idx="778">
                  <c:v>-55.802005999999999</c:v>
                </c:pt>
                <c:pt idx="779">
                  <c:v>-55.966746999999998</c:v>
                </c:pt>
                <c:pt idx="780">
                  <c:v>-55.862293000000001</c:v>
                </c:pt>
                <c:pt idx="781">
                  <c:v>-56.036678000000002</c:v>
                </c:pt>
                <c:pt idx="782">
                  <c:v>-56.043568</c:v>
                </c:pt>
                <c:pt idx="783">
                  <c:v>-56.265174999999999</c:v>
                </c:pt>
                <c:pt idx="784">
                  <c:v>-56.525478</c:v>
                </c:pt>
                <c:pt idx="785">
                  <c:v>-56.751094999999999</c:v>
                </c:pt>
                <c:pt idx="786">
                  <c:v>-56.752094</c:v>
                </c:pt>
                <c:pt idx="787">
                  <c:v>-56.954880000000003</c:v>
                </c:pt>
                <c:pt idx="788">
                  <c:v>-56.923378</c:v>
                </c:pt>
                <c:pt idx="789">
                  <c:v>-57.140377000000001</c:v>
                </c:pt>
                <c:pt idx="790">
                  <c:v>-57.227581000000001</c:v>
                </c:pt>
                <c:pt idx="791">
                  <c:v>-57.42709</c:v>
                </c:pt>
                <c:pt idx="792">
                  <c:v>-57.337935999999999</c:v>
                </c:pt>
                <c:pt idx="793">
                  <c:v>-57.584167000000001</c:v>
                </c:pt>
                <c:pt idx="794">
                  <c:v>-57.654499000000001</c:v>
                </c:pt>
                <c:pt idx="795">
                  <c:v>-57.786780999999998</c:v>
                </c:pt>
                <c:pt idx="796">
                  <c:v>-57.866196000000002</c:v>
                </c:pt>
                <c:pt idx="797">
                  <c:v>-58.050429999999999</c:v>
                </c:pt>
                <c:pt idx="798">
                  <c:v>-58.025168999999998</c:v>
                </c:pt>
                <c:pt idx="799">
                  <c:v>-58.157420999999999</c:v>
                </c:pt>
                <c:pt idx="800">
                  <c:v>-57.985892999999997</c:v>
                </c:pt>
                <c:pt idx="801">
                  <c:v>-58.140278000000002</c:v>
                </c:pt>
                <c:pt idx="802">
                  <c:v>-58.123116000000003</c:v>
                </c:pt>
                <c:pt idx="803">
                  <c:v>-58.289661000000002</c:v>
                </c:pt>
                <c:pt idx="804">
                  <c:v>-58.08408</c:v>
                </c:pt>
                <c:pt idx="805">
                  <c:v>-58.210182000000003</c:v>
                </c:pt>
                <c:pt idx="806">
                  <c:v>-58.490519999999997</c:v>
                </c:pt>
                <c:pt idx="807">
                  <c:v>-58.673512000000002</c:v>
                </c:pt>
                <c:pt idx="808">
                  <c:v>-58.696036999999997</c:v>
                </c:pt>
                <c:pt idx="809">
                  <c:v>-58.91872</c:v>
                </c:pt>
                <c:pt idx="810">
                  <c:v>-58.857470999999997</c:v>
                </c:pt>
                <c:pt idx="811">
                  <c:v>-58.962425000000003</c:v>
                </c:pt>
                <c:pt idx="812">
                  <c:v>-58.902377999999999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803040"/>
        <c:axId val="-107800320"/>
      </c:lineChart>
      <c:catAx>
        <c:axId val="-10780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7600"/>
        <c:crosses val="autoZero"/>
        <c:auto val="1"/>
        <c:lblAlgn val="ctr"/>
        <c:lblOffset val="100"/>
        <c:noMultiLvlLbl val="0"/>
      </c:catAx>
      <c:valAx>
        <c:axId val="-107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5216"/>
        <c:crosses val="autoZero"/>
        <c:crossBetween val="between"/>
      </c:valAx>
      <c:valAx>
        <c:axId val="-10780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3040"/>
        <c:crosses val="max"/>
        <c:crossBetween val="between"/>
      </c:valAx>
      <c:catAx>
        <c:axId val="-10780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780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biased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70475345511387E-2"/>
          <c:y val="0.10499646142958247"/>
          <c:w val="0.91588861251498488"/>
          <c:h val="0.82933257546628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filter!$B$2:$B$829</c:f>
              <c:numCache>
                <c:formatCode>General</c:formatCode>
                <c:ptCount val="828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xVal>
          <c:yVal>
            <c:numRef>
              <c:f>filter!$C$2:$C$829</c:f>
              <c:numCache>
                <c:formatCode>General</c:formatCode>
                <c:ptCount val="828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95968"/>
        <c:axId val="-107798688"/>
      </c:scatterChart>
      <c:valAx>
        <c:axId val="-1077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8688"/>
        <c:crosses val="autoZero"/>
        <c:crossBetween val="midCat"/>
      </c:valAx>
      <c:valAx>
        <c:axId val="-107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un-biased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filter!$V$1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filter!$U$2:$U$829</c:f>
              <c:numCache>
                <c:formatCode>General</c:formatCode>
                <c:ptCount val="828"/>
                <c:pt idx="0">
                  <c:v>3.3885849938498525E-2</c:v>
                </c:pt>
                <c:pt idx="1">
                  <c:v>-4.4231500615015129E-3</c:v>
                </c:pt>
                <c:pt idx="2">
                  <c:v>9.942849938498588E-3</c:v>
                </c:pt>
                <c:pt idx="3">
                  <c:v>-1.1606150061501452E-2</c:v>
                </c:pt>
                <c:pt idx="4">
                  <c:v>3.8674849938498568E-2</c:v>
                </c:pt>
                <c:pt idx="5">
                  <c:v>4.3462849938498582E-2</c:v>
                </c:pt>
                <c:pt idx="6">
                  <c:v>-2.0291500615015057E-3</c:v>
                </c:pt>
                <c:pt idx="7">
                  <c:v>2.4308849938498578E-2</c:v>
                </c:pt>
                <c:pt idx="8">
                  <c:v>6.5011849938498512E-2</c:v>
                </c:pt>
                <c:pt idx="9">
                  <c:v>-1.6395150061501496E-2</c:v>
                </c:pt>
                <c:pt idx="10">
                  <c:v>3.1491849938498517E-2</c:v>
                </c:pt>
                <c:pt idx="11">
                  <c:v>6.7405849938498519E-2</c:v>
                </c:pt>
                <c:pt idx="12">
                  <c:v>9.942849938498588E-3</c:v>
                </c:pt>
                <c:pt idx="13">
                  <c:v>1.4730849938498491E-2</c:v>
                </c:pt>
                <c:pt idx="14">
                  <c:v>3.8674849938498568E-2</c:v>
                </c:pt>
                <c:pt idx="15">
                  <c:v>2.9096849938498592E-2</c:v>
                </c:pt>
                <c:pt idx="16">
                  <c:v>2.1913849938498542E-2</c:v>
                </c:pt>
                <c:pt idx="17">
                  <c:v>-3.7944150061501425E-2</c:v>
                </c:pt>
                <c:pt idx="18">
                  <c:v>3.1491849938498517E-2</c:v>
                </c:pt>
                <c:pt idx="19">
                  <c:v>2.1913849938498542E-2</c:v>
                </c:pt>
                <c:pt idx="20">
                  <c:v>1.9519849938498535E-2</c:v>
                </c:pt>
                <c:pt idx="21">
                  <c:v>-1.8789150061501503E-2</c:v>
                </c:pt>
                <c:pt idx="22">
                  <c:v>4.8251849938498514E-2</c:v>
                </c:pt>
                <c:pt idx="23">
                  <c:v>4.3462849938498582E-2</c:v>
                </c:pt>
                <c:pt idx="24">
                  <c:v>3.6279849938498532E-2</c:v>
                </c:pt>
                <c:pt idx="25">
                  <c:v>2.4308849938498578E-2</c:v>
                </c:pt>
                <c:pt idx="26">
                  <c:v>2.9096849938498592E-2</c:v>
                </c:pt>
                <c:pt idx="27">
                  <c:v>3.3885849938498525E-2</c:v>
                </c:pt>
                <c:pt idx="28">
                  <c:v>2.6702849938498585E-2</c:v>
                </c:pt>
                <c:pt idx="29">
                  <c:v>4.5856849938498589E-2</c:v>
                </c:pt>
                <c:pt idx="30">
                  <c:v>3.1491849938498517E-2</c:v>
                </c:pt>
                <c:pt idx="31">
                  <c:v>-1.4001150061501488E-2</c:v>
                </c:pt>
                <c:pt idx="32">
                  <c:v>1.2336849938498595E-2</c:v>
                </c:pt>
                <c:pt idx="33">
                  <c:v>5.7828849938498572E-2</c:v>
                </c:pt>
                <c:pt idx="34">
                  <c:v>-2.0291500615015057E-3</c:v>
                </c:pt>
                <c:pt idx="35">
                  <c:v>1.4730849938498491E-2</c:v>
                </c:pt>
                <c:pt idx="36">
                  <c:v>1.2336849938498595E-2</c:v>
                </c:pt>
                <c:pt idx="37">
                  <c:v>3.6484993849850156E-4</c:v>
                </c:pt>
                <c:pt idx="38">
                  <c:v>3.6279849938498532E-2</c:v>
                </c:pt>
                <c:pt idx="39">
                  <c:v>5.1538499384985448E-3</c:v>
                </c:pt>
                <c:pt idx="40">
                  <c:v>3.1491849938498517E-2</c:v>
                </c:pt>
                <c:pt idx="41">
                  <c:v>3.6279849938498532E-2</c:v>
                </c:pt>
                <c:pt idx="42">
                  <c:v>1.9519849938498535E-2</c:v>
                </c:pt>
                <c:pt idx="43">
                  <c:v>2.7598499384985375E-3</c:v>
                </c:pt>
                <c:pt idx="44">
                  <c:v>5.5434849938498565E-2</c:v>
                </c:pt>
                <c:pt idx="45">
                  <c:v>-2.0291500615015057E-3</c:v>
                </c:pt>
                <c:pt idx="46">
                  <c:v>3.6279849938498532E-2</c:v>
                </c:pt>
                <c:pt idx="47">
                  <c:v>9.942849938498588E-3</c:v>
                </c:pt>
                <c:pt idx="48">
                  <c:v>2.6702849938498585E-2</c:v>
                </c:pt>
                <c:pt idx="49">
                  <c:v>4.1068849938498575E-2</c:v>
                </c:pt>
                <c:pt idx="50">
                  <c:v>2.6702849938498585E-2</c:v>
                </c:pt>
                <c:pt idx="51">
                  <c:v>3.6279849938498532E-2</c:v>
                </c:pt>
                <c:pt idx="52">
                  <c:v>5.1538499384985448E-3</c:v>
                </c:pt>
                <c:pt idx="53">
                  <c:v>2.4308849938498578E-2</c:v>
                </c:pt>
                <c:pt idx="54">
                  <c:v>9.942849938498588E-3</c:v>
                </c:pt>
                <c:pt idx="55">
                  <c:v>2.9096849938498592E-2</c:v>
                </c:pt>
                <c:pt idx="56">
                  <c:v>5.7828849938498572E-2</c:v>
                </c:pt>
                <c:pt idx="57">
                  <c:v>1.9519849938498535E-2</c:v>
                </c:pt>
                <c:pt idx="58">
                  <c:v>2.4308849938498578E-2</c:v>
                </c:pt>
                <c:pt idx="59">
                  <c:v>1.2336849938498595E-2</c:v>
                </c:pt>
                <c:pt idx="60">
                  <c:v>1.7125849938498527E-2</c:v>
                </c:pt>
                <c:pt idx="61">
                  <c:v>1.9519849938498535E-2</c:v>
                </c:pt>
                <c:pt idx="62">
                  <c:v>3.3885849938498525E-2</c:v>
                </c:pt>
                <c:pt idx="63">
                  <c:v>3.8674849938498568E-2</c:v>
                </c:pt>
                <c:pt idx="64">
                  <c:v>2.9096849938498592E-2</c:v>
                </c:pt>
                <c:pt idx="65">
                  <c:v>3.1491849938498517E-2</c:v>
                </c:pt>
                <c:pt idx="66">
                  <c:v>2.1913849938498542E-2</c:v>
                </c:pt>
                <c:pt idx="67">
                  <c:v>1.2336849938498595E-2</c:v>
                </c:pt>
                <c:pt idx="68">
                  <c:v>3.1491849938498517E-2</c:v>
                </c:pt>
                <c:pt idx="69">
                  <c:v>2.4308849938498578E-2</c:v>
                </c:pt>
                <c:pt idx="70">
                  <c:v>1.7125849938498527E-2</c:v>
                </c:pt>
                <c:pt idx="71">
                  <c:v>1.2336849938498595E-2</c:v>
                </c:pt>
                <c:pt idx="72">
                  <c:v>-2.0291500615015057E-3</c:v>
                </c:pt>
                <c:pt idx="73">
                  <c:v>1.4730849938498491E-2</c:v>
                </c:pt>
                <c:pt idx="74">
                  <c:v>3.6279849938498532E-2</c:v>
                </c:pt>
                <c:pt idx="75">
                  <c:v>2.6702849938498585E-2</c:v>
                </c:pt>
                <c:pt idx="76">
                  <c:v>6.0222849938498579E-2</c:v>
                </c:pt>
                <c:pt idx="77">
                  <c:v>4.1068849938498575E-2</c:v>
                </c:pt>
                <c:pt idx="78">
                  <c:v>-1.4001150061501488E-2</c:v>
                </c:pt>
                <c:pt idx="79">
                  <c:v>7.547849938498552E-3</c:v>
                </c:pt>
                <c:pt idx="80">
                  <c:v>5.1538499384985448E-3</c:v>
                </c:pt>
                <c:pt idx="81">
                  <c:v>3.6279849938498532E-2</c:v>
                </c:pt>
                <c:pt idx="82">
                  <c:v>2.7598499384985375E-3</c:v>
                </c:pt>
                <c:pt idx="83">
                  <c:v>3.3885849938498525E-2</c:v>
                </c:pt>
                <c:pt idx="84">
                  <c:v>5.0645849938498522E-2</c:v>
                </c:pt>
                <c:pt idx="85">
                  <c:v>1.2336849938498595E-2</c:v>
                </c:pt>
                <c:pt idx="86">
                  <c:v>2.1913849938498542E-2</c:v>
                </c:pt>
                <c:pt idx="87">
                  <c:v>1.4730849938498491E-2</c:v>
                </c:pt>
                <c:pt idx="88">
                  <c:v>5.7828849938498572E-2</c:v>
                </c:pt>
                <c:pt idx="89">
                  <c:v>9.942849938498588E-3</c:v>
                </c:pt>
                <c:pt idx="90">
                  <c:v>3.6484993849850156E-4</c:v>
                </c:pt>
                <c:pt idx="91">
                  <c:v>6.5011849938498512E-2</c:v>
                </c:pt>
                <c:pt idx="92">
                  <c:v>-2.1184150061501428E-2</c:v>
                </c:pt>
                <c:pt idx="93">
                  <c:v>1.7125849938498527E-2</c:v>
                </c:pt>
                <c:pt idx="94">
                  <c:v>-6.8181500615014379E-3</c:v>
                </c:pt>
                <c:pt idx="95">
                  <c:v>2.6702849938498585E-2</c:v>
                </c:pt>
                <c:pt idx="96">
                  <c:v>3.6279849938498532E-2</c:v>
                </c:pt>
                <c:pt idx="97">
                  <c:v>5.1538499384985448E-3</c:v>
                </c:pt>
                <c:pt idx="98">
                  <c:v>3.3885849938498525E-2</c:v>
                </c:pt>
                <c:pt idx="99">
                  <c:v>-3.0761150061501485E-2</c:v>
                </c:pt>
                <c:pt idx="100">
                  <c:v>7.547849938498552E-3</c:v>
                </c:pt>
                <c:pt idx="101">
                  <c:v>4.1068849938498575E-2</c:v>
                </c:pt>
                <c:pt idx="102">
                  <c:v>2.9096849938498592E-2</c:v>
                </c:pt>
                <c:pt idx="103">
                  <c:v>-2.5972150061501442E-2</c:v>
                </c:pt>
                <c:pt idx="104">
                  <c:v>-6.8181500615014379E-3</c:v>
                </c:pt>
                <c:pt idx="105">
                  <c:v>1.9519849938498535E-2</c:v>
                </c:pt>
                <c:pt idx="106">
                  <c:v>3.3885849938498525E-2</c:v>
                </c:pt>
                <c:pt idx="107">
                  <c:v>3.6279849938498532E-2</c:v>
                </c:pt>
                <c:pt idx="108">
                  <c:v>5.1538499384985448E-3</c:v>
                </c:pt>
                <c:pt idx="109">
                  <c:v>1.2336849938498595E-2</c:v>
                </c:pt>
                <c:pt idx="110">
                  <c:v>2.4308849938498578E-2</c:v>
                </c:pt>
                <c:pt idx="111">
                  <c:v>7.547849938498552E-3</c:v>
                </c:pt>
                <c:pt idx="112">
                  <c:v>-6.8181500615014379E-3</c:v>
                </c:pt>
                <c:pt idx="113">
                  <c:v>5.0645849938498522E-2</c:v>
                </c:pt>
                <c:pt idx="114">
                  <c:v>7.547849938498552E-3</c:v>
                </c:pt>
                <c:pt idx="115">
                  <c:v>4.1068849938498575E-2</c:v>
                </c:pt>
                <c:pt idx="116">
                  <c:v>7.547849938498552E-3</c:v>
                </c:pt>
                <c:pt idx="117">
                  <c:v>9.942849938498588E-3</c:v>
                </c:pt>
                <c:pt idx="118">
                  <c:v>-6.8181500615014379E-3</c:v>
                </c:pt>
                <c:pt idx="119">
                  <c:v>2.9096849938498592E-2</c:v>
                </c:pt>
                <c:pt idx="120">
                  <c:v>-6.8181500615014379E-3</c:v>
                </c:pt>
                <c:pt idx="121">
                  <c:v>1.2336849938498595E-2</c:v>
                </c:pt>
                <c:pt idx="122">
                  <c:v>-1.8789150061501503E-2</c:v>
                </c:pt>
                <c:pt idx="123">
                  <c:v>7.547849938498552E-3</c:v>
                </c:pt>
                <c:pt idx="124">
                  <c:v>2.7598499384985375E-3</c:v>
                </c:pt>
                <c:pt idx="125">
                  <c:v>2.9096849938498592E-2</c:v>
                </c:pt>
                <c:pt idx="126">
                  <c:v>6.0222849938498579E-2</c:v>
                </c:pt>
                <c:pt idx="127">
                  <c:v>1.2336849938498595E-2</c:v>
                </c:pt>
                <c:pt idx="128">
                  <c:v>3.1491849938498517E-2</c:v>
                </c:pt>
                <c:pt idx="129">
                  <c:v>2.4308849938498578E-2</c:v>
                </c:pt>
                <c:pt idx="130">
                  <c:v>5.3039849938498529E-2</c:v>
                </c:pt>
                <c:pt idx="131">
                  <c:v>9.942849938498588E-3</c:v>
                </c:pt>
                <c:pt idx="132">
                  <c:v>-9.2121500615014451E-3</c:v>
                </c:pt>
                <c:pt idx="133">
                  <c:v>5.0645849938498522E-2</c:v>
                </c:pt>
                <c:pt idx="134">
                  <c:v>4.5856849938498589E-2</c:v>
                </c:pt>
                <c:pt idx="135">
                  <c:v>5.3039849938498529E-2</c:v>
                </c:pt>
                <c:pt idx="136">
                  <c:v>-4.4231500615015129E-3</c:v>
                </c:pt>
                <c:pt idx="137">
                  <c:v>4.3462849938498582E-2</c:v>
                </c:pt>
                <c:pt idx="138">
                  <c:v>-2.3578150061501435E-2</c:v>
                </c:pt>
                <c:pt idx="139">
                  <c:v>2.6702849938498585E-2</c:v>
                </c:pt>
                <c:pt idx="140">
                  <c:v>1.4730849938498491E-2</c:v>
                </c:pt>
                <c:pt idx="141">
                  <c:v>7.547849938498552E-3</c:v>
                </c:pt>
                <c:pt idx="142">
                  <c:v>-1.1606150061501452E-2</c:v>
                </c:pt>
                <c:pt idx="143">
                  <c:v>5.1538499384985448E-3</c:v>
                </c:pt>
                <c:pt idx="144">
                  <c:v>1.2336849938498595E-2</c:v>
                </c:pt>
                <c:pt idx="145">
                  <c:v>4.1068849938498575E-2</c:v>
                </c:pt>
                <c:pt idx="146">
                  <c:v>2.6702849938498585E-2</c:v>
                </c:pt>
                <c:pt idx="147">
                  <c:v>3.1491849938498517E-2</c:v>
                </c:pt>
                <c:pt idx="148">
                  <c:v>4.3462849938498582E-2</c:v>
                </c:pt>
                <c:pt idx="149">
                  <c:v>1.7125849938498527E-2</c:v>
                </c:pt>
                <c:pt idx="150">
                  <c:v>2.4308849938498578E-2</c:v>
                </c:pt>
                <c:pt idx="151">
                  <c:v>-1.4001150061501488E-2</c:v>
                </c:pt>
                <c:pt idx="152">
                  <c:v>3.6279849938498532E-2</c:v>
                </c:pt>
                <c:pt idx="153">
                  <c:v>2.1913849938498542E-2</c:v>
                </c:pt>
                <c:pt idx="154">
                  <c:v>-9.2121500615014451E-3</c:v>
                </c:pt>
                <c:pt idx="155">
                  <c:v>-2.0291500615015057E-3</c:v>
                </c:pt>
                <c:pt idx="156">
                  <c:v>3.8674849938498568E-2</c:v>
                </c:pt>
                <c:pt idx="157">
                  <c:v>3.6484993849850156E-4</c:v>
                </c:pt>
                <c:pt idx="158">
                  <c:v>5.0645849938498522E-2</c:v>
                </c:pt>
                <c:pt idx="159">
                  <c:v>-6.8181500615014379E-3</c:v>
                </c:pt>
                <c:pt idx="160">
                  <c:v>1.9519849938498535E-2</c:v>
                </c:pt>
                <c:pt idx="161">
                  <c:v>1.4730849938498491E-2</c:v>
                </c:pt>
                <c:pt idx="162">
                  <c:v>-1.4001150061501488E-2</c:v>
                </c:pt>
                <c:pt idx="163">
                  <c:v>1.2336849938498595E-2</c:v>
                </c:pt>
                <c:pt idx="164">
                  <c:v>5.1538499384985448E-3</c:v>
                </c:pt>
                <c:pt idx="165">
                  <c:v>3.3885849938498525E-2</c:v>
                </c:pt>
                <c:pt idx="166">
                  <c:v>-1.4001150061501488E-2</c:v>
                </c:pt>
                <c:pt idx="167">
                  <c:v>3.8674849938498568E-2</c:v>
                </c:pt>
                <c:pt idx="168">
                  <c:v>1.4730849938498491E-2</c:v>
                </c:pt>
                <c:pt idx="169">
                  <c:v>1.7125849938498527E-2</c:v>
                </c:pt>
                <c:pt idx="170">
                  <c:v>2.9096849938498592E-2</c:v>
                </c:pt>
                <c:pt idx="171">
                  <c:v>-6.8181500615014379E-3</c:v>
                </c:pt>
                <c:pt idx="172">
                  <c:v>7.547849938498552E-3</c:v>
                </c:pt>
                <c:pt idx="173">
                  <c:v>-1.6395150061501496E-2</c:v>
                </c:pt>
                <c:pt idx="174">
                  <c:v>3.1491849938498517E-2</c:v>
                </c:pt>
                <c:pt idx="175">
                  <c:v>2.6702849938498585E-2</c:v>
                </c:pt>
                <c:pt idx="176">
                  <c:v>6.9800849938498555E-2</c:v>
                </c:pt>
                <c:pt idx="177">
                  <c:v>2.1913849938498542E-2</c:v>
                </c:pt>
                <c:pt idx="178">
                  <c:v>2.4308849938498578E-2</c:v>
                </c:pt>
                <c:pt idx="179">
                  <c:v>5.7828849938498572E-2</c:v>
                </c:pt>
                <c:pt idx="180">
                  <c:v>9.942849938498588E-3</c:v>
                </c:pt>
                <c:pt idx="181">
                  <c:v>-5.9493150061501465E-2</c:v>
                </c:pt>
                <c:pt idx="182">
                  <c:v>-1.4001150061501488E-2</c:v>
                </c:pt>
                <c:pt idx="183">
                  <c:v>1.9519849938498535E-2</c:v>
                </c:pt>
                <c:pt idx="184">
                  <c:v>5.3039849938498529E-2</c:v>
                </c:pt>
                <c:pt idx="185">
                  <c:v>3.1491849938498517E-2</c:v>
                </c:pt>
                <c:pt idx="186">
                  <c:v>7.547849938498552E-3</c:v>
                </c:pt>
                <c:pt idx="187">
                  <c:v>2.1913849938498542E-2</c:v>
                </c:pt>
                <c:pt idx="188">
                  <c:v>6.0222849938498579E-2</c:v>
                </c:pt>
                <c:pt idx="189">
                  <c:v>2.1913849938498542E-2</c:v>
                </c:pt>
                <c:pt idx="190">
                  <c:v>4.8251849938498514E-2</c:v>
                </c:pt>
                <c:pt idx="191">
                  <c:v>4.5856849938498589E-2</c:v>
                </c:pt>
                <c:pt idx="192">
                  <c:v>2.1913849938498542E-2</c:v>
                </c:pt>
                <c:pt idx="193">
                  <c:v>3.8674849938498568E-2</c:v>
                </c:pt>
                <c:pt idx="194">
                  <c:v>-3.0761150061501485E-2</c:v>
                </c:pt>
                <c:pt idx="195">
                  <c:v>7.547849938498552E-3</c:v>
                </c:pt>
                <c:pt idx="196">
                  <c:v>7.547849938498552E-3</c:v>
                </c:pt>
                <c:pt idx="197">
                  <c:v>-1.1606150061501452E-2</c:v>
                </c:pt>
                <c:pt idx="198">
                  <c:v>4.1068849938498575E-2</c:v>
                </c:pt>
                <c:pt idx="199">
                  <c:v>-4.4231500615015129E-3</c:v>
                </c:pt>
                <c:pt idx="200">
                  <c:v>3.1491849938498517E-2</c:v>
                </c:pt>
                <c:pt idx="201">
                  <c:v>1.7125849938498527E-2</c:v>
                </c:pt>
                <c:pt idx="202">
                  <c:v>-9.2121500615014451E-3</c:v>
                </c:pt>
                <c:pt idx="203">
                  <c:v>5.3039849938498529E-2</c:v>
                </c:pt>
                <c:pt idx="204">
                  <c:v>-1.1606150061501452E-2</c:v>
                </c:pt>
                <c:pt idx="205">
                  <c:v>5.0645849938498522E-2</c:v>
                </c:pt>
                <c:pt idx="206">
                  <c:v>4.8251849938498514E-2</c:v>
                </c:pt>
                <c:pt idx="207">
                  <c:v>-2.8367150061501478E-2</c:v>
                </c:pt>
                <c:pt idx="208">
                  <c:v>4.5856849938498589E-2</c:v>
                </c:pt>
                <c:pt idx="209">
                  <c:v>1.2336849938498595E-2</c:v>
                </c:pt>
                <c:pt idx="210">
                  <c:v>-9.2121500615014451E-3</c:v>
                </c:pt>
                <c:pt idx="211">
                  <c:v>1.7125849938498527E-2</c:v>
                </c:pt>
                <c:pt idx="212">
                  <c:v>5.1538499384985448E-3</c:v>
                </c:pt>
                <c:pt idx="213">
                  <c:v>3.1491849938498517E-2</c:v>
                </c:pt>
                <c:pt idx="214">
                  <c:v>-4.5127150061501475E-2</c:v>
                </c:pt>
                <c:pt idx="215">
                  <c:v>1.7125849938498527E-2</c:v>
                </c:pt>
                <c:pt idx="216">
                  <c:v>2.6702849938498585E-2</c:v>
                </c:pt>
                <c:pt idx="217">
                  <c:v>9.942849938498588E-3</c:v>
                </c:pt>
                <c:pt idx="218">
                  <c:v>3.6484993849850156E-4</c:v>
                </c:pt>
                <c:pt idx="219">
                  <c:v>5.1538499384985448E-3</c:v>
                </c:pt>
                <c:pt idx="220">
                  <c:v>3.3885849938498525E-2</c:v>
                </c:pt>
                <c:pt idx="221">
                  <c:v>3.1491849938498517E-2</c:v>
                </c:pt>
                <c:pt idx="222">
                  <c:v>2.4308849938498578E-2</c:v>
                </c:pt>
                <c:pt idx="223">
                  <c:v>9.942849938498588E-3</c:v>
                </c:pt>
                <c:pt idx="224">
                  <c:v>5.1538499384985448E-3</c:v>
                </c:pt>
                <c:pt idx="225">
                  <c:v>4.8251849938498514E-2</c:v>
                </c:pt>
                <c:pt idx="226">
                  <c:v>1.9519849938498535E-2</c:v>
                </c:pt>
                <c:pt idx="227">
                  <c:v>1.4730849938498491E-2</c:v>
                </c:pt>
                <c:pt idx="228">
                  <c:v>3.6279849938498532E-2</c:v>
                </c:pt>
                <c:pt idx="229">
                  <c:v>7.2194849938498562E-2</c:v>
                </c:pt>
                <c:pt idx="230">
                  <c:v>5.0645849938498522E-2</c:v>
                </c:pt>
                <c:pt idx="231">
                  <c:v>2.6702849938498585E-2</c:v>
                </c:pt>
                <c:pt idx="232">
                  <c:v>2.6702849938498585E-2</c:v>
                </c:pt>
                <c:pt idx="233">
                  <c:v>4.8251849938498514E-2</c:v>
                </c:pt>
                <c:pt idx="234">
                  <c:v>-6.8181500615014379E-3</c:v>
                </c:pt>
                <c:pt idx="235">
                  <c:v>4.5856849938498589E-2</c:v>
                </c:pt>
                <c:pt idx="236">
                  <c:v>5.1538499384985448E-3</c:v>
                </c:pt>
                <c:pt idx="237">
                  <c:v>-6.6676150061501405E-2</c:v>
                </c:pt>
                <c:pt idx="238">
                  <c:v>-7.1464150061501419E-2</c:v>
                </c:pt>
                <c:pt idx="239">
                  <c:v>-6.9070150061501412E-2</c:v>
                </c:pt>
                <c:pt idx="240">
                  <c:v>-5.2310150061501415E-2</c:v>
                </c:pt>
                <c:pt idx="241">
                  <c:v>-9.0619150061501452E-2</c:v>
                </c:pt>
                <c:pt idx="242">
                  <c:v>-0.10498515006150144</c:v>
                </c:pt>
                <c:pt idx="243">
                  <c:v>-3.5550150061501418E-2</c:v>
                </c:pt>
                <c:pt idx="244">
                  <c:v>-3.7944150061501425E-2</c:v>
                </c:pt>
                <c:pt idx="245">
                  <c:v>-6.6676150061501405E-2</c:v>
                </c:pt>
                <c:pt idx="246">
                  <c:v>1.4730849938498491E-2</c:v>
                </c:pt>
                <c:pt idx="247">
                  <c:v>-1.8789150061501503E-2</c:v>
                </c:pt>
                <c:pt idx="248">
                  <c:v>-1.8789150061501503E-2</c:v>
                </c:pt>
                <c:pt idx="249">
                  <c:v>-2.5972150061501442E-2</c:v>
                </c:pt>
                <c:pt idx="250">
                  <c:v>-6.9070150061501412E-2</c:v>
                </c:pt>
                <c:pt idx="251">
                  <c:v>-1.4001150061501488E-2</c:v>
                </c:pt>
                <c:pt idx="252">
                  <c:v>-4.5127150061501475E-2</c:v>
                </c:pt>
                <c:pt idx="253">
                  <c:v>-1.8789150061501503E-2</c:v>
                </c:pt>
                <c:pt idx="254">
                  <c:v>-6.1887150061501472E-2</c:v>
                </c:pt>
                <c:pt idx="255">
                  <c:v>-9.3013150061501459E-2</c:v>
                </c:pt>
                <c:pt idx="256">
                  <c:v>2.1913849938498542E-2</c:v>
                </c:pt>
                <c:pt idx="257">
                  <c:v>-6.1887150061501472E-2</c:v>
                </c:pt>
                <c:pt idx="258">
                  <c:v>-4.991515006150149E-2</c:v>
                </c:pt>
                <c:pt idx="259">
                  <c:v>3.6484993849850156E-4</c:v>
                </c:pt>
                <c:pt idx="260">
                  <c:v>-4.2732150061501439E-2</c:v>
                </c:pt>
                <c:pt idx="261">
                  <c:v>-7.3859150061501455E-2</c:v>
                </c:pt>
                <c:pt idx="262">
                  <c:v>-5.4704150061501422E-2</c:v>
                </c:pt>
                <c:pt idx="263">
                  <c:v>-3.0761150061501485E-2</c:v>
                </c:pt>
                <c:pt idx="264">
                  <c:v>-6.8181500615014379E-3</c:v>
                </c:pt>
                <c:pt idx="265">
                  <c:v>-2.8367150061501478E-2</c:v>
                </c:pt>
                <c:pt idx="266">
                  <c:v>-4.5127150061501475E-2</c:v>
                </c:pt>
                <c:pt idx="267">
                  <c:v>-6.6676150061501405E-2</c:v>
                </c:pt>
                <c:pt idx="268">
                  <c:v>-6.428115006150148E-2</c:v>
                </c:pt>
                <c:pt idx="269">
                  <c:v>-7.3859150061501455E-2</c:v>
                </c:pt>
                <c:pt idx="270">
                  <c:v>-6.1887150061501472E-2</c:v>
                </c:pt>
                <c:pt idx="271">
                  <c:v>-4.0338150061501432E-2</c:v>
                </c:pt>
                <c:pt idx="272">
                  <c:v>-6.1887150061501472E-2</c:v>
                </c:pt>
                <c:pt idx="273">
                  <c:v>-7.1464150061501419E-2</c:v>
                </c:pt>
                <c:pt idx="274">
                  <c:v>-6.6676150061501405E-2</c:v>
                </c:pt>
                <c:pt idx="275">
                  <c:v>-5.4704150061501422E-2</c:v>
                </c:pt>
                <c:pt idx="276">
                  <c:v>-1.6395150061501496E-2</c:v>
                </c:pt>
                <c:pt idx="277">
                  <c:v>-6.428115006150148E-2</c:v>
                </c:pt>
                <c:pt idx="278">
                  <c:v>-7.1464150061501419E-2</c:v>
                </c:pt>
                <c:pt idx="279">
                  <c:v>-6.1887150061501472E-2</c:v>
                </c:pt>
                <c:pt idx="280">
                  <c:v>-6.6676150061501405E-2</c:v>
                </c:pt>
                <c:pt idx="281">
                  <c:v>-9.5408150061501495E-2</c:v>
                </c:pt>
                <c:pt idx="282">
                  <c:v>-3.7944150061501425E-2</c:v>
                </c:pt>
                <c:pt idx="283">
                  <c:v>-2.8367150061501478E-2</c:v>
                </c:pt>
                <c:pt idx="284">
                  <c:v>-3.3155150061501493E-2</c:v>
                </c:pt>
                <c:pt idx="285">
                  <c:v>-4.2732150061501439E-2</c:v>
                </c:pt>
                <c:pt idx="286">
                  <c:v>-2.3578150061501435E-2</c:v>
                </c:pt>
                <c:pt idx="287">
                  <c:v>-7.6253150061501462E-2</c:v>
                </c:pt>
                <c:pt idx="288">
                  <c:v>-2.5972150061501442E-2</c:v>
                </c:pt>
                <c:pt idx="289">
                  <c:v>-5.9493150061501465E-2</c:v>
                </c:pt>
                <c:pt idx="290">
                  <c:v>-5.2310150061501415E-2</c:v>
                </c:pt>
                <c:pt idx="291">
                  <c:v>-5.2310150061501415E-2</c:v>
                </c:pt>
                <c:pt idx="292">
                  <c:v>-8.3436150061501513E-2</c:v>
                </c:pt>
                <c:pt idx="293">
                  <c:v>-1.1606150061501452E-2</c:v>
                </c:pt>
                <c:pt idx="294">
                  <c:v>-9.0619150061501452E-2</c:v>
                </c:pt>
                <c:pt idx="295">
                  <c:v>-2.1184150061501428E-2</c:v>
                </c:pt>
                <c:pt idx="296">
                  <c:v>-4.5127150061501475E-2</c:v>
                </c:pt>
                <c:pt idx="297">
                  <c:v>-3.7944150061501425E-2</c:v>
                </c:pt>
                <c:pt idx="298">
                  <c:v>-4.7521150061501483E-2</c:v>
                </c:pt>
                <c:pt idx="299">
                  <c:v>-4.0338150061501432E-2</c:v>
                </c:pt>
                <c:pt idx="300">
                  <c:v>-6.428115006150148E-2</c:v>
                </c:pt>
                <c:pt idx="301">
                  <c:v>-5.4704150061501422E-2</c:v>
                </c:pt>
                <c:pt idx="302">
                  <c:v>-5.7098150061501429E-2</c:v>
                </c:pt>
                <c:pt idx="303">
                  <c:v>-4.991515006150149E-2</c:v>
                </c:pt>
                <c:pt idx="304">
                  <c:v>-0.10498515006150144</c:v>
                </c:pt>
                <c:pt idx="305">
                  <c:v>-5.2310150061501415E-2</c:v>
                </c:pt>
                <c:pt idx="306">
                  <c:v>-6.6676150061501405E-2</c:v>
                </c:pt>
                <c:pt idx="307">
                  <c:v>-4.991515006150149E-2</c:v>
                </c:pt>
                <c:pt idx="308">
                  <c:v>-2.8367150061501478E-2</c:v>
                </c:pt>
                <c:pt idx="309">
                  <c:v>-3.7944150061501425E-2</c:v>
                </c:pt>
                <c:pt idx="310">
                  <c:v>-1.8789150061501503E-2</c:v>
                </c:pt>
                <c:pt idx="311">
                  <c:v>-3.7944150061501425E-2</c:v>
                </c:pt>
                <c:pt idx="312">
                  <c:v>-6.6676150061501405E-2</c:v>
                </c:pt>
                <c:pt idx="313">
                  <c:v>-6.9070150061501412E-2</c:v>
                </c:pt>
                <c:pt idx="314">
                  <c:v>-9.7802150061501503E-2</c:v>
                </c:pt>
                <c:pt idx="315">
                  <c:v>-9.5408150061501495E-2</c:v>
                </c:pt>
                <c:pt idx="316">
                  <c:v>-6.1887150061501472E-2</c:v>
                </c:pt>
                <c:pt idx="317">
                  <c:v>-5.7098150061501429E-2</c:v>
                </c:pt>
                <c:pt idx="318">
                  <c:v>-2.8367150061501478E-2</c:v>
                </c:pt>
                <c:pt idx="319">
                  <c:v>-4.7521150061501483E-2</c:v>
                </c:pt>
                <c:pt idx="320">
                  <c:v>-3.0761150061501485E-2</c:v>
                </c:pt>
                <c:pt idx="321">
                  <c:v>-2.8367150061501478E-2</c:v>
                </c:pt>
                <c:pt idx="322">
                  <c:v>-2.8367150061501478E-2</c:v>
                </c:pt>
                <c:pt idx="323">
                  <c:v>-0.10737915006150145</c:v>
                </c:pt>
                <c:pt idx="324">
                  <c:v>-4.5127150061501475E-2</c:v>
                </c:pt>
                <c:pt idx="325">
                  <c:v>-9.2121500615014451E-3</c:v>
                </c:pt>
                <c:pt idx="326">
                  <c:v>-7.6253150061501462E-2</c:v>
                </c:pt>
                <c:pt idx="327">
                  <c:v>-6.9070150061501412E-2</c:v>
                </c:pt>
                <c:pt idx="328">
                  <c:v>-4.7521150061501483E-2</c:v>
                </c:pt>
                <c:pt idx="329">
                  <c:v>-6.8181500615014379E-3</c:v>
                </c:pt>
                <c:pt idx="330">
                  <c:v>-7.3859150061501455E-2</c:v>
                </c:pt>
                <c:pt idx="331">
                  <c:v>-2.3578150061501435E-2</c:v>
                </c:pt>
                <c:pt idx="332">
                  <c:v>-3.3155150061501493E-2</c:v>
                </c:pt>
                <c:pt idx="333">
                  <c:v>-2.5972150061501442E-2</c:v>
                </c:pt>
                <c:pt idx="334">
                  <c:v>-6.9070150061501412E-2</c:v>
                </c:pt>
                <c:pt idx="335">
                  <c:v>-5.7098150061501429E-2</c:v>
                </c:pt>
                <c:pt idx="336">
                  <c:v>-3.7944150061501425E-2</c:v>
                </c:pt>
                <c:pt idx="337">
                  <c:v>-4.991515006150149E-2</c:v>
                </c:pt>
                <c:pt idx="338">
                  <c:v>-6.6676150061501405E-2</c:v>
                </c:pt>
                <c:pt idx="339">
                  <c:v>-2.8367150061501478E-2</c:v>
                </c:pt>
                <c:pt idx="340">
                  <c:v>-2.5972150061501442E-2</c:v>
                </c:pt>
                <c:pt idx="341">
                  <c:v>-7.3859150061501455E-2</c:v>
                </c:pt>
                <c:pt idx="342">
                  <c:v>-5.9493150061501465E-2</c:v>
                </c:pt>
                <c:pt idx="343">
                  <c:v>-6.428115006150148E-2</c:v>
                </c:pt>
                <c:pt idx="344">
                  <c:v>-1.1606150061501452E-2</c:v>
                </c:pt>
                <c:pt idx="345">
                  <c:v>-4.2732150061501439E-2</c:v>
                </c:pt>
                <c:pt idx="346">
                  <c:v>-7.6253150061501462E-2</c:v>
                </c:pt>
                <c:pt idx="347">
                  <c:v>-6.428115006150148E-2</c:v>
                </c:pt>
                <c:pt idx="348">
                  <c:v>-5.9493150061501465E-2</c:v>
                </c:pt>
                <c:pt idx="349">
                  <c:v>-6.6676150061501405E-2</c:v>
                </c:pt>
                <c:pt idx="350">
                  <c:v>-4.991515006150149E-2</c:v>
                </c:pt>
                <c:pt idx="351">
                  <c:v>-8.1042150061501506E-2</c:v>
                </c:pt>
                <c:pt idx="352">
                  <c:v>-4.7521150061501483E-2</c:v>
                </c:pt>
                <c:pt idx="353">
                  <c:v>-6.9070150061501412E-2</c:v>
                </c:pt>
                <c:pt idx="354">
                  <c:v>-6.9070150061501412E-2</c:v>
                </c:pt>
                <c:pt idx="355">
                  <c:v>-6.1887150061501472E-2</c:v>
                </c:pt>
                <c:pt idx="356">
                  <c:v>-8.5830150061501409E-2</c:v>
                </c:pt>
                <c:pt idx="357">
                  <c:v>-4.7521150061501483E-2</c:v>
                </c:pt>
                <c:pt idx="358">
                  <c:v>-7.6253150061501462E-2</c:v>
                </c:pt>
                <c:pt idx="359">
                  <c:v>-4.991515006150149E-2</c:v>
                </c:pt>
                <c:pt idx="360">
                  <c:v>-2.8367150061501478E-2</c:v>
                </c:pt>
                <c:pt idx="361">
                  <c:v>-3.5550150061501418E-2</c:v>
                </c:pt>
                <c:pt idx="362">
                  <c:v>-4.991515006150149E-2</c:v>
                </c:pt>
                <c:pt idx="363">
                  <c:v>-6.1887150061501472E-2</c:v>
                </c:pt>
                <c:pt idx="364">
                  <c:v>-4.0338150061501432E-2</c:v>
                </c:pt>
                <c:pt idx="365">
                  <c:v>-2.1184150061501428E-2</c:v>
                </c:pt>
                <c:pt idx="366">
                  <c:v>-4.5127150061501475E-2</c:v>
                </c:pt>
                <c:pt idx="367">
                  <c:v>-4.4231500615015129E-3</c:v>
                </c:pt>
                <c:pt idx="368">
                  <c:v>-3.3155150061501493E-2</c:v>
                </c:pt>
                <c:pt idx="369">
                  <c:v>-3.7944150061501425E-2</c:v>
                </c:pt>
                <c:pt idx="370">
                  <c:v>-8.5830150061501409E-2</c:v>
                </c:pt>
                <c:pt idx="371">
                  <c:v>-6.6676150061501405E-2</c:v>
                </c:pt>
                <c:pt idx="372">
                  <c:v>-7.1464150061501419E-2</c:v>
                </c:pt>
                <c:pt idx="373">
                  <c:v>-4.2732150061501439E-2</c:v>
                </c:pt>
                <c:pt idx="374">
                  <c:v>-8.3436150061501513E-2</c:v>
                </c:pt>
                <c:pt idx="375">
                  <c:v>-3.7944150061501425E-2</c:v>
                </c:pt>
                <c:pt idx="376">
                  <c:v>-4.2732150061501439E-2</c:v>
                </c:pt>
                <c:pt idx="377">
                  <c:v>-4.5127150061501475E-2</c:v>
                </c:pt>
                <c:pt idx="378">
                  <c:v>-8.1042150061501506E-2</c:v>
                </c:pt>
                <c:pt idx="379">
                  <c:v>-5.4704150061501422E-2</c:v>
                </c:pt>
                <c:pt idx="380">
                  <c:v>-4.2732150061501439E-2</c:v>
                </c:pt>
                <c:pt idx="381">
                  <c:v>-8.3436150061501513E-2</c:v>
                </c:pt>
                <c:pt idx="382">
                  <c:v>-8.3436150061501513E-2</c:v>
                </c:pt>
                <c:pt idx="383">
                  <c:v>-4.5127150061501475E-2</c:v>
                </c:pt>
                <c:pt idx="384">
                  <c:v>-5.7098150061501429E-2</c:v>
                </c:pt>
                <c:pt idx="385">
                  <c:v>-0.10259115006150143</c:v>
                </c:pt>
                <c:pt idx="386">
                  <c:v>-7.3859150061501455E-2</c:v>
                </c:pt>
                <c:pt idx="387">
                  <c:v>-0.10737915006150145</c:v>
                </c:pt>
                <c:pt idx="388">
                  <c:v>-0.11695715006150142</c:v>
                </c:pt>
                <c:pt idx="389">
                  <c:v>-0.11216815006150149</c:v>
                </c:pt>
                <c:pt idx="390">
                  <c:v>-6.6676150061501405E-2</c:v>
                </c:pt>
                <c:pt idx="391">
                  <c:v>-8.5830150061501409E-2</c:v>
                </c:pt>
                <c:pt idx="392">
                  <c:v>-8.8225150061501445E-2</c:v>
                </c:pt>
                <c:pt idx="393">
                  <c:v>-8.5830150061501409E-2</c:v>
                </c:pt>
                <c:pt idx="394">
                  <c:v>-7.3859150061501455E-2</c:v>
                </c:pt>
                <c:pt idx="395">
                  <c:v>-7.3859150061501455E-2</c:v>
                </c:pt>
                <c:pt idx="396">
                  <c:v>-0.10259115006150143</c:v>
                </c:pt>
                <c:pt idx="397">
                  <c:v>-8.3436150061501513E-2</c:v>
                </c:pt>
                <c:pt idx="398">
                  <c:v>-9.0619150061501452E-2</c:v>
                </c:pt>
                <c:pt idx="399">
                  <c:v>-0.1145621500615015</c:v>
                </c:pt>
                <c:pt idx="400">
                  <c:v>-7.864715006150147E-2</c:v>
                </c:pt>
                <c:pt idx="401">
                  <c:v>-9.3013150061501459E-2</c:v>
                </c:pt>
                <c:pt idx="402">
                  <c:v>-8.8225150061501445E-2</c:v>
                </c:pt>
                <c:pt idx="403">
                  <c:v>-0.10019615006150151</c:v>
                </c:pt>
                <c:pt idx="404">
                  <c:v>-8.3436150061501513E-2</c:v>
                </c:pt>
                <c:pt idx="405">
                  <c:v>-8.1042150061501506E-2</c:v>
                </c:pt>
                <c:pt idx="406">
                  <c:v>-0.11695715006150142</c:v>
                </c:pt>
                <c:pt idx="407">
                  <c:v>-0.18160315006150141</c:v>
                </c:pt>
                <c:pt idx="408">
                  <c:v>-0.1145621500615015</c:v>
                </c:pt>
                <c:pt idx="409">
                  <c:v>-0.10019615006150151</c:v>
                </c:pt>
                <c:pt idx="410">
                  <c:v>-0.10019615006150151</c:v>
                </c:pt>
                <c:pt idx="411">
                  <c:v>-0.15287115006150143</c:v>
                </c:pt>
                <c:pt idx="412">
                  <c:v>-0.11935115006150143</c:v>
                </c:pt>
                <c:pt idx="413">
                  <c:v>-7.1464150061501419E-2</c:v>
                </c:pt>
                <c:pt idx="414">
                  <c:v>-9.3013150061501459E-2</c:v>
                </c:pt>
                <c:pt idx="415">
                  <c:v>-0.10019615006150151</c:v>
                </c:pt>
                <c:pt idx="416">
                  <c:v>-0.12174515006150144</c:v>
                </c:pt>
                <c:pt idx="417">
                  <c:v>-0.10977415006150149</c:v>
                </c:pt>
                <c:pt idx="418">
                  <c:v>-9.0619150061501452E-2</c:v>
                </c:pt>
                <c:pt idx="419">
                  <c:v>-0.13371715006150142</c:v>
                </c:pt>
                <c:pt idx="420">
                  <c:v>-0.10498515006150144</c:v>
                </c:pt>
                <c:pt idx="421">
                  <c:v>-9.5408150061501495E-2</c:v>
                </c:pt>
                <c:pt idx="422">
                  <c:v>-0.11695715006150142</c:v>
                </c:pt>
                <c:pt idx="423">
                  <c:v>-0.12174515006150144</c:v>
                </c:pt>
                <c:pt idx="424">
                  <c:v>-0.12653415006150148</c:v>
                </c:pt>
                <c:pt idx="425">
                  <c:v>-0.11216815006150149</c:v>
                </c:pt>
                <c:pt idx="426">
                  <c:v>-0.10259115006150143</c:v>
                </c:pt>
                <c:pt idx="427">
                  <c:v>-0.10737915006150145</c:v>
                </c:pt>
                <c:pt idx="428">
                  <c:v>-0.12413915006150145</c:v>
                </c:pt>
                <c:pt idx="429">
                  <c:v>-0.11216815006150149</c:v>
                </c:pt>
                <c:pt idx="430">
                  <c:v>-9.7802150061501503E-2</c:v>
                </c:pt>
                <c:pt idx="431">
                  <c:v>-0.10977415006150149</c:v>
                </c:pt>
                <c:pt idx="432">
                  <c:v>-9.7802150061501503E-2</c:v>
                </c:pt>
                <c:pt idx="433">
                  <c:v>-0.12174515006150144</c:v>
                </c:pt>
                <c:pt idx="434">
                  <c:v>-7.864715006150147E-2</c:v>
                </c:pt>
                <c:pt idx="435">
                  <c:v>-0.10259115006150143</c:v>
                </c:pt>
                <c:pt idx="436">
                  <c:v>-0.12653415006150148</c:v>
                </c:pt>
                <c:pt idx="437">
                  <c:v>-0.10259115006150143</c:v>
                </c:pt>
                <c:pt idx="438">
                  <c:v>-0.1145621500615015</c:v>
                </c:pt>
                <c:pt idx="439">
                  <c:v>-0.14329415006150148</c:v>
                </c:pt>
                <c:pt idx="440">
                  <c:v>-0.1145621500615015</c:v>
                </c:pt>
                <c:pt idx="441">
                  <c:v>-8.5830150061501409E-2</c:v>
                </c:pt>
                <c:pt idx="442">
                  <c:v>-0.10498515006150144</c:v>
                </c:pt>
                <c:pt idx="443">
                  <c:v>-9.3013150061501459E-2</c:v>
                </c:pt>
                <c:pt idx="444">
                  <c:v>-0.10259115006150143</c:v>
                </c:pt>
                <c:pt idx="445">
                  <c:v>-0.11695715006150142</c:v>
                </c:pt>
                <c:pt idx="446">
                  <c:v>-0.12892815006150149</c:v>
                </c:pt>
                <c:pt idx="447">
                  <c:v>-0.10259115006150143</c:v>
                </c:pt>
                <c:pt idx="448">
                  <c:v>-0.10019615006150151</c:v>
                </c:pt>
                <c:pt idx="449">
                  <c:v>-9.3013150061501459E-2</c:v>
                </c:pt>
                <c:pt idx="450">
                  <c:v>-0.12653415006150148</c:v>
                </c:pt>
                <c:pt idx="451">
                  <c:v>-9.0619150061501452E-2</c:v>
                </c:pt>
                <c:pt idx="452">
                  <c:v>7.547849938498552E-3</c:v>
                </c:pt>
                <c:pt idx="453">
                  <c:v>-5.4704150061501422E-2</c:v>
                </c:pt>
                <c:pt idx="454">
                  <c:v>-2.3578150061501435E-2</c:v>
                </c:pt>
                <c:pt idx="455">
                  <c:v>-4.4231500615015129E-3</c:v>
                </c:pt>
                <c:pt idx="456">
                  <c:v>-4.7521150061501483E-2</c:v>
                </c:pt>
                <c:pt idx="457">
                  <c:v>-4.991515006150149E-2</c:v>
                </c:pt>
                <c:pt idx="458">
                  <c:v>5.1538499384985448E-3</c:v>
                </c:pt>
                <c:pt idx="459">
                  <c:v>-4.2732150061501439E-2</c:v>
                </c:pt>
                <c:pt idx="460">
                  <c:v>-7.6253150061501462E-2</c:v>
                </c:pt>
                <c:pt idx="461">
                  <c:v>-2.0291500615015057E-3</c:v>
                </c:pt>
                <c:pt idx="462">
                  <c:v>-6.8181500615014379E-3</c:v>
                </c:pt>
                <c:pt idx="463">
                  <c:v>-1.6395150061501496E-2</c:v>
                </c:pt>
                <c:pt idx="464">
                  <c:v>-1.1606150061501452E-2</c:v>
                </c:pt>
                <c:pt idx="465">
                  <c:v>-1.1606150061501452E-2</c:v>
                </c:pt>
                <c:pt idx="466">
                  <c:v>-3.0761150061501485E-2</c:v>
                </c:pt>
                <c:pt idx="467">
                  <c:v>-3.0761150061501485E-2</c:v>
                </c:pt>
                <c:pt idx="468">
                  <c:v>-2.3578150061501435E-2</c:v>
                </c:pt>
                <c:pt idx="469">
                  <c:v>-4.4231500615015129E-3</c:v>
                </c:pt>
                <c:pt idx="470">
                  <c:v>-4.4231500615015129E-3</c:v>
                </c:pt>
                <c:pt idx="471">
                  <c:v>2.7598499384985375E-3</c:v>
                </c:pt>
                <c:pt idx="472">
                  <c:v>-6.428115006150148E-2</c:v>
                </c:pt>
                <c:pt idx="473">
                  <c:v>-2.5972150061501442E-2</c:v>
                </c:pt>
                <c:pt idx="474">
                  <c:v>-1.8789150061501503E-2</c:v>
                </c:pt>
                <c:pt idx="475">
                  <c:v>-3.7944150061501425E-2</c:v>
                </c:pt>
                <c:pt idx="476">
                  <c:v>-4.5127150061501475E-2</c:v>
                </c:pt>
                <c:pt idx="477">
                  <c:v>-9.2121500615014451E-3</c:v>
                </c:pt>
                <c:pt idx="478">
                  <c:v>7.547849938498552E-3</c:v>
                </c:pt>
                <c:pt idx="479">
                  <c:v>-4.4231500615015129E-3</c:v>
                </c:pt>
                <c:pt idx="480">
                  <c:v>-2.1184150061501428E-2</c:v>
                </c:pt>
                <c:pt idx="481">
                  <c:v>-1.1606150061501452E-2</c:v>
                </c:pt>
                <c:pt idx="482">
                  <c:v>-1.4001150061501488E-2</c:v>
                </c:pt>
                <c:pt idx="483">
                  <c:v>-3.3155150061501493E-2</c:v>
                </c:pt>
                <c:pt idx="484">
                  <c:v>-4.4231500615015129E-3</c:v>
                </c:pt>
                <c:pt idx="485">
                  <c:v>-1.8789150061501503E-2</c:v>
                </c:pt>
                <c:pt idx="486">
                  <c:v>-1.8789150061501503E-2</c:v>
                </c:pt>
                <c:pt idx="487">
                  <c:v>-2.8367150061501478E-2</c:v>
                </c:pt>
                <c:pt idx="488">
                  <c:v>-3.0761150061501485E-2</c:v>
                </c:pt>
                <c:pt idx="489">
                  <c:v>-3.0761150061501485E-2</c:v>
                </c:pt>
                <c:pt idx="490">
                  <c:v>-1.8789150061501503E-2</c:v>
                </c:pt>
                <c:pt idx="491">
                  <c:v>-4.0338150061501432E-2</c:v>
                </c:pt>
                <c:pt idx="492">
                  <c:v>-2.0291500615015057E-3</c:v>
                </c:pt>
                <c:pt idx="493">
                  <c:v>1.7125849938498527E-2</c:v>
                </c:pt>
                <c:pt idx="494">
                  <c:v>1.9519849938498535E-2</c:v>
                </c:pt>
                <c:pt idx="495">
                  <c:v>-6.8181500615014379E-3</c:v>
                </c:pt>
                <c:pt idx="496">
                  <c:v>-3.7944150061501425E-2</c:v>
                </c:pt>
                <c:pt idx="497">
                  <c:v>7.6983849938498494E-2</c:v>
                </c:pt>
                <c:pt idx="498">
                  <c:v>0.11050384993849849</c:v>
                </c:pt>
                <c:pt idx="499">
                  <c:v>6.2617849938498504E-2</c:v>
                </c:pt>
                <c:pt idx="500">
                  <c:v>7.9377849938498501E-2</c:v>
                </c:pt>
                <c:pt idx="501">
                  <c:v>9.8532849938498535E-2</c:v>
                </c:pt>
                <c:pt idx="502">
                  <c:v>9.1349849938498595E-2</c:v>
                </c:pt>
                <c:pt idx="503">
                  <c:v>6.2617849938498504E-2</c:v>
                </c:pt>
                <c:pt idx="504">
                  <c:v>7.6983849938498494E-2</c:v>
                </c:pt>
                <c:pt idx="505">
                  <c:v>0.10092684993849854</c:v>
                </c:pt>
                <c:pt idx="506">
                  <c:v>7.2194849938498562E-2</c:v>
                </c:pt>
                <c:pt idx="507">
                  <c:v>7.6983849938498494E-2</c:v>
                </c:pt>
                <c:pt idx="508">
                  <c:v>0.10092684993849854</c:v>
                </c:pt>
                <c:pt idx="509">
                  <c:v>4.8251849938498514E-2</c:v>
                </c:pt>
                <c:pt idx="510">
                  <c:v>9.3743849938498491E-2</c:v>
                </c:pt>
                <c:pt idx="511">
                  <c:v>8.8954849938498559E-2</c:v>
                </c:pt>
                <c:pt idx="512">
                  <c:v>4.8251849938498514E-2</c:v>
                </c:pt>
                <c:pt idx="513">
                  <c:v>7.4588849938498569E-2</c:v>
                </c:pt>
                <c:pt idx="514">
                  <c:v>0.10810984993849859</c:v>
                </c:pt>
                <c:pt idx="515">
                  <c:v>9.8532849938498535E-2</c:v>
                </c:pt>
                <c:pt idx="516">
                  <c:v>6.2617849938498504E-2</c:v>
                </c:pt>
                <c:pt idx="517">
                  <c:v>0.10810984993849859</c:v>
                </c:pt>
                <c:pt idx="518">
                  <c:v>8.8954849938498559E-2</c:v>
                </c:pt>
                <c:pt idx="519">
                  <c:v>8.4166849938498545E-2</c:v>
                </c:pt>
                <c:pt idx="520">
                  <c:v>6.5011849938498512E-2</c:v>
                </c:pt>
                <c:pt idx="521">
                  <c:v>9.1349849938498595E-2</c:v>
                </c:pt>
                <c:pt idx="522">
                  <c:v>0.12726484993849851</c:v>
                </c:pt>
                <c:pt idx="523">
                  <c:v>5.5434849938498565E-2</c:v>
                </c:pt>
                <c:pt idx="524">
                  <c:v>8.8954849938498559E-2</c:v>
                </c:pt>
                <c:pt idx="525">
                  <c:v>8.1771849938498509E-2</c:v>
                </c:pt>
                <c:pt idx="526">
                  <c:v>9.3743849938498491E-2</c:v>
                </c:pt>
                <c:pt idx="527">
                  <c:v>8.1771849938498509E-2</c:v>
                </c:pt>
                <c:pt idx="528">
                  <c:v>0.10571584993849859</c:v>
                </c:pt>
                <c:pt idx="529">
                  <c:v>6.2617849938498504E-2</c:v>
                </c:pt>
                <c:pt idx="530">
                  <c:v>0.12247584993849858</c:v>
                </c:pt>
                <c:pt idx="531">
                  <c:v>7.9377849938498501E-2</c:v>
                </c:pt>
                <c:pt idx="532">
                  <c:v>6.7405849938498519E-2</c:v>
                </c:pt>
                <c:pt idx="533">
                  <c:v>0.10332084993849855</c:v>
                </c:pt>
                <c:pt idx="534">
                  <c:v>0.10092684993849854</c:v>
                </c:pt>
                <c:pt idx="535">
                  <c:v>0.12008084993849855</c:v>
                </c:pt>
                <c:pt idx="536">
                  <c:v>9.1349849938498595E-2</c:v>
                </c:pt>
                <c:pt idx="537">
                  <c:v>3.6279849938498532E-2</c:v>
                </c:pt>
                <c:pt idx="538">
                  <c:v>0.13684184993849857</c:v>
                </c:pt>
                <c:pt idx="539">
                  <c:v>0.11529284993849853</c:v>
                </c:pt>
                <c:pt idx="540">
                  <c:v>0.11050384993849849</c:v>
                </c:pt>
                <c:pt idx="541">
                  <c:v>0.11529284993849853</c:v>
                </c:pt>
                <c:pt idx="542">
                  <c:v>0.10092684993849854</c:v>
                </c:pt>
                <c:pt idx="543">
                  <c:v>6.7405849938498519E-2</c:v>
                </c:pt>
                <c:pt idx="544">
                  <c:v>6.0222849938498579E-2</c:v>
                </c:pt>
                <c:pt idx="545">
                  <c:v>6.7405849938498519E-2</c:v>
                </c:pt>
                <c:pt idx="546">
                  <c:v>8.4166849938498545E-2</c:v>
                </c:pt>
                <c:pt idx="547">
                  <c:v>7.4588849938498569E-2</c:v>
                </c:pt>
                <c:pt idx="548">
                  <c:v>6.0222849938498579E-2</c:v>
                </c:pt>
                <c:pt idx="549">
                  <c:v>7.2194849938498562E-2</c:v>
                </c:pt>
                <c:pt idx="550">
                  <c:v>0.10092684993849854</c:v>
                </c:pt>
                <c:pt idx="551">
                  <c:v>3.1491849938498517E-2</c:v>
                </c:pt>
                <c:pt idx="552">
                  <c:v>6.0222849938498579E-2</c:v>
                </c:pt>
                <c:pt idx="553">
                  <c:v>8.8954849938498559E-2</c:v>
                </c:pt>
                <c:pt idx="554">
                  <c:v>0.11529284993849853</c:v>
                </c:pt>
                <c:pt idx="555">
                  <c:v>9.8532849938498535E-2</c:v>
                </c:pt>
                <c:pt idx="556">
                  <c:v>4.5856849938498589E-2</c:v>
                </c:pt>
                <c:pt idx="557">
                  <c:v>9.3743849938498491E-2</c:v>
                </c:pt>
                <c:pt idx="558">
                  <c:v>3.8674849938498568E-2</c:v>
                </c:pt>
                <c:pt idx="559">
                  <c:v>4.8251849938498514E-2</c:v>
                </c:pt>
                <c:pt idx="560">
                  <c:v>9.6137849938498499E-2</c:v>
                </c:pt>
                <c:pt idx="561">
                  <c:v>3.8674849938498568E-2</c:v>
                </c:pt>
                <c:pt idx="562">
                  <c:v>7.4588849938498569E-2</c:v>
                </c:pt>
                <c:pt idx="563">
                  <c:v>6.2617849938498504E-2</c:v>
                </c:pt>
                <c:pt idx="564">
                  <c:v>4.8251849938498514E-2</c:v>
                </c:pt>
                <c:pt idx="565">
                  <c:v>7.4588849938498569E-2</c:v>
                </c:pt>
                <c:pt idx="566">
                  <c:v>6.5011849938498512E-2</c:v>
                </c:pt>
                <c:pt idx="567">
                  <c:v>6.2617849938498504E-2</c:v>
                </c:pt>
                <c:pt idx="568">
                  <c:v>6.7405849938498519E-2</c:v>
                </c:pt>
                <c:pt idx="569">
                  <c:v>7.2194849938498562E-2</c:v>
                </c:pt>
                <c:pt idx="570">
                  <c:v>7.6983849938498494E-2</c:v>
                </c:pt>
                <c:pt idx="571">
                  <c:v>9.6137849938498499E-2</c:v>
                </c:pt>
                <c:pt idx="572">
                  <c:v>9.1349849938498595E-2</c:v>
                </c:pt>
                <c:pt idx="573">
                  <c:v>5.7828849938498572E-2</c:v>
                </c:pt>
                <c:pt idx="574">
                  <c:v>9.6137849938498499E-2</c:v>
                </c:pt>
                <c:pt idx="575">
                  <c:v>4.3462849938498582E-2</c:v>
                </c:pt>
                <c:pt idx="576">
                  <c:v>7.9377849938498501E-2</c:v>
                </c:pt>
                <c:pt idx="577">
                  <c:v>0.11050384993849849</c:v>
                </c:pt>
                <c:pt idx="578">
                  <c:v>3.3885849938498525E-2</c:v>
                </c:pt>
                <c:pt idx="579">
                  <c:v>0.10571584993849859</c:v>
                </c:pt>
                <c:pt idx="580">
                  <c:v>-2.3578150061501435E-2</c:v>
                </c:pt>
                <c:pt idx="581">
                  <c:v>-5.4704150061501422E-2</c:v>
                </c:pt>
                <c:pt idx="582">
                  <c:v>-1.8789150061501503E-2</c:v>
                </c:pt>
                <c:pt idx="583">
                  <c:v>-3.5550150061501418E-2</c:v>
                </c:pt>
                <c:pt idx="584">
                  <c:v>-1.1606150061501452E-2</c:v>
                </c:pt>
                <c:pt idx="585">
                  <c:v>-1.4001150061501488E-2</c:v>
                </c:pt>
                <c:pt idx="586">
                  <c:v>-4.0338150061501432E-2</c:v>
                </c:pt>
                <c:pt idx="587">
                  <c:v>-2.0291500615015057E-3</c:v>
                </c:pt>
                <c:pt idx="588">
                  <c:v>-5.2310150061501415E-2</c:v>
                </c:pt>
                <c:pt idx="589">
                  <c:v>-1.4001150061501488E-2</c:v>
                </c:pt>
                <c:pt idx="590">
                  <c:v>-4.991515006150149E-2</c:v>
                </c:pt>
                <c:pt idx="591">
                  <c:v>-5.2310150061501415E-2</c:v>
                </c:pt>
                <c:pt idx="592">
                  <c:v>-5.2310150061501415E-2</c:v>
                </c:pt>
                <c:pt idx="593">
                  <c:v>-3.5550150061501418E-2</c:v>
                </c:pt>
                <c:pt idx="594">
                  <c:v>-3.3155150061501493E-2</c:v>
                </c:pt>
                <c:pt idx="595">
                  <c:v>-7.864715006150147E-2</c:v>
                </c:pt>
                <c:pt idx="596">
                  <c:v>-3.7944150061501425E-2</c:v>
                </c:pt>
                <c:pt idx="597">
                  <c:v>-3.0761150061501485E-2</c:v>
                </c:pt>
                <c:pt idx="598">
                  <c:v>1.4730849938498491E-2</c:v>
                </c:pt>
                <c:pt idx="599">
                  <c:v>-3.0761150061501485E-2</c:v>
                </c:pt>
                <c:pt idx="600">
                  <c:v>-1.6395150061501496E-2</c:v>
                </c:pt>
                <c:pt idx="601">
                  <c:v>-2.5972150061501442E-2</c:v>
                </c:pt>
                <c:pt idx="602">
                  <c:v>-3.7944150061501425E-2</c:v>
                </c:pt>
                <c:pt idx="603">
                  <c:v>2.7598499384985375E-3</c:v>
                </c:pt>
                <c:pt idx="604">
                  <c:v>-3.5550150061501418E-2</c:v>
                </c:pt>
                <c:pt idx="605">
                  <c:v>-2.1184150061501428E-2</c:v>
                </c:pt>
                <c:pt idx="606">
                  <c:v>-4.7521150061501483E-2</c:v>
                </c:pt>
                <c:pt idx="607">
                  <c:v>-5.9493150061501465E-2</c:v>
                </c:pt>
                <c:pt idx="608">
                  <c:v>-0.13371715006150142</c:v>
                </c:pt>
                <c:pt idx="609">
                  <c:v>-9.5408150061501495E-2</c:v>
                </c:pt>
                <c:pt idx="610">
                  <c:v>-8.8225150061501445E-2</c:v>
                </c:pt>
                <c:pt idx="611">
                  <c:v>-9.5408150061501495E-2</c:v>
                </c:pt>
                <c:pt idx="612">
                  <c:v>-0.10498515006150144</c:v>
                </c:pt>
                <c:pt idx="613">
                  <c:v>-7.6253150061501462E-2</c:v>
                </c:pt>
                <c:pt idx="614">
                  <c:v>-7.6253150061501462E-2</c:v>
                </c:pt>
                <c:pt idx="615">
                  <c:v>-6.9070150061501412E-2</c:v>
                </c:pt>
                <c:pt idx="616">
                  <c:v>-9.3013150061501459E-2</c:v>
                </c:pt>
                <c:pt idx="617">
                  <c:v>-0.10019615006150151</c:v>
                </c:pt>
                <c:pt idx="618">
                  <c:v>-0.1145621500615015</c:v>
                </c:pt>
                <c:pt idx="619">
                  <c:v>-7.3859150061501455E-2</c:v>
                </c:pt>
                <c:pt idx="620">
                  <c:v>-0.13850515006150144</c:v>
                </c:pt>
                <c:pt idx="621">
                  <c:v>-3.3155150061501493E-2</c:v>
                </c:pt>
                <c:pt idx="622">
                  <c:v>-0.10498515006150144</c:v>
                </c:pt>
                <c:pt idx="623">
                  <c:v>-5.4704150061501422E-2</c:v>
                </c:pt>
                <c:pt idx="624">
                  <c:v>-9.7802150061501503E-2</c:v>
                </c:pt>
                <c:pt idx="625">
                  <c:v>-9.7802150061501503E-2</c:v>
                </c:pt>
                <c:pt idx="626">
                  <c:v>-0.10259115006150143</c:v>
                </c:pt>
                <c:pt idx="627">
                  <c:v>-0.12653415006150148</c:v>
                </c:pt>
                <c:pt idx="628">
                  <c:v>-0.10737915006150145</c:v>
                </c:pt>
                <c:pt idx="629">
                  <c:v>-7.864715006150147E-2</c:v>
                </c:pt>
                <c:pt idx="630">
                  <c:v>-9.5408150061501495E-2</c:v>
                </c:pt>
                <c:pt idx="631">
                  <c:v>-0.10019615006150151</c:v>
                </c:pt>
                <c:pt idx="632">
                  <c:v>-9.7802150061501503E-2</c:v>
                </c:pt>
                <c:pt idx="633">
                  <c:v>-0.13850515006150144</c:v>
                </c:pt>
                <c:pt idx="634">
                  <c:v>-0.13850515006150144</c:v>
                </c:pt>
                <c:pt idx="635">
                  <c:v>-0.10259115006150143</c:v>
                </c:pt>
                <c:pt idx="636">
                  <c:v>-7.1464150061501419E-2</c:v>
                </c:pt>
                <c:pt idx="637">
                  <c:v>-0.11216815006150149</c:v>
                </c:pt>
                <c:pt idx="638">
                  <c:v>-0.11695715006150142</c:v>
                </c:pt>
                <c:pt idx="639">
                  <c:v>-9.0619150061501452E-2</c:v>
                </c:pt>
                <c:pt idx="640">
                  <c:v>-0.11935115006150143</c:v>
                </c:pt>
                <c:pt idx="641">
                  <c:v>-0.10737915006150145</c:v>
                </c:pt>
                <c:pt idx="642">
                  <c:v>-6.428115006150148E-2</c:v>
                </c:pt>
                <c:pt idx="643">
                  <c:v>-5.2310150061501415E-2</c:v>
                </c:pt>
                <c:pt idx="644">
                  <c:v>-7.3859150061501455E-2</c:v>
                </c:pt>
                <c:pt idx="645">
                  <c:v>-6.6676150061501405E-2</c:v>
                </c:pt>
                <c:pt idx="646">
                  <c:v>-0.13611115006150143</c:v>
                </c:pt>
                <c:pt idx="647">
                  <c:v>-0.11935115006150143</c:v>
                </c:pt>
                <c:pt idx="648">
                  <c:v>-0.1145621500615015</c:v>
                </c:pt>
                <c:pt idx="649">
                  <c:v>-0.12892815006150149</c:v>
                </c:pt>
                <c:pt idx="650">
                  <c:v>-8.5830150061501409E-2</c:v>
                </c:pt>
                <c:pt idx="651">
                  <c:v>-0.10259115006150143</c:v>
                </c:pt>
                <c:pt idx="652">
                  <c:v>-7.6253150061501462E-2</c:v>
                </c:pt>
                <c:pt idx="653">
                  <c:v>-7.3859150061501455E-2</c:v>
                </c:pt>
                <c:pt idx="654">
                  <c:v>-8.3436150061501513E-2</c:v>
                </c:pt>
                <c:pt idx="655">
                  <c:v>-0.10977415006150149</c:v>
                </c:pt>
                <c:pt idx="656">
                  <c:v>-9.7802150061501503E-2</c:v>
                </c:pt>
                <c:pt idx="657">
                  <c:v>-3.7944150061501425E-2</c:v>
                </c:pt>
                <c:pt idx="658">
                  <c:v>-2.0291500615015057E-3</c:v>
                </c:pt>
                <c:pt idx="659">
                  <c:v>2.7598499384985375E-3</c:v>
                </c:pt>
                <c:pt idx="660">
                  <c:v>-2.8367150061501478E-2</c:v>
                </c:pt>
                <c:pt idx="661">
                  <c:v>-9.2121500615014451E-3</c:v>
                </c:pt>
                <c:pt idx="662">
                  <c:v>-1.4001150061501488E-2</c:v>
                </c:pt>
                <c:pt idx="663">
                  <c:v>-5.4704150061501422E-2</c:v>
                </c:pt>
                <c:pt idx="664">
                  <c:v>3.3885849938498525E-2</c:v>
                </c:pt>
                <c:pt idx="665">
                  <c:v>9.942849938498588E-3</c:v>
                </c:pt>
                <c:pt idx="666">
                  <c:v>-2.0291500615015057E-3</c:v>
                </c:pt>
                <c:pt idx="667">
                  <c:v>1.4730849938498491E-2</c:v>
                </c:pt>
                <c:pt idx="668">
                  <c:v>-1.1606150061501452E-2</c:v>
                </c:pt>
                <c:pt idx="669">
                  <c:v>2.1913849938498542E-2</c:v>
                </c:pt>
                <c:pt idx="670">
                  <c:v>9.942849938498588E-3</c:v>
                </c:pt>
                <c:pt idx="671">
                  <c:v>5.1538499384985448E-3</c:v>
                </c:pt>
                <c:pt idx="672">
                  <c:v>-1.4001150061501488E-2</c:v>
                </c:pt>
                <c:pt idx="673">
                  <c:v>-9.2121500615014451E-3</c:v>
                </c:pt>
                <c:pt idx="674">
                  <c:v>2.7598499384985375E-3</c:v>
                </c:pt>
                <c:pt idx="675">
                  <c:v>2.1913849938498542E-2</c:v>
                </c:pt>
                <c:pt idx="676">
                  <c:v>-2.1184150061501428E-2</c:v>
                </c:pt>
                <c:pt idx="677">
                  <c:v>-6.8181500615014379E-3</c:v>
                </c:pt>
                <c:pt idx="678">
                  <c:v>-4.2732150061501439E-2</c:v>
                </c:pt>
                <c:pt idx="679">
                  <c:v>-1.6395150061501496E-2</c:v>
                </c:pt>
                <c:pt idx="680">
                  <c:v>-3.7944150061501425E-2</c:v>
                </c:pt>
                <c:pt idx="681">
                  <c:v>-3.0761150061501485E-2</c:v>
                </c:pt>
                <c:pt idx="682">
                  <c:v>-5.4704150061501422E-2</c:v>
                </c:pt>
                <c:pt idx="683">
                  <c:v>-2.0291500615015057E-3</c:v>
                </c:pt>
                <c:pt idx="684">
                  <c:v>-1.8789150061501503E-2</c:v>
                </c:pt>
                <c:pt idx="685">
                  <c:v>-1.1606150061501452E-2</c:v>
                </c:pt>
                <c:pt idx="686">
                  <c:v>-2.5972150061501442E-2</c:v>
                </c:pt>
                <c:pt idx="687">
                  <c:v>-5.4704150061501422E-2</c:v>
                </c:pt>
                <c:pt idx="688">
                  <c:v>3.1491849938498517E-2</c:v>
                </c:pt>
                <c:pt idx="689">
                  <c:v>7.547849938498552E-3</c:v>
                </c:pt>
                <c:pt idx="690">
                  <c:v>-1.1606150061501452E-2</c:v>
                </c:pt>
                <c:pt idx="691">
                  <c:v>-1.6395150061501496E-2</c:v>
                </c:pt>
                <c:pt idx="692">
                  <c:v>1.4730849938498491E-2</c:v>
                </c:pt>
                <c:pt idx="693">
                  <c:v>-1.1606150061501452E-2</c:v>
                </c:pt>
                <c:pt idx="694">
                  <c:v>5.1538499384985448E-3</c:v>
                </c:pt>
                <c:pt idx="695">
                  <c:v>-2.0291500615015057E-3</c:v>
                </c:pt>
                <c:pt idx="696">
                  <c:v>-6.8181500615014379E-3</c:v>
                </c:pt>
                <c:pt idx="697">
                  <c:v>-2.8367150061501478E-2</c:v>
                </c:pt>
                <c:pt idx="698">
                  <c:v>1.9519849938498535E-2</c:v>
                </c:pt>
                <c:pt idx="699">
                  <c:v>0.11050384993849849</c:v>
                </c:pt>
                <c:pt idx="700">
                  <c:v>7.2194849938498562E-2</c:v>
                </c:pt>
                <c:pt idx="701">
                  <c:v>0.10332084993849855</c:v>
                </c:pt>
                <c:pt idx="702">
                  <c:v>5.5434849938498565E-2</c:v>
                </c:pt>
                <c:pt idx="703">
                  <c:v>6.2617849938498504E-2</c:v>
                </c:pt>
                <c:pt idx="704">
                  <c:v>0.10092684993849854</c:v>
                </c:pt>
                <c:pt idx="705">
                  <c:v>0.10810984993849859</c:v>
                </c:pt>
                <c:pt idx="706">
                  <c:v>9.8532849938498535E-2</c:v>
                </c:pt>
                <c:pt idx="707">
                  <c:v>8.4166849938498545E-2</c:v>
                </c:pt>
                <c:pt idx="708">
                  <c:v>0.10810984993849859</c:v>
                </c:pt>
                <c:pt idx="709">
                  <c:v>7.2194849938498562E-2</c:v>
                </c:pt>
                <c:pt idx="710">
                  <c:v>0.11289884993849852</c:v>
                </c:pt>
                <c:pt idx="711">
                  <c:v>9.6137849938498499E-2</c:v>
                </c:pt>
                <c:pt idx="712">
                  <c:v>0.11529284993849853</c:v>
                </c:pt>
                <c:pt idx="713">
                  <c:v>9.8532849938498535E-2</c:v>
                </c:pt>
                <c:pt idx="714">
                  <c:v>0.11768684993849854</c:v>
                </c:pt>
                <c:pt idx="715">
                  <c:v>7.2194849938498562E-2</c:v>
                </c:pt>
                <c:pt idx="716">
                  <c:v>9.6137849938498499E-2</c:v>
                </c:pt>
                <c:pt idx="717">
                  <c:v>0.11050384993849849</c:v>
                </c:pt>
                <c:pt idx="718">
                  <c:v>6.9800849938498555E-2</c:v>
                </c:pt>
                <c:pt idx="719">
                  <c:v>9.3743849938498491E-2</c:v>
                </c:pt>
                <c:pt idx="720">
                  <c:v>8.8954849938498559E-2</c:v>
                </c:pt>
                <c:pt idx="721">
                  <c:v>7.6983849938498494E-2</c:v>
                </c:pt>
                <c:pt idx="722">
                  <c:v>0.10332084993849855</c:v>
                </c:pt>
                <c:pt idx="723">
                  <c:v>0.10571584993849859</c:v>
                </c:pt>
                <c:pt idx="724">
                  <c:v>0.12965884993849852</c:v>
                </c:pt>
                <c:pt idx="725">
                  <c:v>0.12247584993849858</c:v>
                </c:pt>
                <c:pt idx="726">
                  <c:v>7.9377849938498501E-2</c:v>
                </c:pt>
                <c:pt idx="727">
                  <c:v>8.8954849938498559E-2</c:v>
                </c:pt>
                <c:pt idx="728">
                  <c:v>8.1771849938498509E-2</c:v>
                </c:pt>
                <c:pt idx="729">
                  <c:v>4.5856849938498589E-2</c:v>
                </c:pt>
                <c:pt idx="730">
                  <c:v>0.11289884993849852</c:v>
                </c:pt>
                <c:pt idx="731">
                  <c:v>6.0222849938498579E-2</c:v>
                </c:pt>
                <c:pt idx="732">
                  <c:v>6.7405849938498519E-2</c:v>
                </c:pt>
                <c:pt idx="733">
                  <c:v>9.1349849938498595E-2</c:v>
                </c:pt>
                <c:pt idx="734">
                  <c:v>4.3462849938498582E-2</c:v>
                </c:pt>
                <c:pt idx="735">
                  <c:v>6.9800849938498555E-2</c:v>
                </c:pt>
                <c:pt idx="736">
                  <c:v>7.2194849938498562E-2</c:v>
                </c:pt>
                <c:pt idx="737">
                  <c:v>0.11529284993849853</c:v>
                </c:pt>
                <c:pt idx="738">
                  <c:v>8.4166849938498545E-2</c:v>
                </c:pt>
                <c:pt idx="739">
                  <c:v>0.10810984993849859</c:v>
                </c:pt>
                <c:pt idx="740">
                  <c:v>6.2617849938498504E-2</c:v>
                </c:pt>
                <c:pt idx="741">
                  <c:v>0.12486984993849859</c:v>
                </c:pt>
                <c:pt idx="742">
                  <c:v>8.1771849938498509E-2</c:v>
                </c:pt>
                <c:pt idx="743">
                  <c:v>0.13205284993849853</c:v>
                </c:pt>
                <c:pt idx="744">
                  <c:v>0.11529284993849853</c:v>
                </c:pt>
                <c:pt idx="745">
                  <c:v>8.1771849938498509E-2</c:v>
                </c:pt>
                <c:pt idx="746">
                  <c:v>0.10571584993849859</c:v>
                </c:pt>
                <c:pt idx="747">
                  <c:v>7.6983849938498494E-2</c:v>
                </c:pt>
                <c:pt idx="748">
                  <c:v>4.5856849938498589E-2</c:v>
                </c:pt>
                <c:pt idx="749">
                  <c:v>0.10092684993849854</c:v>
                </c:pt>
                <c:pt idx="750">
                  <c:v>0.11050384993849849</c:v>
                </c:pt>
                <c:pt idx="751">
                  <c:v>3.1491849938498517E-2</c:v>
                </c:pt>
                <c:pt idx="752">
                  <c:v>0.11529284993849853</c:v>
                </c:pt>
                <c:pt idx="753">
                  <c:v>8.6560849938498552E-2</c:v>
                </c:pt>
                <c:pt idx="754">
                  <c:v>6.0222849938498579E-2</c:v>
                </c:pt>
                <c:pt idx="755">
                  <c:v>8.8954849938498559E-2</c:v>
                </c:pt>
                <c:pt idx="756">
                  <c:v>9.6137849938498499E-2</c:v>
                </c:pt>
                <c:pt idx="757">
                  <c:v>8.1771849938498509E-2</c:v>
                </c:pt>
                <c:pt idx="758">
                  <c:v>8.8954849938498559E-2</c:v>
                </c:pt>
                <c:pt idx="759">
                  <c:v>7.6983849938498494E-2</c:v>
                </c:pt>
                <c:pt idx="760">
                  <c:v>0.10092684993849854</c:v>
                </c:pt>
                <c:pt idx="761">
                  <c:v>0.10571584993849859</c:v>
                </c:pt>
                <c:pt idx="762">
                  <c:v>8.6560849938498552E-2</c:v>
                </c:pt>
                <c:pt idx="763">
                  <c:v>8.8954849938498559E-2</c:v>
                </c:pt>
                <c:pt idx="764">
                  <c:v>6.2617849938498504E-2</c:v>
                </c:pt>
                <c:pt idx="765">
                  <c:v>6.9800849938498555E-2</c:v>
                </c:pt>
                <c:pt idx="766">
                  <c:v>9.3743849938498491E-2</c:v>
                </c:pt>
                <c:pt idx="767">
                  <c:v>0.10092684993849854</c:v>
                </c:pt>
                <c:pt idx="768">
                  <c:v>0.11050384993849849</c:v>
                </c:pt>
                <c:pt idx="769">
                  <c:v>7.9377849938498501E-2</c:v>
                </c:pt>
                <c:pt idx="770">
                  <c:v>9.8532849938498535E-2</c:v>
                </c:pt>
                <c:pt idx="771">
                  <c:v>4.1068849938498575E-2</c:v>
                </c:pt>
                <c:pt idx="772">
                  <c:v>9.8532849938498535E-2</c:v>
                </c:pt>
                <c:pt idx="773">
                  <c:v>6.5011849938498512E-2</c:v>
                </c:pt>
                <c:pt idx="774">
                  <c:v>8.6560849938498552E-2</c:v>
                </c:pt>
                <c:pt idx="775">
                  <c:v>0.10571584993849859</c:v>
                </c:pt>
                <c:pt idx="776">
                  <c:v>9.3743849938498491E-2</c:v>
                </c:pt>
                <c:pt idx="777">
                  <c:v>9.8532849938498535E-2</c:v>
                </c:pt>
                <c:pt idx="778">
                  <c:v>4.3462849938498582E-2</c:v>
                </c:pt>
                <c:pt idx="779">
                  <c:v>6.5011849938498512E-2</c:v>
                </c:pt>
                <c:pt idx="780">
                  <c:v>0.10092684993849854</c:v>
                </c:pt>
                <c:pt idx="781">
                  <c:v>6.9800849938498555E-2</c:v>
                </c:pt>
                <c:pt idx="782">
                  <c:v>7.4588849938498569E-2</c:v>
                </c:pt>
                <c:pt idx="783">
                  <c:v>4.8251849938498514E-2</c:v>
                </c:pt>
                <c:pt idx="784">
                  <c:v>0.14641884993849852</c:v>
                </c:pt>
                <c:pt idx="785">
                  <c:v>6.9800849938498555E-2</c:v>
                </c:pt>
                <c:pt idx="786">
                  <c:v>8.8954849938498559E-2</c:v>
                </c:pt>
                <c:pt idx="787">
                  <c:v>6.2617849938498504E-2</c:v>
                </c:pt>
                <c:pt idx="788">
                  <c:v>0.10092684993849854</c:v>
                </c:pt>
                <c:pt idx="789">
                  <c:v>5.3039849938498529E-2</c:v>
                </c:pt>
                <c:pt idx="790">
                  <c:v>9.3743849938498491E-2</c:v>
                </c:pt>
                <c:pt idx="791">
                  <c:v>9.8532849938498535E-2</c:v>
                </c:pt>
                <c:pt idx="792">
                  <c:v>0.11050384993849849</c:v>
                </c:pt>
                <c:pt idx="793">
                  <c:v>9.3743849938498491E-2</c:v>
                </c:pt>
                <c:pt idx="794">
                  <c:v>0.11768684993849854</c:v>
                </c:pt>
                <c:pt idx="795">
                  <c:v>9.6137849938498499E-2</c:v>
                </c:pt>
                <c:pt idx="796">
                  <c:v>9.6137849938498499E-2</c:v>
                </c:pt>
                <c:pt idx="797">
                  <c:v>9.6137849938498499E-2</c:v>
                </c:pt>
                <c:pt idx="798">
                  <c:v>9.1349849938498595E-2</c:v>
                </c:pt>
                <c:pt idx="799">
                  <c:v>0.11529284993849853</c:v>
                </c:pt>
                <c:pt idx="800">
                  <c:v>8.6560849938498552E-2</c:v>
                </c:pt>
                <c:pt idx="801">
                  <c:v>0.10810984993849859</c:v>
                </c:pt>
                <c:pt idx="802">
                  <c:v>7.6983849938498494E-2</c:v>
                </c:pt>
                <c:pt idx="803">
                  <c:v>9.6137849938498499E-2</c:v>
                </c:pt>
                <c:pt idx="804">
                  <c:v>6.0222849938498579E-2</c:v>
                </c:pt>
                <c:pt idx="805">
                  <c:v>7.9377849938498501E-2</c:v>
                </c:pt>
                <c:pt idx="806">
                  <c:v>9.3743849938498491E-2</c:v>
                </c:pt>
                <c:pt idx="807">
                  <c:v>0.11050384993849849</c:v>
                </c:pt>
                <c:pt idx="808">
                  <c:v>9.6137849938498499E-2</c:v>
                </c:pt>
                <c:pt idx="809">
                  <c:v>6.7405849938498519E-2</c:v>
                </c:pt>
                <c:pt idx="810">
                  <c:v>6.0222849938498579E-2</c:v>
                </c:pt>
                <c:pt idx="811">
                  <c:v>0.12247584993849858</c:v>
                </c:pt>
                <c:pt idx="812">
                  <c:v>4.1068849938498575E-2</c:v>
                </c:pt>
              </c:numCache>
            </c:numRef>
          </c:xVal>
          <c:yVal>
            <c:numRef>
              <c:f>filter!$V$2:$V$829</c:f>
              <c:numCache>
                <c:formatCode>General</c:formatCode>
                <c:ptCount val="828"/>
                <c:pt idx="0">
                  <c:v>-0.10556263714637221</c:v>
                </c:pt>
                <c:pt idx="1">
                  <c:v>-7.6830637146372172E-2</c:v>
                </c:pt>
                <c:pt idx="2">
                  <c:v>-2.4155637146372255E-2</c:v>
                </c:pt>
                <c:pt idx="3">
                  <c:v>-6.2464637146372182E-2</c:v>
                </c:pt>
                <c:pt idx="4">
                  <c:v>-6.2464637146372182E-2</c:v>
                </c:pt>
                <c:pt idx="5">
                  <c:v>-4.3309637146372149E-2</c:v>
                </c:pt>
                <c:pt idx="6">
                  <c:v>-4.3309637146372149E-2</c:v>
                </c:pt>
                <c:pt idx="7">
                  <c:v>-3.6126637146372209E-2</c:v>
                </c:pt>
                <c:pt idx="8">
                  <c:v>6.9713628536277605E-3</c:v>
                </c:pt>
                <c:pt idx="9">
                  <c:v>-6.2464637146372182E-2</c:v>
                </c:pt>
                <c:pt idx="10">
                  <c:v>6.9713628536277605E-3</c:v>
                </c:pt>
                <c:pt idx="11">
                  <c:v>-3.8521637146372245E-2</c:v>
                </c:pt>
                <c:pt idx="12">
                  <c:v>-1.6972637146372205E-2</c:v>
                </c:pt>
                <c:pt idx="13">
                  <c:v>1.8942362853627825E-2</c:v>
                </c:pt>
                <c:pt idx="14">
                  <c:v>-2.8943637146372159E-2</c:v>
                </c:pt>
                <c:pt idx="15">
                  <c:v>-3.8521637146372245E-2</c:v>
                </c:pt>
                <c:pt idx="16">
                  <c:v>-5.0492637146372199E-2</c:v>
                </c:pt>
                <c:pt idx="17">
                  <c:v>-3.1338637146372195E-2</c:v>
                </c:pt>
                <c:pt idx="18">
                  <c:v>-5.5281637146372242E-2</c:v>
                </c:pt>
                <c:pt idx="19">
                  <c:v>-5.2886637146372206E-2</c:v>
                </c:pt>
                <c:pt idx="20">
                  <c:v>-1.6972637146372205E-2</c:v>
                </c:pt>
                <c:pt idx="21">
                  <c:v>-7.4435637146372247E-2</c:v>
                </c:pt>
                <c:pt idx="22">
                  <c:v>-8.4013637146372222E-2</c:v>
                </c:pt>
                <c:pt idx="23">
                  <c:v>-3.3732637146372202E-2</c:v>
                </c:pt>
                <c:pt idx="24">
                  <c:v>-2.1760637146372219E-2</c:v>
                </c:pt>
                <c:pt idx="25">
                  <c:v>-6.0070637146372174E-2</c:v>
                </c:pt>
                <c:pt idx="26">
                  <c:v>-2.1760637146372219E-2</c:v>
                </c:pt>
                <c:pt idx="27">
                  <c:v>-2.4155637146372255E-2</c:v>
                </c:pt>
                <c:pt idx="28">
                  <c:v>-3.3732637146372202E-2</c:v>
                </c:pt>
                <c:pt idx="29">
                  <c:v>-7.9224637146372179E-2</c:v>
                </c:pt>
                <c:pt idx="30">
                  <c:v>-6.9647637146372232E-2</c:v>
                </c:pt>
                <c:pt idx="31">
                  <c:v>-5.2886637146372206E-2</c:v>
                </c:pt>
                <c:pt idx="32">
                  <c:v>-5.0492637146372199E-2</c:v>
                </c:pt>
                <c:pt idx="33">
                  <c:v>-7.2041637146372239E-2</c:v>
                </c:pt>
                <c:pt idx="34">
                  <c:v>-4.8098637146372192E-2</c:v>
                </c:pt>
                <c:pt idx="35">
                  <c:v>-7.4435637146372247E-2</c:v>
                </c:pt>
                <c:pt idx="36">
                  <c:v>-6.9647637146372232E-2</c:v>
                </c:pt>
                <c:pt idx="37">
                  <c:v>-5.5281637146372242E-2</c:v>
                </c:pt>
                <c:pt idx="38">
                  <c:v>-7.6830637146372172E-2</c:v>
                </c:pt>
                <c:pt idx="39">
                  <c:v>-7.4435637146372247E-2</c:v>
                </c:pt>
                <c:pt idx="40">
                  <c:v>-4.8098637146372192E-2</c:v>
                </c:pt>
                <c:pt idx="41">
                  <c:v>-6.2464637146372182E-2</c:v>
                </c:pt>
                <c:pt idx="42">
                  <c:v>-3.6126637146372209E-2</c:v>
                </c:pt>
                <c:pt idx="43">
                  <c:v>-6.7252637146372196E-2</c:v>
                </c:pt>
                <c:pt idx="44">
                  <c:v>-6.0070637146372174E-2</c:v>
                </c:pt>
                <c:pt idx="45">
                  <c:v>-9.8379637146372212E-2</c:v>
                </c:pt>
                <c:pt idx="46">
                  <c:v>-8.8801637146372236E-2</c:v>
                </c:pt>
                <c:pt idx="47">
                  <c:v>-6.0070637146372174E-2</c:v>
                </c:pt>
                <c:pt idx="48">
                  <c:v>-0.10077363714637222</c:v>
                </c:pt>
                <c:pt idx="49">
                  <c:v>-4.8098637146372192E-2</c:v>
                </c:pt>
                <c:pt idx="50">
                  <c:v>-6.0070637146372174E-2</c:v>
                </c:pt>
                <c:pt idx="51">
                  <c:v>-4.8098637146372192E-2</c:v>
                </c:pt>
                <c:pt idx="52">
                  <c:v>-5.2886637146372206E-2</c:v>
                </c:pt>
                <c:pt idx="53">
                  <c:v>-7.9224637146372179E-2</c:v>
                </c:pt>
                <c:pt idx="54">
                  <c:v>-5.7675637146372249E-2</c:v>
                </c:pt>
                <c:pt idx="55">
                  <c:v>-9.3590637146372169E-2</c:v>
                </c:pt>
                <c:pt idx="56">
                  <c:v>-5.7675637146372249E-2</c:v>
                </c:pt>
                <c:pt idx="57">
                  <c:v>-7.6830637146372172E-2</c:v>
                </c:pt>
                <c:pt idx="58">
                  <c:v>-0.1127456371463722</c:v>
                </c:pt>
                <c:pt idx="59">
                  <c:v>-5.5281637146372242E-2</c:v>
                </c:pt>
                <c:pt idx="60">
                  <c:v>-7.4435637146372247E-2</c:v>
                </c:pt>
                <c:pt idx="61">
                  <c:v>-0.11035063714637222</c:v>
                </c:pt>
                <c:pt idx="62">
                  <c:v>-3.3732637146372202E-2</c:v>
                </c:pt>
                <c:pt idx="63">
                  <c:v>-9.1196637146372161E-2</c:v>
                </c:pt>
                <c:pt idx="64">
                  <c:v>-7.6830637146372172E-2</c:v>
                </c:pt>
                <c:pt idx="65">
                  <c:v>-5.5281637146372242E-2</c:v>
                </c:pt>
                <c:pt idx="66">
                  <c:v>-0.12711163714637219</c:v>
                </c:pt>
                <c:pt idx="67">
                  <c:v>-8.8801637146372236E-2</c:v>
                </c:pt>
                <c:pt idx="68">
                  <c:v>-7.6830637146372172E-2</c:v>
                </c:pt>
                <c:pt idx="69">
                  <c:v>-5.5281637146372242E-2</c:v>
                </c:pt>
                <c:pt idx="70">
                  <c:v>-6.7252637146372196E-2</c:v>
                </c:pt>
                <c:pt idx="71">
                  <c:v>-6.0070637146372174E-2</c:v>
                </c:pt>
                <c:pt idx="72">
                  <c:v>-8.6407637146372229E-2</c:v>
                </c:pt>
                <c:pt idx="73">
                  <c:v>-5.7675637146372249E-2</c:v>
                </c:pt>
                <c:pt idx="74">
                  <c:v>-4.0915637146372252E-2</c:v>
                </c:pt>
                <c:pt idx="75">
                  <c:v>-9.7896371463721543E-3</c:v>
                </c:pt>
                <c:pt idx="76">
                  <c:v>-5.2886637146372206E-2</c:v>
                </c:pt>
                <c:pt idx="77">
                  <c:v>-7.6830637146372172E-2</c:v>
                </c:pt>
                <c:pt idx="78">
                  <c:v>-7.4435637146372247E-2</c:v>
                </c:pt>
                <c:pt idx="79">
                  <c:v>-4.5704637146372185E-2</c:v>
                </c:pt>
                <c:pt idx="80">
                  <c:v>-7.6830637146372172E-2</c:v>
                </c:pt>
                <c:pt idx="81">
                  <c:v>-5.7675637146372249E-2</c:v>
                </c:pt>
                <c:pt idx="82">
                  <c:v>-7.2041637146372239E-2</c:v>
                </c:pt>
                <c:pt idx="83">
                  <c:v>-6.2464637146372182E-2</c:v>
                </c:pt>
                <c:pt idx="84">
                  <c:v>-4.8098637146372192E-2</c:v>
                </c:pt>
                <c:pt idx="85">
                  <c:v>-3.6126637146372209E-2</c:v>
                </c:pt>
                <c:pt idx="86">
                  <c:v>-4.5704637146372185E-2</c:v>
                </c:pt>
                <c:pt idx="87">
                  <c:v>-7.9224637146372179E-2</c:v>
                </c:pt>
                <c:pt idx="88">
                  <c:v>-2.6549637146372151E-2</c:v>
                </c:pt>
                <c:pt idx="89">
                  <c:v>-5.2886637146372206E-2</c:v>
                </c:pt>
                <c:pt idx="90">
                  <c:v>-3.1338637146372195E-2</c:v>
                </c:pt>
                <c:pt idx="91">
                  <c:v>-2.1760637146372219E-2</c:v>
                </c:pt>
                <c:pt idx="92">
                  <c:v>-8.8801637146372236E-2</c:v>
                </c:pt>
                <c:pt idx="93">
                  <c:v>-8.4013637146372222E-2</c:v>
                </c:pt>
                <c:pt idx="94">
                  <c:v>-5.2886637146372206E-2</c:v>
                </c:pt>
                <c:pt idx="95">
                  <c:v>-4.5704637146372185E-2</c:v>
                </c:pt>
                <c:pt idx="96">
                  <c:v>-3.6126637146372209E-2</c:v>
                </c:pt>
                <c:pt idx="97">
                  <c:v>-5.7675637146372249E-2</c:v>
                </c:pt>
                <c:pt idx="98">
                  <c:v>-4.8098637146372192E-2</c:v>
                </c:pt>
                <c:pt idx="99">
                  <c:v>-7.6830637146372172E-2</c:v>
                </c:pt>
                <c:pt idx="100">
                  <c:v>-3.6126637146372209E-2</c:v>
                </c:pt>
                <c:pt idx="101">
                  <c:v>-3.3732637146372202E-2</c:v>
                </c:pt>
                <c:pt idx="102">
                  <c:v>-7.2041637146372239E-2</c:v>
                </c:pt>
                <c:pt idx="103">
                  <c:v>-8.6407637146372229E-2</c:v>
                </c:pt>
                <c:pt idx="104">
                  <c:v>-6.9647637146372232E-2</c:v>
                </c:pt>
                <c:pt idx="105">
                  <c:v>-5.2886637146372206E-2</c:v>
                </c:pt>
                <c:pt idx="106">
                  <c:v>-7.4435637146372247E-2</c:v>
                </c:pt>
                <c:pt idx="107">
                  <c:v>-4.8098637146372192E-2</c:v>
                </c:pt>
                <c:pt idx="108">
                  <c:v>-7.4435637146372247E-2</c:v>
                </c:pt>
                <c:pt idx="109">
                  <c:v>-4.8098637146372192E-2</c:v>
                </c:pt>
                <c:pt idx="110">
                  <c:v>-8.1618637146372186E-2</c:v>
                </c:pt>
                <c:pt idx="111">
                  <c:v>-7.2041637146372239E-2</c:v>
                </c:pt>
                <c:pt idx="112">
                  <c:v>-1.2183637146372162E-2</c:v>
                </c:pt>
                <c:pt idx="113">
                  <c:v>-3.3732637146372202E-2</c:v>
                </c:pt>
                <c:pt idx="114">
                  <c:v>-3.1338637146372195E-2</c:v>
                </c:pt>
                <c:pt idx="115">
                  <c:v>-6.7252637146372196E-2</c:v>
                </c:pt>
                <c:pt idx="116">
                  <c:v>-6.4858637146372189E-2</c:v>
                </c:pt>
                <c:pt idx="117">
                  <c:v>-5.5281637146372242E-2</c:v>
                </c:pt>
                <c:pt idx="118">
                  <c:v>-1.6972637146372205E-2</c:v>
                </c:pt>
                <c:pt idx="119">
                  <c:v>-3.3732637146372202E-2</c:v>
                </c:pt>
                <c:pt idx="120">
                  <c:v>-3.6126637146372209E-2</c:v>
                </c:pt>
                <c:pt idx="121">
                  <c:v>-1.9366637146372212E-2</c:v>
                </c:pt>
                <c:pt idx="122">
                  <c:v>-4.8098637146372192E-2</c:v>
                </c:pt>
                <c:pt idx="123">
                  <c:v>-5.5281637146372242E-2</c:v>
                </c:pt>
                <c:pt idx="124">
                  <c:v>-3.3732637146372202E-2</c:v>
                </c:pt>
                <c:pt idx="125">
                  <c:v>-5.5281637146372242E-2</c:v>
                </c:pt>
                <c:pt idx="126">
                  <c:v>-4.3309637146372149E-2</c:v>
                </c:pt>
                <c:pt idx="127">
                  <c:v>-4.3309637146372149E-2</c:v>
                </c:pt>
                <c:pt idx="128">
                  <c:v>-4.0915637146372252E-2</c:v>
                </c:pt>
                <c:pt idx="129">
                  <c:v>-4.5704637146372185E-2</c:v>
                </c:pt>
                <c:pt idx="130">
                  <c:v>-1.4577637146372169E-2</c:v>
                </c:pt>
                <c:pt idx="131">
                  <c:v>-7.9224637146372179E-2</c:v>
                </c:pt>
                <c:pt idx="132">
                  <c:v>-6.0070637146372174E-2</c:v>
                </c:pt>
                <c:pt idx="133">
                  <c:v>-6.9647637146372232E-2</c:v>
                </c:pt>
                <c:pt idx="134">
                  <c:v>-5.7675637146372249E-2</c:v>
                </c:pt>
                <c:pt idx="135">
                  <c:v>-6.9647637146372232E-2</c:v>
                </c:pt>
                <c:pt idx="136">
                  <c:v>-6.9647637146372232E-2</c:v>
                </c:pt>
                <c:pt idx="137">
                  <c:v>-9.3590637146372169E-2</c:v>
                </c:pt>
                <c:pt idx="138">
                  <c:v>-2.8943637146372159E-2</c:v>
                </c:pt>
                <c:pt idx="139">
                  <c:v>-4.8098637146372192E-2</c:v>
                </c:pt>
                <c:pt idx="140">
                  <c:v>-4.8098637146372192E-2</c:v>
                </c:pt>
                <c:pt idx="141">
                  <c:v>-4.3309637146372149E-2</c:v>
                </c:pt>
                <c:pt idx="142">
                  <c:v>-9.3590637146372169E-2</c:v>
                </c:pt>
                <c:pt idx="143">
                  <c:v>-3.8521637146372245E-2</c:v>
                </c:pt>
                <c:pt idx="144">
                  <c:v>-4.0915637146372252E-2</c:v>
                </c:pt>
                <c:pt idx="145">
                  <c:v>-8.8801637146372236E-2</c:v>
                </c:pt>
                <c:pt idx="146">
                  <c:v>-9.8379637146372212E-2</c:v>
                </c:pt>
                <c:pt idx="147">
                  <c:v>-6.4858637146372189E-2</c:v>
                </c:pt>
                <c:pt idx="148">
                  <c:v>-7.4435637146372247E-2</c:v>
                </c:pt>
                <c:pt idx="149">
                  <c:v>-5.0492637146372199E-2</c:v>
                </c:pt>
                <c:pt idx="150">
                  <c:v>-6.2464637146372182E-2</c:v>
                </c:pt>
                <c:pt idx="151">
                  <c:v>-9.5984637146372176E-2</c:v>
                </c:pt>
                <c:pt idx="152">
                  <c:v>-0.10077363714637222</c:v>
                </c:pt>
                <c:pt idx="153">
                  <c:v>-3.8521637146372245E-2</c:v>
                </c:pt>
                <c:pt idx="154">
                  <c:v>-6.0070637146372174E-2</c:v>
                </c:pt>
                <c:pt idx="155">
                  <c:v>-5.2886637146372206E-2</c:v>
                </c:pt>
                <c:pt idx="156">
                  <c:v>-4.5704637146372185E-2</c:v>
                </c:pt>
                <c:pt idx="157">
                  <c:v>-2.4155637146372255E-2</c:v>
                </c:pt>
                <c:pt idx="158">
                  <c:v>-6.9647637146372232E-2</c:v>
                </c:pt>
                <c:pt idx="159">
                  <c:v>-5.0492637146372199E-2</c:v>
                </c:pt>
                <c:pt idx="160">
                  <c:v>-5.5281637146372242E-2</c:v>
                </c:pt>
                <c:pt idx="161">
                  <c:v>-4.0915637146372252E-2</c:v>
                </c:pt>
                <c:pt idx="162">
                  <c:v>-4.5704637146372185E-2</c:v>
                </c:pt>
                <c:pt idx="163">
                  <c:v>-5.7675637146372249E-2</c:v>
                </c:pt>
                <c:pt idx="164">
                  <c:v>-4.0915637146372252E-2</c:v>
                </c:pt>
                <c:pt idx="165">
                  <c:v>-4.8098637146372192E-2</c:v>
                </c:pt>
                <c:pt idx="166">
                  <c:v>-9.3590637146372169E-2</c:v>
                </c:pt>
                <c:pt idx="167">
                  <c:v>-1.9366637146372212E-2</c:v>
                </c:pt>
                <c:pt idx="168">
                  <c:v>-7.2041637146372239E-2</c:v>
                </c:pt>
                <c:pt idx="169">
                  <c:v>-4.3309637146372149E-2</c:v>
                </c:pt>
                <c:pt idx="170">
                  <c:v>-7.6830637146372172E-2</c:v>
                </c:pt>
                <c:pt idx="171">
                  <c:v>-4.5704637146372185E-2</c:v>
                </c:pt>
                <c:pt idx="172">
                  <c:v>-3.1338637146372195E-2</c:v>
                </c:pt>
                <c:pt idx="173">
                  <c:v>-5.7675637146372249E-2</c:v>
                </c:pt>
                <c:pt idx="174">
                  <c:v>-7.2041637146372239E-2</c:v>
                </c:pt>
                <c:pt idx="175">
                  <c:v>-5.7675637146372249E-2</c:v>
                </c:pt>
                <c:pt idx="176">
                  <c:v>-5.5281637146372242E-2</c:v>
                </c:pt>
                <c:pt idx="177">
                  <c:v>-2.8943637146372159E-2</c:v>
                </c:pt>
                <c:pt idx="178">
                  <c:v>-0.10556263714637221</c:v>
                </c:pt>
                <c:pt idx="179">
                  <c:v>-5.7675637146372249E-2</c:v>
                </c:pt>
                <c:pt idx="180">
                  <c:v>-9.1196637146372161E-2</c:v>
                </c:pt>
                <c:pt idx="181">
                  <c:v>-3.3732637146372202E-2</c:v>
                </c:pt>
                <c:pt idx="182">
                  <c:v>-0.10556263714637221</c:v>
                </c:pt>
                <c:pt idx="183">
                  <c:v>-6.4858637146372189E-2</c:v>
                </c:pt>
                <c:pt idx="184">
                  <c:v>-7.6830637146372172E-2</c:v>
                </c:pt>
                <c:pt idx="185">
                  <c:v>-6.0070637146372174E-2</c:v>
                </c:pt>
                <c:pt idx="186">
                  <c:v>-5.5281637146372242E-2</c:v>
                </c:pt>
                <c:pt idx="187">
                  <c:v>-7.2041637146372239E-2</c:v>
                </c:pt>
                <c:pt idx="188">
                  <c:v>-7.2041637146372239E-2</c:v>
                </c:pt>
                <c:pt idx="189">
                  <c:v>-6.4858637146372189E-2</c:v>
                </c:pt>
                <c:pt idx="190">
                  <c:v>-5.5281637146372242E-2</c:v>
                </c:pt>
                <c:pt idx="191">
                  <c:v>-2.8943637146372159E-2</c:v>
                </c:pt>
                <c:pt idx="192">
                  <c:v>-3.6126637146372209E-2</c:v>
                </c:pt>
                <c:pt idx="193">
                  <c:v>-4.8098637146372192E-2</c:v>
                </c:pt>
                <c:pt idx="194">
                  <c:v>-3.8521637146372245E-2</c:v>
                </c:pt>
                <c:pt idx="195">
                  <c:v>-2.4155637146372255E-2</c:v>
                </c:pt>
                <c:pt idx="196">
                  <c:v>-3.3732637146372202E-2</c:v>
                </c:pt>
                <c:pt idx="197">
                  <c:v>-8.6407637146372229E-2</c:v>
                </c:pt>
                <c:pt idx="198">
                  <c:v>-6.2464637146372182E-2</c:v>
                </c:pt>
                <c:pt idx="199">
                  <c:v>-2.8943637146372159E-2</c:v>
                </c:pt>
                <c:pt idx="200">
                  <c:v>-5.5281637146372242E-2</c:v>
                </c:pt>
                <c:pt idx="201">
                  <c:v>-2.6549637146372151E-2</c:v>
                </c:pt>
                <c:pt idx="202">
                  <c:v>-7.3946371463722294E-3</c:v>
                </c:pt>
                <c:pt idx="203">
                  <c:v>-1.4577637146372169E-2</c:v>
                </c:pt>
                <c:pt idx="204">
                  <c:v>-9.1196637146372161E-2</c:v>
                </c:pt>
                <c:pt idx="205">
                  <c:v>-2.4155637146372255E-2</c:v>
                </c:pt>
                <c:pt idx="206">
                  <c:v>-3.1338637146372195E-2</c:v>
                </c:pt>
                <c:pt idx="207">
                  <c:v>-4.3309637146372149E-2</c:v>
                </c:pt>
                <c:pt idx="208">
                  <c:v>-6.0070637146372174E-2</c:v>
                </c:pt>
                <c:pt idx="209">
                  <c:v>-6.0070637146372174E-2</c:v>
                </c:pt>
                <c:pt idx="210">
                  <c:v>-5.2886637146372206E-2</c:v>
                </c:pt>
                <c:pt idx="211">
                  <c:v>-8.6407637146372229E-2</c:v>
                </c:pt>
                <c:pt idx="212">
                  <c:v>-6.2464637146372182E-2</c:v>
                </c:pt>
                <c:pt idx="213">
                  <c:v>-8.1618637146372186E-2</c:v>
                </c:pt>
                <c:pt idx="214">
                  <c:v>-8.6407637146372229E-2</c:v>
                </c:pt>
                <c:pt idx="215">
                  <c:v>-8.1618637146372186E-2</c:v>
                </c:pt>
                <c:pt idx="216">
                  <c:v>-6.7252637146372196E-2</c:v>
                </c:pt>
                <c:pt idx="217">
                  <c:v>-8.1618637146372186E-2</c:v>
                </c:pt>
                <c:pt idx="218">
                  <c:v>-7.2041637146372239E-2</c:v>
                </c:pt>
                <c:pt idx="219">
                  <c:v>-8.1618637146372186E-2</c:v>
                </c:pt>
                <c:pt idx="220">
                  <c:v>-4.0915637146372252E-2</c:v>
                </c:pt>
                <c:pt idx="221">
                  <c:v>-8.6407637146372229E-2</c:v>
                </c:pt>
                <c:pt idx="222">
                  <c:v>-6.9647637146372232E-2</c:v>
                </c:pt>
                <c:pt idx="223">
                  <c:v>-4.3309637146372149E-2</c:v>
                </c:pt>
                <c:pt idx="224">
                  <c:v>-6.9647637146372232E-2</c:v>
                </c:pt>
                <c:pt idx="225">
                  <c:v>-9.1196637146372161E-2</c:v>
                </c:pt>
                <c:pt idx="226">
                  <c:v>-1.9366637146372212E-2</c:v>
                </c:pt>
                <c:pt idx="227">
                  <c:v>-6.7252637146372196E-2</c:v>
                </c:pt>
                <c:pt idx="228">
                  <c:v>-5.0006371463722221E-3</c:v>
                </c:pt>
                <c:pt idx="229">
                  <c:v>-6.4858637146372189E-2</c:v>
                </c:pt>
                <c:pt idx="230">
                  <c:v>-6.2464637146372182E-2</c:v>
                </c:pt>
                <c:pt idx="231">
                  <c:v>-2.6549637146372151E-2</c:v>
                </c:pt>
                <c:pt idx="232">
                  <c:v>-6.0070637146372174E-2</c:v>
                </c:pt>
                <c:pt idx="233">
                  <c:v>-6.7252637146372196E-2</c:v>
                </c:pt>
                <c:pt idx="234">
                  <c:v>-2.4155637146372255E-2</c:v>
                </c:pt>
                <c:pt idx="235">
                  <c:v>-6.0070637146372174E-2</c:v>
                </c:pt>
                <c:pt idx="236">
                  <c:v>-8.4013637146372222E-2</c:v>
                </c:pt>
                <c:pt idx="237">
                  <c:v>-0.10077363714637222</c:v>
                </c:pt>
                <c:pt idx="238">
                  <c:v>-1.4577637146372169E-2</c:v>
                </c:pt>
                <c:pt idx="239">
                  <c:v>-2.6066371463722149E-3</c:v>
                </c:pt>
                <c:pt idx="240">
                  <c:v>-6.2464637146372182E-2</c:v>
                </c:pt>
                <c:pt idx="241">
                  <c:v>-6.2464637146372182E-2</c:v>
                </c:pt>
                <c:pt idx="242">
                  <c:v>-8.4013637146372222E-2</c:v>
                </c:pt>
                <c:pt idx="243">
                  <c:v>-4.8098637146372192E-2</c:v>
                </c:pt>
                <c:pt idx="244">
                  <c:v>-0.1295056371463722</c:v>
                </c:pt>
                <c:pt idx="245">
                  <c:v>-2.1760637146372219E-2</c:v>
                </c:pt>
                <c:pt idx="246">
                  <c:v>4.7674362853627805E-2</c:v>
                </c:pt>
                <c:pt idx="247">
                  <c:v>-0.13189963714637221</c:v>
                </c:pt>
                <c:pt idx="248">
                  <c:v>-5.7675637146372249E-2</c:v>
                </c:pt>
                <c:pt idx="249">
                  <c:v>-5.7675637146372249E-2</c:v>
                </c:pt>
                <c:pt idx="250">
                  <c:v>-5.7675637146372249E-2</c:v>
                </c:pt>
                <c:pt idx="251">
                  <c:v>-2.4155637146372255E-2</c:v>
                </c:pt>
                <c:pt idx="252">
                  <c:v>-9.1196637146372161E-2</c:v>
                </c:pt>
                <c:pt idx="253">
                  <c:v>-5.7675637146372249E-2</c:v>
                </c:pt>
                <c:pt idx="254">
                  <c:v>-7.4435637146372247E-2</c:v>
                </c:pt>
                <c:pt idx="255">
                  <c:v>-1.2183637146372162E-2</c:v>
                </c:pt>
                <c:pt idx="256">
                  <c:v>-4.8098637146372192E-2</c:v>
                </c:pt>
                <c:pt idx="257">
                  <c:v>-6.9647637146372232E-2</c:v>
                </c:pt>
                <c:pt idx="258">
                  <c:v>-2.1760637146372219E-2</c:v>
                </c:pt>
                <c:pt idx="259">
                  <c:v>-1.2183637146372162E-2</c:v>
                </c:pt>
                <c:pt idx="260">
                  <c:v>-4.8098637146372192E-2</c:v>
                </c:pt>
                <c:pt idx="261">
                  <c:v>-5.7675637146372249E-2</c:v>
                </c:pt>
                <c:pt idx="262">
                  <c:v>-6.4858637146372189E-2</c:v>
                </c:pt>
                <c:pt idx="263">
                  <c:v>-6.2464637146372182E-2</c:v>
                </c:pt>
                <c:pt idx="264">
                  <c:v>-7.3946371463722294E-3</c:v>
                </c:pt>
                <c:pt idx="265">
                  <c:v>-4.5704637146372185E-2</c:v>
                </c:pt>
                <c:pt idx="266">
                  <c:v>-4.8098637146372192E-2</c:v>
                </c:pt>
                <c:pt idx="267">
                  <c:v>-2.1760637146372219E-2</c:v>
                </c:pt>
                <c:pt idx="268">
                  <c:v>-6.0070637146372174E-2</c:v>
                </c:pt>
                <c:pt idx="269">
                  <c:v>-3.6126637146372209E-2</c:v>
                </c:pt>
                <c:pt idx="270">
                  <c:v>-5.2886637146372206E-2</c:v>
                </c:pt>
                <c:pt idx="271">
                  <c:v>-8.6407637146372229E-2</c:v>
                </c:pt>
                <c:pt idx="272">
                  <c:v>-4.8098637146372192E-2</c:v>
                </c:pt>
                <c:pt idx="273">
                  <c:v>-3.8521637146372245E-2</c:v>
                </c:pt>
                <c:pt idx="274">
                  <c:v>-4.8098637146372192E-2</c:v>
                </c:pt>
                <c:pt idx="275">
                  <c:v>-9.1196637146372161E-2</c:v>
                </c:pt>
                <c:pt idx="276">
                  <c:v>-4.5704637146372185E-2</c:v>
                </c:pt>
                <c:pt idx="277">
                  <c:v>-3.3732637146372202E-2</c:v>
                </c:pt>
                <c:pt idx="278">
                  <c:v>-5.7675637146372249E-2</c:v>
                </c:pt>
                <c:pt idx="279">
                  <c:v>-8.4013637146372222E-2</c:v>
                </c:pt>
                <c:pt idx="280">
                  <c:v>-7.6830637146372172E-2</c:v>
                </c:pt>
                <c:pt idx="281">
                  <c:v>-2.1760637146372219E-2</c:v>
                </c:pt>
                <c:pt idx="282">
                  <c:v>-5.0492637146372199E-2</c:v>
                </c:pt>
                <c:pt idx="283">
                  <c:v>-2.6549637146372151E-2</c:v>
                </c:pt>
                <c:pt idx="284">
                  <c:v>-4.3309637146372149E-2</c:v>
                </c:pt>
                <c:pt idx="285">
                  <c:v>-8.8801637146372236E-2</c:v>
                </c:pt>
                <c:pt idx="286">
                  <c:v>-6.2464637146372182E-2</c:v>
                </c:pt>
                <c:pt idx="287">
                  <c:v>-3.6126637146372209E-2</c:v>
                </c:pt>
                <c:pt idx="288">
                  <c:v>-8.1618637146372186E-2</c:v>
                </c:pt>
                <c:pt idx="289">
                  <c:v>-6.2464637146372182E-2</c:v>
                </c:pt>
                <c:pt idx="290">
                  <c:v>-7.4435637146372247E-2</c:v>
                </c:pt>
                <c:pt idx="291">
                  <c:v>-4.0915637146372252E-2</c:v>
                </c:pt>
                <c:pt idx="292">
                  <c:v>-2.8943637146372159E-2</c:v>
                </c:pt>
                <c:pt idx="293">
                  <c:v>-5.0492637146372199E-2</c:v>
                </c:pt>
                <c:pt idx="294">
                  <c:v>-6.0070637146372174E-2</c:v>
                </c:pt>
                <c:pt idx="295">
                  <c:v>-6.2464637146372182E-2</c:v>
                </c:pt>
                <c:pt idx="296">
                  <c:v>-5.2886637146372206E-2</c:v>
                </c:pt>
                <c:pt idx="297">
                  <c:v>-8.1618637146372186E-2</c:v>
                </c:pt>
                <c:pt idx="298">
                  <c:v>-3.3732637146372202E-2</c:v>
                </c:pt>
                <c:pt idx="299">
                  <c:v>-5.5281637146372242E-2</c:v>
                </c:pt>
                <c:pt idx="300">
                  <c:v>-3.8521637146372245E-2</c:v>
                </c:pt>
                <c:pt idx="301">
                  <c:v>-3.3732637146372202E-2</c:v>
                </c:pt>
                <c:pt idx="302">
                  <c:v>-6.2464637146372182E-2</c:v>
                </c:pt>
                <c:pt idx="303">
                  <c:v>-4.3309637146372149E-2</c:v>
                </c:pt>
                <c:pt idx="304">
                  <c:v>-5.2886637146372206E-2</c:v>
                </c:pt>
                <c:pt idx="305">
                  <c:v>-0.10077363714637222</c:v>
                </c:pt>
                <c:pt idx="306">
                  <c:v>-4.5704637146372185E-2</c:v>
                </c:pt>
                <c:pt idx="307">
                  <c:v>-7.4435637146372247E-2</c:v>
                </c:pt>
                <c:pt idx="308">
                  <c:v>-3.8521637146372245E-2</c:v>
                </c:pt>
                <c:pt idx="309">
                  <c:v>-3.3732637146372202E-2</c:v>
                </c:pt>
                <c:pt idx="310">
                  <c:v>-2.6549637146372151E-2</c:v>
                </c:pt>
                <c:pt idx="311">
                  <c:v>-6.2464637146372182E-2</c:v>
                </c:pt>
                <c:pt idx="312">
                  <c:v>-2.6549637146372151E-2</c:v>
                </c:pt>
                <c:pt idx="313">
                  <c:v>-4.5704637146372185E-2</c:v>
                </c:pt>
                <c:pt idx="314">
                  <c:v>-6.9647637146372232E-2</c:v>
                </c:pt>
                <c:pt idx="315">
                  <c:v>-7.6830637146372172E-2</c:v>
                </c:pt>
                <c:pt idx="316">
                  <c:v>-1.9366637146372212E-2</c:v>
                </c:pt>
                <c:pt idx="317">
                  <c:v>-7.2041637146372239E-2</c:v>
                </c:pt>
                <c:pt idx="318">
                  <c:v>-5.2886637146372206E-2</c:v>
                </c:pt>
                <c:pt idx="319">
                  <c:v>-3.3732637146372202E-2</c:v>
                </c:pt>
                <c:pt idx="320">
                  <c:v>-3.3732637146372202E-2</c:v>
                </c:pt>
                <c:pt idx="321">
                  <c:v>-5.7675637146372249E-2</c:v>
                </c:pt>
                <c:pt idx="322">
                  <c:v>-4.3309637146372149E-2</c:v>
                </c:pt>
                <c:pt idx="323">
                  <c:v>-4.8098637146372192E-2</c:v>
                </c:pt>
                <c:pt idx="324">
                  <c:v>-5.7675637146372249E-2</c:v>
                </c:pt>
                <c:pt idx="325">
                  <c:v>-3.8521637146372245E-2</c:v>
                </c:pt>
                <c:pt idx="326">
                  <c:v>-2.4155637146372255E-2</c:v>
                </c:pt>
                <c:pt idx="327">
                  <c:v>-4.0915637146372252E-2</c:v>
                </c:pt>
                <c:pt idx="328">
                  <c:v>-3.6126637146372209E-2</c:v>
                </c:pt>
                <c:pt idx="329">
                  <c:v>-4.0915637146372252E-2</c:v>
                </c:pt>
                <c:pt idx="330">
                  <c:v>-7.4435637146372247E-2</c:v>
                </c:pt>
                <c:pt idx="331">
                  <c:v>-3.8521637146372245E-2</c:v>
                </c:pt>
                <c:pt idx="332">
                  <c:v>-1.6972637146372205E-2</c:v>
                </c:pt>
                <c:pt idx="333">
                  <c:v>-1.2183637146372162E-2</c:v>
                </c:pt>
                <c:pt idx="334">
                  <c:v>-4.8098637146372192E-2</c:v>
                </c:pt>
                <c:pt idx="335">
                  <c:v>-2.4155637146372255E-2</c:v>
                </c:pt>
                <c:pt idx="336">
                  <c:v>-5.5281637146372242E-2</c:v>
                </c:pt>
                <c:pt idx="337">
                  <c:v>-2.1760637146372219E-2</c:v>
                </c:pt>
                <c:pt idx="338">
                  <c:v>-4.0915637146372252E-2</c:v>
                </c:pt>
                <c:pt idx="339">
                  <c:v>-4.5704637146372185E-2</c:v>
                </c:pt>
                <c:pt idx="340">
                  <c:v>-3.1338637146372195E-2</c:v>
                </c:pt>
                <c:pt idx="341">
                  <c:v>-4.3309637146372149E-2</c:v>
                </c:pt>
                <c:pt idx="342">
                  <c:v>-7.2041637146372239E-2</c:v>
                </c:pt>
                <c:pt idx="343">
                  <c:v>-4.5704637146372185E-2</c:v>
                </c:pt>
                <c:pt idx="344">
                  <c:v>-2.1760637146372219E-2</c:v>
                </c:pt>
                <c:pt idx="345">
                  <c:v>-3.1338637146372195E-2</c:v>
                </c:pt>
                <c:pt idx="346">
                  <c:v>-1.6972637146372205E-2</c:v>
                </c:pt>
                <c:pt idx="347">
                  <c:v>-6.0070637146372174E-2</c:v>
                </c:pt>
                <c:pt idx="348">
                  <c:v>-3.3732637146372202E-2</c:v>
                </c:pt>
                <c:pt idx="349">
                  <c:v>-2.8943637146372159E-2</c:v>
                </c:pt>
                <c:pt idx="350">
                  <c:v>-2.6549637146372151E-2</c:v>
                </c:pt>
                <c:pt idx="351">
                  <c:v>-5.2886637146372206E-2</c:v>
                </c:pt>
                <c:pt idx="352">
                  <c:v>-7.2041637146372239E-2</c:v>
                </c:pt>
                <c:pt idx="353">
                  <c:v>-5.0492637146372199E-2</c:v>
                </c:pt>
                <c:pt idx="354">
                  <c:v>-2.8943637146372159E-2</c:v>
                </c:pt>
                <c:pt idx="355">
                  <c:v>-9.7896371463721543E-3</c:v>
                </c:pt>
                <c:pt idx="356">
                  <c:v>-9.7896371463721543E-3</c:v>
                </c:pt>
                <c:pt idx="357">
                  <c:v>-6.7252637146372196E-2</c:v>
                </c:pt>
                <c:pt idx="358">
                  <c:v>-2.8943637146372159E-2</c:v>
                </c:pt>
                <c:pt idx="359">
                  <c:v>-6.2464637146372182E-2</c:v>
                </c:pt>
                <c:pt idx="360">
                  <c:v>-4.0915637146372252E-2</c:v>
                </c:pt>
                <c:pt idx="361">
                  <c:v>-5.7675637146372249E-2</c:v>
                </c:pt>
                <c:pt idx="362">
                  <c:v>-3.3732637146372202E-2</c:v>
                </c:pt>
                <c:pt idx="363">
                  <c:v>-4.3309637146372149E-2</c:v>
                </c:pt>
                <c:pt idx="364">
                  <c:v>-7.2041637146372239E-2</c:v>
                </c:pt>
                <c:pt idx="365">
                  <c:v>-8.1618637146372186E-2</c:v>
                </c:pt>
                <c:pt idx="366">
                  <c:v>-4.3309637146372149E-2</c:v>
                </c:pt>
                <c:pt idx="367">
                  <c:v>-5.2886637146372206E-2</c:v>
                </c:pt>
                <c:pt idx="368">
                  <c:v>-4.8098637146372192E-2</c:v>
                </c:pt>
                <c:pt idx="369">
                  <c:v>-4.0915637146372252E-2</c:v>
                </c:pt>
                <c:pt idx="370">
                  <c:v>-4.5704637146372185E-2</c:v>
                </c:pt>
                <c:pt idx="371">
                  <c:v>-5.2886637146372206E-2</c:v>
                </c:pt>
                <c:pt idx="372">
                  <c:v>-4.3309637146372149E-2</c:v>
                </c:pt>
                <c:pt idx="373">
                  <c:v>-7.2041637146372239E-2</c:v>
                </c:pt>
                <c:pt idx="374">
                  <c:v>-6.0070637146372174E-2</c:v>
                </c:pt>
                <c:pt idx="375">
                  <c:v>-5.5281637146372242E-2</c:v>
                </c:pt>
                <c:pt idx="376">
                  <c:v>-4.5704637146372185E-2</c:v>
                </c:pt>
                <c:pt idx="377">
                  <c:v>-6.7252637146372196E-2</c:v>
                </c:pt>
                <c:pt idx="378">
                  <c:v>-8.4013637146372222E-2</c:v>
                </c:pt>
                <c:pt idx="379">
                  <c:v>-7.3946371463722294E-3</c:v>
                </c:pt>
                <c:pt idx="380">
                  <c:v>-8.6407637146372229E-2</c:v>
                </c:pt>
                <c:pt idx="381">
                  <c:v>-3.6126637146372209E-2</c:v>
                </c:pt>
                <c:pt idx="382">
                  <c:v>-5.0492637146372199E-2</c:v>
                </c:pt>
                <c:pt idx="383">
                  <c:v>-7.4435637146372247E-2</c:v>
                </c:pt>
                <c:pt idx="384">
                  <c:v>-5.2886637146372206E-2</c:v>
                </c:pt>
                <c:pt idx="385">
                  <c:v>9.5561362853627818E-2</c:v>
                </c:pt>
                <c:pt idx="386">
                  <c:v>3.8097362853627748E-2</c:v>
                </c:pt>
                <c:pt idx="387">
                  <c:v>1.6548362853627818E-2</c:v>
                </c:pt>
                <c:pt idx="388">
                  <c:v>5.0068362853627812E-2</c:v>
                </c:pt>
                <c:pt idx="389">
                  <c:v>4.0491362853627755E-2</c:v>
                </c:pt>
                <c:pt idx="390">
                  <c:v>1.6548362853627818E-2</c:v>
                </c:pt>
                <c:pt idx="391">
                  <c:v>2.6125362853627765E-2</c:v>
                </c:pt>
                <c:pt idx="392">
                  <c:v>2.8519362853627772E-2</c:v>
                </c:pt>
                <c:pt idx="393">
                  <c:v>5.9646362853627788E-2</c:v>
                </c:pt>
                <c:pt idx="394">
                  <c:v>4.5280362853627798E-2</c:v>
                </c:pt>
                <c:pt idx="395">
                  <c:v>3.8097362853627748E-2</c:v>
                </c:pt>
                <c:pt idx="396">
                  <c:v>2.1823628536278283E-3</c:v>
                </c:pt>
                <c:pt idx="397">
                  <c:v>3.0914362853627808E-2</c:v>
                </c:pt>
                <c:pt idx="398">
                  <c:v>4.0491362853627755E-2</c:v>
                </c:pt>
                <c:pt idx="399">
                  <c:v>6.6829362853627838E-2</c:v>
                </c:pt>
                <c:pt idx="400">
                  <c:v>5.9646362853627788E-2</c:v>
                </c:pt>
                <c:pt idx="401">
                  <c:v>0.10513836285362776</c:v>
                </c:pt>
                <c:pt idx="402">
                  <c:v>1.6548362853627818E-2</c:v>
                </c:pt>
                <c:pt idx="403">
                  <c:v>3.0914362853627808E-2</c:v>
                </c:pt>
                <c:pt idx="404">
                  <c:v>4.5280362853627798E-2</c:v>
                </c:pt>
                <c:pt idx="405">
                  <c:v>5.0068362853627812E-2</c:v>
                </c:pt>
                <c:pt idx="406">
                  <c:v>5.0068362853627812E-2</c:v>
                </c:pt>
                <c:pt idx="407">
                  <c:v>3.8097362853627748E-2</c:v>
                </c:pt>
                <c:pt idx="408">
                  <c:v>3.0914362853627808E-2</c:v>
                </c:pt>
                <c:pt idx="409">
                  <c:v>6.6829362853627838E-2</c:v>
                </c:pt>
                <c:pt idx="410">
                  <c:v>6.6829362853627838E-2</c:v>
                </c:pt>
                <c:pt idx="411">
                  <c:v>5.9646362853627788E-2</c:v>
                </c:pt>
                <c:pt idx="412">
                  <c:v>5.0068362853627812E-2</c:v>
                </c:pt>
                <c:pt idx="413">
                  <c:v>8.3589362853627835E-2</c:v>
                </c:pt>
                <c:pt idx="414">
                  <c:v>9.3653628536277678E-3</c:v>
                </c:pt>
                <c:pt idx="415">
                  <c:v>5.4857362853627745E-2</c:v>
                </c:pt>
                <c:pt idx="416">
                  <c:v>1.8942362853627825E-2</c:v>
                </c:pt>
                <c:pt idx="417">
                  <c:v>5.7251362853627752E-2</c:v>
                </c:pt>
                <c:pt idx="418">
                  <c:v>9.3166362853627782E-2</c:v>
                </c:pt>
                <c:pt idx="419">
                  <c:v>7.6406362853627785E-2</c:v>
                </c:pt>
                <c:pt idx="420">
                  <c:v>5.0068362853627812E-2</c:v>
                </c:pt>
                <c:pt idx="421">
                  <c:v>5.2463362853627848E-2</c:v>
                </c:pt>
                <c:pt idx="422">
                  <c:v>4.5280362853627798E-2</c:v>
                </c:pt>
                <c:pt idx="423">
                  <c:v>9.7955362853627825E-2</c:v>
                </c:pt>
                <c:pt idx="424">
                  <c:v>5.2463362853627848E-2</c:v>
                </c:pt>
                <c:pt idx="425">
                  <c:v>7.6406362853627785E-2</c:v>
                </c:pt>
                <c:pt idx="426">
                  <c:v>7.1617362853627853E-2</c:v>
                </c:pt>
                <c:pt idx="427">
                  <c:v>6.6829362853627838E-2</c:v>
                </c:pt>
                <c:pt idx="428">
                  <c:v>6.2040362853627795E-2</c:v>
                </c:pt>
                <c:pt idx="429">
                  <c:v>6.9223362853627846E-2</c:v>
                </c:pt>
                <c:pt idx="430">
                  <c:v>5.7251362853627752E-2</c:v>
                </c:pt>
                <c:pt idx="431">
                  <c:v>7.1617362853627853E-2</c:v>
                </c:pt>
                <c:pt idx="432">
                  <c:v>6.2040362853627795E-2</c:v>
                </c:pt>
                <c:pt idx="433">
                  <c:v>6.4434362853627802E-2</c:v>
                </c:pt>
                <c:pt idx="434">
                  <c:v>6.6829362853627838E-2</c:v>
                </c:pt>
                <c:pt idx="435">
                  <c:v>6.9223362853627846E-2</c:v>
                </c:pt>
                <c:pt idx="436">
                  <c:v>6.6829362853627838E-2</c:v>
                </c:pt>
                <c:pt idx="437">
                  <c:v>5.9646362853627788E-2</c:v>
                </c:pt>
                <c:pt idx="438">
                  <c:v>4.5280362853627798E-2</c:v>
                </c:pt>
                <c:pt idx="439">
                  <c:v>8.1195362853627828E-2</c:v>
                </c:pt>
                <c:pt idx="440">
                  <c:v>6.9223362853627846E-2</c:v>
                </c:pt>
                <c:pt idx="441">
                  <c:v>4.7674362853627805E-2</c:v>
                </c:pt>
                <c:pt idx="442">
                  <c:v>2.6125362853627765E-2</c:v>
                </c:pt>
                <c:pt idx="443">
                  <c:v>8.5983362853627843E-2</c:v>
                </c:pt>
                <c:pt idx="444">
                  <c:v>9.3166362853627782E-2</c:v>
                </c:pt>
                <c:pt idx="445">
                  <c:v>9.5561362853627818E-2</c:v>
                </c:pt>
                <c:pt idx="446">
                  <c:v>8.5983362853627843E-2</c:v>
                </c:pt>
                <c:pt idx="447">
                  <c:v>4.2885362853627762E-2</c:v>
                </c:pt>
                <c:pt idx="448">
                  <c:v>3.5702362853627823E-2</c:v>
                </c:pt>
                <c:pt idx="449">
                  <c:v>4.0491362853627755E-2</c:v>
                </c:pt>
                <c:pt idx="450">
                  <c:v>2.8519362853627772E-2</c:v>
                </c:pt>
                <c:pt idx="451">
                  <c:v>3.8097362853627748E-2</c:v>
                </c:pt>
                <c:pt idx="452">
                  <c:v>0.19133336285362779</c:v>
                </c:pt>
                <c:pt idx="453">
                  <c:v>0.1602073628536278</c:v>
                </c:pt>
                <c:pt idx="454">
                  <c:v>0.16260236285362784</c:v>
                </c:pt>
                <c:pt idx="455">
                  <c:v>0.15541936285362778</c:v>
                </c:pt>
                <c:pt idx="456">
                  <c:v>0.16978536285362777</c:v>
                </c:pt>
                <c:pt idx="457">
                  <c:v>0.1410533628536278</c:v>
                </c:pt>
                <c:pt idx="458">
                  <c:v>0.10034936285362783</c:v>
                </c:pt>
                <c:pt idx="459">
                  <c:v>8.8378362853627768E-2</c:v>
                </c:pt>
                <c:pt idx="460">
                  <c:v>0.1410533628536278</c:v>
                </c:pt>
                <c:pt idx="461">
                  <c:v>0.16499636285362784</c:v>
                </c:pt>
                <c:pt idx="462">
                  <c:v>0.13865836285362776</c:v>
                </c:pt>
                <c:pt idx="463">
                  <c:v>0.11710936285362783</c:v>
                </c:pt>
                <c:pt idx="464">
                  <c:v>0.12189836285362776</c:v>
                </c:pt>
                <c:pt idx="465">
                  <c:v>9.0772362853627775E-2</c:v>
                </c:pt>
                <c:pt idx="466">
                  <c:v>0.16499636285362784</c:v>
                </c:pt>
                <c:pt idx="467">
                  <c:v>0.13147536285362782</c:v>
                </c:pt>
                <c:pt idx="468">
                  <c:v>0.16739036285362785</c:v>
                </c:pt>
                <c:pt idx="469">
                  <c:v>0.12908136285362781</c:v>
                </c:pt>
                <c:pt idx="470">
                  <c:v>0.16260236285362784</c:v>
                </c:pt>
                <c:pt idx="471">
                  <c:v>0.14823636285362785</c:v>
                </c:pt>
                <c:pt idx="472">
                  <c:v>0.11950436285362775</c:v>
                </c:pt>
                <c:pt idx="473">
                  <c:v>0.11471536285362782</c:v>
                </c:pt>
                <c:pt idx="474">
                  <c:v>0.11232136285362782</c:v>
                </c:pt>
                <c:pt idx="475">
                  <c:v>0.11950436285362775</c:v>
                </c:pt>
                <c:pt idx="476">
                  <c:v>0.12189836285362776</c:v>
                </c:pt>
                <c:pt idx="477">
                  <c:v>0.16739036285362785</c:v>
                </c:pt>
                <c:pt idx="478">
                  <c:v>0.11950436285362775</c:v>
                </c:pt>
                <c:pt idx="479">
                  <c:v>0.1434473628536278</c:v>
                </c:pt>
                <c:pt idx="480">
                  <c:v>0.11710936285362783</c:v>
                </c:pt>
                <c:pt idx="481">
                  <c:v>0.13865836285362776</c:v>
                </c:pt>
                <c:pt idx="482">
                  <c:v>0.13865836285362776</c:v>
                </c:pt>
                <c:pt idx="483">
                  <c:v>0.1410533628536278</c:v>
                </c:pt>
                <c:pt idx="484">
                  <c:v>0.13387036285362774</c:v>
                </c:pt>
                <c:pt idx="485">
                  <c:v>0.16739036285362785</c:v>
                </c:pt>
                <c:pt idx="486">
                  <c:v>0.1602073628536278</c:v>
                </c:pt>
                <c:pt idx="487">
                  <c:v>0.10992636285362778</c:v>
                </c:pt>
                <c:pt idx="488">
                  <c:v>0.16260236285362784</c:v>
                </c:pt>
                <c:pt idx="489">
                  <c:v>0.14823636285362785</c:v>
                </c:pt>
                <c:pt idx="490">
                  <c:v>0.10753236285362777</c:v>
                </c:pt>
                <c:pt idx="491">
                  <c:v>0.11471536285362782</c:v>
                </c:pt>
                <c:pt idx="492">
                  <c:v>0.15541936285362778</c:v>
                </c:pt>
                <c:pt idx="493">
                  <c:v>0.11950436285362775</c:v>
                </c:pt>
                <c:pt idx="494">
                  <c:v>0.12668736285362781</c:v>
                </c:pt>
                <c:pt idx="495">
                  <c:v>0.14584136285362781</c:v>
                </c:pt>
                <c:pt idx="496">
                  <c:v>0.14584136285362781</c:v>
                </c:pt>
                <c:pt idx="497">
                  <c:v>9.3166362853627782E-2</c:v>
                </c:pt>
                <c:pt idx="498">
                  <c:v>0.10992636285362778</c:v>
                </c:pt>
                <c:pt idx="499">
                  <c:v>0.12908136285362781</c:v>
                </c:pt>
                <c:pt idx="500">
                  <c:v>7.8800362853627792E-2</c:v>
                </c:pt>
                <c:pt idx="501">
                  <c:v>0.13147536285362782</c:v>
                </c:pt>
                <c:pt idx="502">
                  <c:v>0.10274436285362776</c:v>
                </c:pt>
                <c:pt idx="503">
                  <c:v>9.3166362853627782E-2</c:v>
                </c:pt>
                <c:pt idx="504">
                  <c:v>8.8378362853627768E-2</c:v>
                </c:pt>
                <c:pt idx="505">
                  <c:v>8.8378362853627768E-2</c:v>
                </c:pt>
                <c:pt idx="506">
                  <c:v>0.11950436285362775</c:v>
                </c:pt>
                <c:pt idx="507">
                  <c:v>3.5702362853627823E-2</c:v>
                </c:pt>
                <c:pt idx="508">
                  <c:v>8.5983362853627843E-2</c:v>
                </c:pt>
                <c:pt idx="509">
                  <c:v>9.3166362853627782E-2</c:v>
                </c:pt>
                <c:pt idx="510">
                  <c:v>6.4434362853627802E-2</c:v>
                </c:pt>
                <c:pt idx="511">
                  <c:v>6.9223362853627846E-2</c:v>
                </c:pt>
                <c:pt idx="512">
                  <c:v>9.5561362853627818E-2</c:v>
                </c:pt>
                <c:pt idx="513">
                  <c:v>9.3166362853627782E-2</c:v>
                </c:pt>
                <c:pt idx="514">
                  <c:v>0.10753236285362777</c:v>
                </c:pt>
                <c:pt idx="515">
                  <c:v>0.12189836285362776</c:v>
                </c:pt>
                <c:pt idx="516">
                  <c:v>0.13865836285362776</c:v>
                </c:pt>
                <c:pt idx="517">
                  <c:v>0.10513836285362776</c:v>
                </c:pt>
                <c:pt idx="518">
                  <c:v>8.5983362853627843E-2</c:v>
                </c:pt>
                <c:pt idx="519">
                  <c:v>8.1195362853627828E-2</c:v>
                </c:pt>
                <c:pt idx="520">
                  <c:v>0.11471536285362782</c:v>
                </c:pt>
                <c:pt idx="521">
                  <c:v>7.8800362853627792E-2</c:v>
                </c:pt>
                <c:pt idx="522">
                  <c:v>8.8378362853627768E-2</c:v>
                </c:pt>
                <c:pt idx="523">
                  <c:v>6.6829362853627838E-2</c:v>
                </c:pt>
                <c:pt idx="524">
                  <c:v>8.3589362853627835E-2</c:v>
                </c:pt>
                <c:pt idx="525">
                  <c:v>7.6406362853627785E-2</c:v>
                </c:pt>
                <c:pt idx="526">
                  <c:v>8.3589362853627835E-2</c:v>
                </c:pt>
                <c:pt idx="527">
                  <c:v>7.6406362853627785E-2</c:v>
                </c:pt>
                <c:pt idx="528">
                  <c:v>9.3166362853627782E-2</c:v>
                </c:pt>
                <c:pt idx="529">
                  <c:v>0.10034936285362783</c:v>
                </c:pt>
                <c:pt idx="530">
                  <c:v>8.5983362853627843E-2</c:v>
                </c:pt>
                <c:pt idx="531">
                  <c:v>8.3589362853627835E-2</c:v>
                </c:pt>
                <c:pt idx="532">
                  <c:v>0.12429236285362777</c:v>
                </c:pt>
                <c:pt idx="533">
                  <c:v>3.3308362853627815E-2</c:v>
                </c:pt>
                <c:pt idx="534">
                  <c:v>7.1617362853627853E-2</c:v>
                </c:pt>
                <c:pt idx="535">
                  <c:v>0.10753236285362777</c:v>
                </c:pt>
                <c:pt idx="536">
                  <c:v>0.11710936285362783</c:v>
                </c:pt>
                <c:pt idx="537">
                  <c:v>4.0491362853627755E-2</c:v>
                </c:pt>
                <c:pt idx="538">
                  <c:v>8.3589362853627835E-2</c:v>
                </c:pt>
                <c:pt idx="539">
                  <c:v>5.9646362853627788E-2</c:v>
                </c:pt>
                <c:pt idx="540">
                  <c:v>9.0772362853627775E-2</c:v>
                </c:pt>
                <c:pt idx="541">
                  <c:v>0.12429236285362777</c:v>
                </c:pt>
                <c:pt idx="542">
                  <c:v>0.10034936285362783</c:v>
                </c:pt>
                <c:pt idx="543">
                  <c:v>-3.6126637146372209E-2</c:v>
                </c:pt>
                <c:pt idx="544">
                  <c:v>-8.8801637146372236E-2</c:v>
                </c:pt>
                <c:pt idx="545">
                  <c:v>-3.1338637146372195E-2</c:v>
                </c:pt>
                <c:pt idx="546">
                  <c:v>-4.5704637146372185E-2</c:v>
                </c:pt>
                <c:pt idx="547">
                  <c:v>-2.1760637146372219E-2</c:v>
                </c:pt>
                <c:pt idx="548">
                  <c:v>-2.1760637146372219E-2</c:v>
                </c:pt>
                <c:pt idx="549">
                  <c:v>-3.6126637146372209E-2</c:v>
                </c:pt>
                <c:pt idx="550">
                  <c:v>-6.2464637146372182E-2</c:v>
                </c:pt>
                <c:pt idx="551">
                  <c:v>-1.6972637146372205E-2</c:v>
                </c:pt>
                <c:pt idx="552">
                  <c:v>-3.3732637146372202E-2</c:v>
                </c:pt>
                <c:pt idx="553">
                  <c:v>-6.0070637146372174E-2</c:v>
                </c:pt>
                <c:pt idx="554">
                  <c:v>-5.7675637146372249E-2</c:v>
                </c:pt>
                <c:pt idx="555">
                  <c:v>-5.5281637146372242E-2</c:v>
                </c:pt>
                <c:pt idx="556">
                  <c:v>-2.6066371463722149E-3</c:v>
                </c:pt>
                <c:pt idx="557">
                  <c:v>-4.0915637146372252E-2</c:v>
                </c:pt>
                <c:pt idx="558">
                  <c:v>-3.1338637146372195E-2</c:v>
                </c:pt>
                <c:pt idx="559">
                  <c:v>-3.8521637146372245E-2</c:v>
                </c:pt>
                <c:pt idx="560">
                  <c:v>-3.6126637146372209E-2</c:v>
                </c:pt>
                <c:pt idx="561">
                  <c:v>-5.0006371463722221E-3</c:v>
                </c:pt>
                <c:pt idx="562">
                  <c:v>-5.0492637146372199E-2</c:v>
                </c:pt>
                <c:pt idx="563">
                  <c:v>-4.3309637146372149E-2</c:v>
                </c:pt>
                <c:pt idx="564">
                  <c:v>-3.6126637146372209E-2</c:v>
                </c:pt>
                <c:pt idx="565">
                  <c:v>-2.6066371463722149E-3</c:v>
                </c:pt>
                <c:pt idx="566">
                  <c:v>-5.5281637146372242E-2</c:v>
                </c:pt>
                <c:pt idx="567">
                  <c:v>-6.4858637146372189E-2</c:v>
                </c:pt>
                <c:pt idx="568">
                  <c:v>-4.0915637146372252E-2</c:v>
                </c:pt>
                <c:pt idx="569">
                  <c:v>-2.8943637146372159E-2</c:v>
                </c:pt>
                <c:pt idx="570">
                  <c:v>-7.4435637146372247E-2</c:v>
                </c:pt>
                <c:pt idx="571">
                  <c:v>-2.8943637146372159E-2</c:v>
                </c:pt>
                <c:pt idx="572">
                  <c:v>-8.1618637146372186E-2</c:v>
                </c:pt>
                <c:pt idx="573">
                  <c:v>-4.3309637146372149E-2</c:v>
                </c:pt>
                <c:pt idx="574">
                  <c:v>-4.3309637146372149E-2</c:v>
                </c:pt>
                <c:pt idx="575">
                  <c:v>-2.4155637146372255E-2</c:v>
                </c:pt>
                <c:pt idx="576">
                  <c:v>-2.8943637146372159E-2</c:v>
                </c:pt>
                <c:pt idx="577">
                  <c:v>1.1759362853627775E-2</c:v>
                </c:pt>
                <c:pt idx="578">
                  <c:v>-5.0492637146372199E-2</c:v>
                </c:pt>
                <c:pt idx="579">
                  <c:v>-6.9647637146372232E-2</c:v>
                </c:pt>
                <c:pt idx="580">
                  <c:v>-0.1295056371463722</c:v>
                </c:pt>
                <c:pt idx="581">
                  <c:v>-7.4435637146372247E-2</c:v>
                </c:pt>
                <c:pt idx="582">
                  <c:v>-7.2041637146372239E-2</c:v>
                </c:pt>
                <c:pt idx="583">
                  <c:v>3.5702362853627823E-2</c:v>
                </c:pt>
                <c:pt idx="584">
                  <c:v>-0.12471663714637221</c:v>
                </c:pt>
                <c:pt idx="585">
                  <c:v>-6.0070637146372174E-2</c:v>
                </c:pt>
                <c:pt idx="586">
                  <c:v>-4.5704637146372185E-2</c:v>
                </c:pt>
                <c:pt idx="587">
                  <c:v>-6.0070637146372174E-2</c:v>
                </c:pt>
                <c:pt idx="588">
                  <c:v>-0.11035063714637222</c:v>
                </c:pt>
                <c:pt idx="589">
                  <c:v>-4.0915637146372252E-2</c:v>
                </c:pt>
                <c:pt idx="590">
                  <c:v>-5.5281637146372242E-2</c:v>
                </c:pt>
                <c:pt idx="591">
                  <c:v>-4.3309637146372149E-2</c:v>
                </c:pt>
                <c:pt idx="592">
                  <c:v>-8.4013637146372222E-2</c:v>
                </c:pt>
                <c:pt idx="593">
                  <c:v>-3.1338637146372195E-2</c:v>
                </c:pt>
                <c:pt idx="594">
                  <c:v>-4.3309637146372149E-2</c:v>
                </c:pt>
                <c:pt idx="595">
                  <c:v>-4.8098637146372192E-2</c:v>
                </c:pt>
                <c:pt idx="596">
                  <c:v>-9.5984637146372176E-2</c:v>
                </c:pt>
                <c:pt idx="597">
                  <c:v>-2.8943637146372159E-2</c:v>
                </c:pt>
                <c:pt idx="598">
                  <c:v>1.1759362853627775E-2</c:v>
                </c:pt>
                <c:pt idx="599">
                  <c:v>-0.10077363714637222</c:v>
                </c:pt>
                <c:pt idx="600">
                  <c:v>-9.3590637146372169E-2</c:v>
                </c:pt>
                <c:pt idx="601">
                  <c:v>-2.8943637146372159E-2</c:v>
                </c:pt>
                <c:pt idx="602">
                  <c:v>-6.0070637146372174E-2</c:v>
                </c:pt>
                <c:pt idx="603">
                  <c:v>-4.8098637146372192E-2</c:v>
                </c:pt>
                <c:pt idx="604">
                  <c:v>-9.1196637146372161E-2</c:v>
                </c:pt>
                <c:pt idx="605">
                  <c:v>-1.4577637146372169E-2</c:v>
                </c:pt>
                <c:pt idx="606">
                  <c:v>3.5702362853627823E-2</c:v>
                </c:pt>
                <c:pt idx="607">
                  <c:v>3.0914362853627808E-2</c:v>
                </c:pt>
                <c:pt idx="608">
                  <c:v>1.6548362853627818E-2</c:v>
                </c:pt>
                <c:pt idx="609">
                  <c:v>4.2885362853627762E-2</c:v>
                </c:pt>
                <c:pt idx="610">
                  <c:v>0.10513836285362776</c:v>
                </c:pt>
                <c:pt idx="611">
                  <c:v>5.9646362853627788E-2</c:v>
                </c:pt>
                <c:pt idx="612">
                  <c:v>5.7251362853627752E-2</c:v>
                </c:pt>
                <c:pt idx="613">
                  <c:v>6.2040362853627795E-2</c:v>
                </c:pt>
                <c:pt idx="614">
                  <c:v>4.0491362853627755E-2</c:v>
                </c:pt>
                <c:pt idx="615">
                  <c:v>4.5280362853627798E-2</c:v>
                </c:pt>
                <c:pt idx="616">
                  <c:v>5.0068362853627812E-2</c:v>
                </c:pt>
                <c:pt idx="617">
                  <c:v>5.9646362853627788E-2</c:v>
                </c:pt>
                <c:pt idx="618">
                  <c:v>7.4012362853627778E-2</c:v>
                </c:pt>
                <c:pt idx="619">
                  <c:v>8.1195362853627828E-2</c:v>
                </c:pt>
                <c:pt idx="620">
                  <c:v>6.9223362853627846E-2</c:v>
                </c:pt>
                <c:pt idx="621">
                  <c:v>6.4434362853627802E-2</c:v>
                </c:pt>
                <c:pt idx="622">
                  <c:v>7.1617362853627853E-2</c:v>
                </c:pt>
                <c:pt idx="623">
                  <c:v>8.5983362853627843E-2</c:v>
                </c:pt>
                <c:pt idx="624">
                  <c:v>3.5702362853627823E-2</c:v>
                </c:pt>
                <c:pt idx="625">
                  <c:v>3.5702362853627823E-2</c:v>
                </c:pt>
                <c:pt idx="626">
                  <c:v>4.5280362853627798E-2</c:v>
                </c:pt>
                <c:pt idx="627">
                  <c:v>7.8800362853627792E-2</c:v>
                </c:pt>
                <c:pt idx="628">
                  <c:v>5.7251362853627752E-2</c:v>
                </c:pt>
                <c:pt idx="629">
                  <c:v>6.2040362853627795E-2</c:v>
                </c:pt>
                <c:pt idx="630">
                  <c:v>6.4434362853627802E-2</c:v>
                </c:pt>
                <c:pt idx="631">
                  <c:v>1.4154362853627811E-2</c:v>
                </c:pt>
                <c:pt idx="632">
                  <c:v>7.1617362853627853E-2</c:v>
                </c:pt>
                <c:pt idx="633">
                  <c:v>8.8378362853627768E-2</c:v>
                </c:pt>
                <c:pt idx="634">
                  <c:v>5.4857362853627745E-2</c:v>
                </c:pt>
                <c:pt idx="635">
                  <c:v>7.8800362853627792E-2</c:v>
                </c:pt>
                <c:pt idx="636">
                  <c:v>3.5702362853627823E-2</c:v>
                </c:pt>
                <c:pt idx="637">
                  <c:v>1.8942362853627825E-2</c:v>
                </c:pt>
                <c:pt idx="638">
                  <c:v>4.7674362853627805E-2</c:v>
                </c:pt>
                <c:pt idx="639">
                  <c:v>2.3731362853627758E-2</c:v>
                </c:pt>
                <c:pt idx="640">
                  <c:v>6.4434362853627802E-2</c:v>
                </c:pt>
                <c:pt idx="641">
                  <c:v>7.1617362853627853E-2</c:v>
                </c:pt>
                <c:pt idx="642">
                  <c:v>6.2040362853627795E-2</c:v>
                </c:pt>
                <c:pt idx="643">
                  <c:v>9.3653628536277678E-3</c:v>
                </c:pt>
                <c:pt idx="644">
                  <c:v>6.6829362853627838E-2</c:v>
                </c:pt>
                <c:pt idx="645">
                  <c:v>6.2040362853627795E-2</c:v>
                </c:pt>
                <c:pt idx="646">
                  <c:v>7.1617362853627853E-2</c:v>
                </c:pt>
                <c:pt idx="647">
                  <c:v>7.1617362853627853E-2</c:v>
                </c:pt>
                <c:pt idx="648">
                  <c:v>8.1195362853627828E-2</c:v>
                </c:pt>
                <c:pt idx="649">
                  <c:v>4.5280362853627798E-2</c:v>
                </c:pt>
                <c:pt idx="650">
                  <c:v>9.0772362853627775E-2</c:v>
                </c:pt>
                <c:pt idx="651">
                  <c:v>5.2463362853627848E-2</c:v>
                </c:pt>
                <c:pt idx="652">
                  <c:v>7.1617362853627853E-2</c:v>
                </c:pt>
                <c:pt idx="653">
                  <c:v>6.4434362853627802E-2</c:v>
                </c:pt>
                <c:pt idx="654">
                  <c:v>2.3731362853627758E-2</c:v>
                </c:pt>
                <c:pt idx="655">
                  <c:v>5.0068362853627812E-2</c:v>
                </c:pt>
                <c:pt idx="656">
                  <c:v>6.4434362853627802E-2</c:v>
                </c:pt>
                <c:pt idx="657">
                  <c:v>0.19612236285362783</c:v>
                </c:pt>
                <c:pt idx="658">
                  <c:v>0.14584136285362781</c:v>
                </c:pt>
                <c:pt idx="659">
                  <c:v>0.12189836285362776</c:v>
                </c:pt>
                <c:pt idx="660">
                  <c:v>0.15781336285362779</c:v>
                </c:pt>
                <c:pt idx="661">
                  <c:v>0.13865836285362776</c:v>
                </c:pt>
                <c:pt idx="662">
                  <c:v>0.10992636285362778</c:v>
                </c:pt>
                <c:pt idx="663">
                  <c:v>0.13626436285362775</c:v>
                </c:pt>
                <c:pt idx="664">
                  <c:v>0.11232136285362782</c:v>
                </c:pt>
                <c:pt idx="665">
                  <c:v>0.15063036285362785</c:v>
                </c:pt>
                <c:pt idx="666">
                  <c:v>0.16260236285362784</c:v>
                </c:pt>
                <c:pt idx="667">
                  <c:v>0.17696836285362783</c:v>
                </c:pt>
                <c:pt idx="668">
                  <c:v>0.13626436285362775</c:v>
                </c:pt>
                <c:pt idx="669">
                  <c:v>0.18415136285362776</c:v>
                </c:pt>
                <c:pt idx="670">
                  <c:v>0.15063036285362785</c:v>
                </c:pt>
                <c:pt idx="671">
                  <c:v>0.1434473628536278</c:v>
                </c:pt>
                <c:pt idx="672">
                  <c:v>0.14584136285362781</c:v>
                </c:pt>
                <c:pt idx="673">
                  <c:v>0.12668736285362781</c:v>
                </c:pt>
                <c:pt idx="674">
                  <c:v>0.1434473628536278</c:v>
                </c:pt>
                <c:pt idx="675">
                  <c:v>0.13865836285362776</c:v>
                </c:pt>
                <c:pt idx="676">
                  <c:v>0.15302436285362775</c:v>
                </c:pt>
                <c:pt idx="677">
                  <c:v>0.1410533628536278</c:v>
                </c:pt>
                <c:pt idx="678">
                  <c:v>0.18175636285362784</c:v>
                </c:pt>
                <c:pt idx="679">
                  <c:v>0.15781336285362779</c:v>
                </c:pt>
                <c:pt idx="680">
                  <c:v>0.14823636285362785</c:v>
                </c:pt>
                <c:pt idx="681">
                  <c:v>0.14584136285362781</c:v>
                </c:pt>
                <c:pt idx="682">
                  <c:v>0.13626436285362775</c:v>
                </c:pt>
                <c:pt idx="683">
                  <c:v>0.11950436285362775</c:v>
                </c:pt>
                <c:pt idx="684">
                  <c:v>0.10992636285362778</c:v>
                </c:pt>
                <c:pt idx="685">
                  <c:v>6.9223362853627846E-2</c:v>
                </c:pt>
                <c:pt idx="686">
                  <c:v>0.13626436285362775</c:v>
                </c:pt>
                <c:pt idx="687">
                  <c:v>0.14823636285362785</c:v>
                </c:pt>
                <c:pt idx="688">
                  <c:v>0.17696836285362783</c:v>
                </c:pt>
                <c:pt idx="689">
                  <c:v>0.18175636285362784</c:v>
                </c:pt>
                <c:pt idx="690">
                  <c:v>0.16739036285362785</c:v>
                </c:pt>
                <c:pt idx="691">
                  <c:v>0.1602073628536278</c:v>
                </c:pt>
                <c:pt idx="692">
                  <c:v>0.15541936285362778</c:v>
                </c:pt>
                <c:pt idx="693">
                  <c:v>0.14823636285362785</c:v>
                </c:pt>
                <c:pt idx="694">
                  <c:v>0.12189836285362776</c:v>
                </c:pt>
                <c:pt idx="695">
                  <c:v>0.14584136285362781</c:v>
                </c:pt>
                <c:pt idx="696">
                  <c:v>0.14823636285362785</c:v>
                </c:pt>
                <c:pt idx="697">
                  <c:v>0.21048836285362782</c:v>
                </c:pt>
                <c:pt idx="698">
                  <c:v>0.14823636285362785</c:v>
                </c:pt>
                <c:pt idx="699">
                  <c:v>0.10992636285362778</c:v>
                </c:pt>
                <c:pt idx="700">
                  <c:v>0.11950436285362775</c:v>
                </c:pt>
                <c:pt idx="701">
                  <c:v>0.12668736285362781</c:v>
                </c:pt>
                <c:pt idx="702">
                  <c:v>0.10274436285362776</c:v>
                </c:pt>
                <c:pt idx="703">
                  <c:v>9.7955362853627825E-2</c:v>
                </c:pt>
                <c:pt idx="704">
                  <c:v>7.6406362853627785E-2</c:v>
                </c:pt>
                <c:pt idx="705">
                  <c:v>0.11950436285362775</c:v>
                </c:pt>
                <c:pt idx="706">
                  <c:v>8.8378362853627768E-2</c:v>
                </c:pt>
                <c:pt idx="707">
                  <c:v>0.13387036285362774</c:v>
                </c:pt>
                <c:pt idx="708">
                  <c:v>0.11232136285362782</c:v>
                </c:pt>
                <c:pt idx="709">
                  <c:v>0.11471536285362782</c:v>
                </c:pt>
                <c:pt idx="710">
                  <c:v>8.1195362853627828E-2</c:v>
                </c:pt>
                <c:pt idx="711">
                  <c:v>-2.4155637146372255E-2</c:v>
                </c:pt>
                <c:pt idx="712">
                  <c:v>-2.116371463721789E-4</c:v>
                </c:pt>
                <c:pt idx="713">
                  <c:v>-5.0006371463722221E-3</c:v>
                </c:pt>
                <c:pt idx="714">
                  <c:v>-2.6066371463722149E-3</c:v>
                </c:pt>
                <c:pt idx="715">
                  <c:v>-5.0006371463722221E-3</c:v>
                </c:pt>
                <c:pt idx="716">
                  <c:v>2.1823628536278283E-3</c:v>
                </c:pt>
                <c:pt idx="717">
                  <c:v>-1.6972637146372205E-2</c:v>
                </c:pt>
                <c:pt idx="718">
                  <c:v>1.6548362853627818E-2</c:v>
                </c:pt>
                <c:pt idx="719">
                  <c:v>-5.5281637146372242E-2</c:v>
                </c:pt>
                <c:pt idx="720">
                  <c:v>-1.2183637146372162E-2</c:v>
                </c:pt>
                <c:pt idx="721">
                  <c:v>-2.1760637146372219E-2</c:v>
                </c:pt>
                <c:pt idx="722">
                  <c:v>-1.4577637146372169E-2</c:v>
                </c:pt>
                <c:pt idx="723">
                  <c:v>-0.12471663714637221</c:v>
                </c:pt>
                <c:pt idx="724">
                  <c:v>4.5763628536278356E-3</c:v>
                </c:pt>
                <c:pt idx="725">
                  <c:v>-2.6549637146372151E-2</c:v>
                </c:pt>
                <c:pt idx="726">
                  <c:v>-6.7252637146372196E-2</c:v>
                </c:pt>
                <c:pt idx="727">
                  <c:v>2.3731362853627758E-2</c:v>
                </c:pt>
                <c:pt idx="728">
                  <c:v>1.6548362853627818E-2</c:v>
                </c:pt>
                <c:pt idx="729">
                  <c:v>-2.8943637146372159E-2</c:v>
                </c:pt>
                <c:pt idx="730">
                  <c:v>6.9713628536277605E-3</c:v>
                </c:pt>
                <c:pt idx="731">
                  <c:v>3.5702362853627823E-2</c:v>
                </c:pt>
                <c:pt idx="732">
                  <c:v>-5.0006371463722221E-3</c:v>
                </c:pt>
                <c:pt idx="733">
                  <c:v>2.1823628536278283E-3</c:v>
                </c:pt>
                <c:pt idx="734">
                  <c:v>-2.116371463721789E-4</c:v>
                </c:pt>
                <c:pt idx="735">
                  <c:v>4.5763628536278356E-3</c:v>
                </c:pt>
                <c:pt idx="736">
                  <c:v>2.1823628536278283E-3</c:v>
                </c:pt>
                <c:pt idx="737">
                  <c:v>4.0491362853627755E-2</c:v>
                </c:pt>
                <c:pt idx="738">
                  <c:v>-1.9366637146372212E-2</c:v>
                </c:pt>
                <c:pt idx="739">
                  <c:v>1.1759362853627775E-2</c:v>
                </c:pt>
                <c:pt idx="740">
                  <c:v>-2.116371463721789E-4</c:v>
                </c:pt>
                <c:pt idx="741">
                  <c:v>2.1823628536278283E-3</c:v>
                </c:pt>
                <c:pt idx="742">
                  <c:v>-2.116371463721789E-4</c:v>
                </c:pt>
                <c:pt idx="743">
                  <c:v>-3.8521637146372245E-2</c:v>
                </c:pt>
                <c:pt idx="744">
                  <c:v>-1.9366637146372212E-2</c:v>
                </c:pt>
                <c:pt idx="745">
                  <c:v>-7.3946371463722294E-3</c:v>
                </c:pt>
                <c:pt idx="746">
                  <c:v>-5.0006371463722221E-3</c:v>
                </c:pt>
                <c:pt idx="747">
                  <c:v>-1.2183637146372162E-2</c:v>
                </c:pt>
                <c:pt idx="748">
                  <c:v>-2.6549637146372151E-2</c:v>
                </c:pt>
                <c:pt idx="749">
                  <c:v>-6.0070637146372174E-2</c:v>
                </c:pt>
                <c:pt idx="750">
                  <c:v>5.7251362853627752E-2</c:v>
                </c:pt>
                <c:pt idx="751">
                  <c:v>2.133736285362775E-2</c:v>
                </c:pt>
                <c:pt idx="752">
                  <c:v>-1.4577637146372169E-2</c:v>
                </c:pt>
                <c:pt idx="753">
                  <c:v>-4.0915637146372252E-2</c:v>
                </c:pt>
                <c:pt idx="754">
                  <c:v>-1.2183637146372162E-2</c:v>
                </c:pt>
                <c:pt idx="755">
                  <c:v>-2.6066371463722149E-3</c:v>
                </c:pt>
                <c:pt idx="756">
                  <c:v>2.133736285362775E-2</c:v>
                </c:pt>
                <c:pt idx="757">
                  <c:v>1.6548362853627818E-2</c:v>
                </c:pt>
                <c:pt idx="758">
                  <c:v>-3.6126637146372209E-2</c:v>
                </c:pt>
                <c:pt idx="759">
                  <c:v>-4.3309637146372149E-2</c:v>
                </c:pt>
                <c:pt idx="760">
                  <c:v>-5.0006371463722221E-3</c:v>
                </c:pt>
                <c:pt idx="761">
                  <c:v>-2.4155637146372255E-2</c:v>
                </c:pt>
                <c:pt idx="762">
                  <c:v>3.3308362853627815E-2</c:v>
                </c:pt>
                <c:pt idx="763">
                  <c:v>-1.6972637146372205E-2</c:v>
                </c:pt>
                <c:pt idx="764">
                  <c:v>-2.116371463721789E-4</c:v>
                </c:pt>
                <c:pt idx="765">
                  <c:v>-1.4577637146372169E-2</c:v>
                </c:pt>
                <c:pt idx="766">
                  <c:v>-2.116371463721789E-4</c:v>
                </c:pt>
                <c:pt idx="767">
                  <c:v>-4.0915637146372252E-2</c:v>
                </c:pt>
                <c:pt idx="768">
                  <c:v>-2.116371463721789E-4</c:v>
                </c:pt>
                <c:pt idx="769">
                  <c:v>-1.2183637146372162E-2</c:v>
                </c:pt>
                <c:pt idx="770">
                  <c:v>-2.4155637146372255E-2</c:v>
                </c:pt>
                <c:pt idx="771">
                  <c:v>9.3653628536277678E-3</c:v>
                </c:pt>
                <c:pt idx="772">
                  <c:v>-2.116371463721789E-4</c:v>
                </c:pt>
                <c:pt idx="773">
                  <c:v>4.2885362853627762E-2</c:v>
                </c:pt>
                <c:pt idx="774">
                  <c:v>1.1759362853627775E-2</c:v>
                </c:pt>
                <c:pt idx="775">
                  <c:v>1.8942362853627825E-2</c:v>
                </c:pt>
                <c:pt idx="776">
                  <c:v>1.6548362853627818E-2</c:v>
                </c:pt>
                <c:pt idx="777">
                  <c:v>-1.6972637146372205E-2</c:v>
                </c:pt>
                <c:pt idx="778">
                  <c:v>-2.8943637146372159E-2</c:v>
                </c:pt>
                <c:pt idx="779">
                  <c:v>1.1759362853627775E-2</c:v>
                </c:pt>
                <c:pt idx="780">
                  <c:v>-2.116371463721789E-4</c:v>
                </c:pt>
                <c:pt idx="781">
                  <c:v>-3.1338637146372195E-2</c:v>
                </c:pt>
                <c:pt idx="782">
                  <c:v>2.3731362853627758E-2</c:v>
                </c:pt>
                <c:pt idx="783">
                  <c:v>3.8097362853627748E-2</c:v>
                </c:pt>
                <c:pt idx="784">
                  <c:v>2.1823628536278283E-3</c:v>
                </c:pt>
                <c:pt idx="785">
                  <c:v>6.9713628536277605E-3</c:v>
                </c:pt>
                <c:pt idx="786">
                  <c:v>6.9713628536277605E-3</c:v>
                </c:pt>
                <c:pt idx="787">
                  <c:v>-7.3946371463722294E-3</c:v>
                </c:pt>
                <c:pt idx="788">
                  <c:v>-1.9366637146372212E-2</c:v>
                </c:pt>
                <c:pt idx="789">
                  <c:v>-2.6549637146372151E-2</c:v>
                </c:pt>
                <c:pt idx="790">
                  <c:v>-4.8098637146372192E-2</c:v>
                </c:pt>
                <c:pt idx="791">
                  <c:v>-6.0070637146372174E-2</c:v>
                </c:pt>
                <c:pt idx="792">
                  <c:v>-2.6549637146372151E-2</c:v>
                </c:pt>
                <c:pt idx="793">
                  <c:v>-1.4577637146372169E-2</c:v>
                </c:pt>
                <c:pt idx="794">
                  <c:v>-5.0006371463722221E-3</c:v>
                </c:pt>
                <c:pt idx="795">
                  <c:v>-2.6066371463722149E-3</c:v>
                </c:pt>
                <c:pt idx="796">
                  <c:v>-2.116371463721789E-4</c:v>
                </c:pt>
                <c:pt idx="797">
                  <c:v>4.5763628536278356E-3</c:v>
                </c:pt>
                <c:pt idx="798">
                  <c:v>-4.8098637146372192E-2</c:v>
                </c:pt>
                <c:pt idx="799">
                  <c:v>2.3731362853627758E-2</c:v>
                </c:pt>
                <c:pt idx="800">
                  <c:v>-3.6126637146372209E-2</c:v>
                </c:pt>
                <c:pt idx="801">
                  <c:v>9.3653628536277678E-3</c:v>
                </c:pt>
                <c:pt idx="802">
                  <c:v>1.4154362853627811E-2</c:v>
                </c:pt>
                <c:pt idx="803">
                  <c:v>1.1759362853627775E-2</c:v>
                </c:pt>
                <c:pt idx="804">
                  <c:v>1.8942362853627825E-2</c:v>
                </c:pt>
                <c:pt idx="805">
                  <c:v>9.3653628536277678E-3</c:v>
                </c:pt>
                <c:pt idx="806">
                  <c:v>-2.6066371463722149E-3</c:v>
                </c:pt>
                <c:pt idx="807">
                  <c:v>-2.116371463721789E-4</c:v>
                </c:pt>
                <c:pt idx="808">
                  <c:v>-9.7896371463721543E-3</c:v>
                </c:pt>
                <c:pt idx="809">
                  <c:v>6.9713628536277605E-3</c:v>
                </c:pt>
                <c:pt idx="810">
                  <c:v>-1.9366637146372212E-2</c:v>
                </c:pt>
                <c:pt idx="811">
                  <c:v>1.8942362853627825E-2</c:v>
                </c:pt>
                <c:pt idx="812">
                  <c:v>-4.5704637146372185E-2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98144"/>
        <c:axId val="-107794880"/>
      </c:scatterChart>
      <c:valAx>
        <c:axId val="-1077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4880"/>
        <c:crosses val="autoZero"/>
        <c:crossBetween val="midCat"/>
      </c:valAx>
      <c:valAx>
        <c:axId val="-107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fine check - gyro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filter!$E$2:$E$814</c:f>
              <c:numCache>
                <c:formatCode>General</c:formatCode>
                <c:ptCount val="81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filter!$F$2:$F$814</c:f>
              <c:numCache>
                <c:formatCode>General</c:formatCode>
                <c:ptCount val="81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filter!$G$2:$G$814</c:f>
              <c:numCache>
                <c:formatCode>General</c:formatCode>
                <c:ptCount val="81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97056"/>
        <c:axId val="-107807936"/>
      </c:lineChart>
      <c:catAx>
        <c:axId val="-10779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7936"/>
        <c:crosses val="autoZero"/>
        <c:auto val="1"/>
        <c:lblAlgn val="ctr"/>
        <c:lblOffset val="100"/>
        <c:noMultiLvlLbl val="0"/>
      </c:catAx>
      <c:valAx>
        <c:axId val="-107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gyro biased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filter!$E$2:$E$834</c:f>
              <c:numCache>
                <c:formatCode>General</c:formatCode>
                <c:ptCount val="83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xVal>
          <c:yVal>
            <c:numRef>
              <c:f>filter!$F$2:$F$834</c:f>
              <c:numCache>
                <c:formatCode>General</c:formatCode>
                <c:ptCount val="83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filter!$E$2:$E$834</c:f>
              <c:numCache>
                <c:formatCode>General</c:formatCode>
                <c:ptCount val="83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xVal>
          <c:yVal>
            <c:numRef>
              <c:f>filter!$G$2:$G$834</c:f>
              <c:numCache>
                <c:formatCode>General</c:formatCode>
                <c:ptCount val="83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filter!$F$2:$F$834</c:f>
              <c:numCache>
                <c:formatCode>General</c:formatCode>
                <c:ptCount val="83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xVal>
          <c:yVal>
            <c:numRef>
              <c:f>filter!$G$2:$G$834</c:f>
              <c:numCache>
                <c:formatCode>General</c:formatCode>
                <c:ptCount val="83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1379776"/>
        <c:axId val="-421393376"/>
      </c:scatterChart>
      <c:valAx>
        <c:axId val="-4213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393376"/>
        <c:crosses val="autoZero"/>
        <c:crossBetween val="midCat"/>
      </c:valAx>
      <c:valAx>
        <c:axId val="-4213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3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gyro unbiased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filter!$X$2:$X$834</c:f>
              <c:numCache>
                <c:formatCode>General</c:formatCode>
                <c:ptCount val="833"/>
                <c:pt idx="0">
                  <c:v>1.502840098400989E-3</c:v>
                </c:pt>
                <c:pt idx="1">
                  <c:v>4.3684009840098915E-4</c:v>
                </c:pt>
                <c:pt idx="2">
                  <c:v>-2.2261599015990109E-3</c:v>
                </c:pt>
                <c:pt idx="3">
                  <c:v>-3.6115990159901095E-4</c:v>
                </c:pt>
                <c:pt idx="4">
                  <c:v>9.698400984009892E-4</c:v>
                </c:pt>
                <c:pt idx="5">
                  <c:v>7.0384009840098903E-4</c:v>
                </c:pt>
                <c:pt idx="6">
                  <c:v>-3.5571599015990106E-3</c:v>
                </c:pt>
                <c:pt idx="7">
                  <c:v>-3.0251599015990111E-3</c:v>
                </c:pt>
                <c:pt idx="8">
                  <c:v>-3.8241599015990113E-3</c:v>
                </c:pt>
                <c:pt idx="9">
                  <c:v>4.3684009840098915E-4</c:v>
                </c:pt>
                <c:pt idx="10">
                  <c:v>-1.6931599015990112E-3</c:v>
                </c:pt>
                <c:pt idx="11">
                  <c:v>-6.4871599015990109E-3</c:v>
                </c:pt>
                <c:pt idx="12">
                  <c:v>-2.4921599015990106E-3</c:v>
                </c:pt>
                <c:pt idx="13">
                  <c:v>-4.0901599015990111E-3</c:v>
                </c:pt>
                <c:pt idx="14">
                  <c:v>2.833840098400989E-3</c:v>
                </c:pt>
                <c:pt idx="15">
                  <c:v>-6.2815990159901126E-4</c:v>
                </c:pt>
                <c:pt idx="16">
                  <c:v>-2.7581599015990112E-3</c:v>
                </c:pt>
                <c:pt idx="17">
                  <c:v>-3.2911599015990108E-3</c:v>
                </c:pt>
                <c:pt idx="18">
                  <c:v>2.833840098400989E-3</c:v>
                </c:pt>
                <c:pt idx="19">
                  <c:v>1.2358400984009889E-3</c:v>
                </c:pt>
                <c:pt idx="20">
                  <c:v>2.0348400984009892E-3</c:v>
                </c:pt>
                <c:pt idx="21">
                  <c:v>-9.515990159901077E-5</c:v>
                </c:pt>
                <c:pt idx="22">
                  <c:v>-1.1601599015990107E-3</c:v>
                </c:pt>
                <c:pt idx="23">
                  <c:v>-1.959159901599011E-3</c:v>
                </c:pt>
                <c:pt idx="24">
                  <c:v>-9.515990159901077E-5</c:v>
                </c:pt>
                <c:pt idx="25">
                  <c:v>-2.2261599015990109E-3</c:v>
                </c:pt>
                <c:pt idx="26">
                  <c:v>3.1008400984009889E-3</c:v>
                </c:pt>
                <c:pt idx="27">
                  <c:v>1.768840098400989E-3</c:v>
                </c:pt>
                <c:pt idx="28">
                  <c:v>-2.2261599015990109E-3</c:v>
                </c:pt>
                <c:pt idx="29">
                  <c:v>-1.6931599015990112E-3</c:v>
                </c:pt>
                <c:pt idx="30">
                  <c:v>3.1008400984009889E-3</c:v>
                </c:pt>
                <c:pt idx="31">
                  <c:v>-1.6931599015990112E-3</c:v>
                </c:pt>
                <c:pt idx="32">
                  <c:v>1.7084009840098897E-4</c:v>
                </c:pt>
                <c:pt idx="33">
                  <c:v>-1.1601599015990107E-3</c:v>
                </c:pt>
                <c:pt idx="34">
                  <c:v>1.2358400984009889E-3</c:v>
                </c:pt>
                <c:pt idx="35">
                  <c:v>1.2358400984009889E-3</c:v>
                </c:pt>
                <c:pt idx="36">
                  <c:v>-1.4271599015990106E-3</c:v>
                </c:pt>
                <c:pt idx="37">
                  <c:v>-1.6931599015990112E-3</c:v>
                </c:pt>
                <c:pt idx="38">
                  <c:v>1.2358400984009889E-3</c:v>
                </c:pt>
                <c:pt idx="39">
                  <c:v>1.502840098400989E-3</c:v>
                </c:pt>
                <c:pt idx="40">
                  <c:v>-9.515990159901077E-5</c:v>
                </c:pt>
                <c:pt idx="41">
                  <c:v>9.698400984009892E-4</c:v>
                </c:pt>
                <c:pt idx="42">
                  <c:v>-1.6931599015990112E-3</c:v>
                </c:pt>
                <c:pt idx="43">
                  <c:v>1.768840098400989E-3</c:v>
                </c:pt>
                <c:pt idx="44">
                  <c:v>2.3018400984009891E-3</c:v>
                </c:pt>
                <c:pt idx="45">
                  <c:v>-3.0251599015990111E-3</c:v>
                </c:pt>
                <c:pt idx="46">
                  <c:v>-1.959159901599011E-3</c:v>
                </c:pt>
                <c:pt idx="47">
                  <c:v>-1.6931599015990112E-3</c:v>
                </c:pt>
                <c:pt idx="48">
                  <c:v>2.3018400984009891E-3</c:v>
                </c:pt>
                <c:pt idx="49">
                  <c:v>-1.4271599015990106E-3</c:v>
                </c:pt>
                <c:pt idx="50">
                  <c:v>9.698400984009892E-4</c:v>
                </c:pt>
                <c:pt idx="51">
                  <c:v>-2.2261599015990109E-3</c:v>
                </c:pt>
                <c:pt idx="52">
                  <c:v>1.7084009840098897E-4</c:v>
                </c:pt>
                <c:pt idx="53">
                  <c:v>-1.6931599015990112E-3</c:v>
                </c:pt>
                <c:pt idx="54">
                  <c:v>5.7638400984009889E-3</c:v>
                </c:pt>
                <c:pt idx="55">
                  <c:v>4.3684009840098915E-4</c:v>
                </c:pt>
                <c:pt idx="56">
                  <c:v>1.768840098400989E-3</c:v>
                </c:pt>
                <c:pt idx="57">
                  <c:v>-1.4271599015990106E-3</c:v>
                </c:pt>
                <c:pt idx="58">
                  <c:v>-3.6115990159901095E-4</c:v>
                </c:pt>
                <c:pt idx="59">
                  <c:v>9.698400984009892E-4</c:v>
                </c:pt>
                <c:pt idx="60">
                  <c:v>-6.4871599015990109E-3</c:v>
                </c:pt>
                <c:pt idx="61">
                  <c:v>1.502840098400989E-3</c:v>
                </c:pt>
                <c:pt idx="62">
                  <c:v>5.2308400984009892E-3</c:v>
                </c:pt>
                <c:pt idx="63">
                  <c:v>4.3684009840098915E-4</c:v>
                </c:pt>
                <c:pt idx="64">
                  <c:v>1.502840098400989E-3</c:v>
                </c:pt>
                <c:pt idx="65">
                  <c:v>-1.6931599015990112E-3</c:v>
                </c:pt>
                <c:pt idx="66">
                  <c:v>9.698400984009892E-4</c:v>
                </c:pt>
                <c:pt idx="67">
                  <c:v>1.7084009840098897E-4</c:v>
                </c:pt>
                <c:pt idx="68">
                  <c:v>-3.5571599015990106E-3</c:v>
                </c:pt>
                <c:pt idx="69">
                  <c:v>-8.94159901599011E-4</c:v>
                </c:pt>
                <c:pt idx="70">
                  <c:v>3.366840098400989E-3</c:v>
                </c:pt>
                <c:pt idx="71">
                  <c:v>-3.5571599015990106E-3</c:v>
                </c:pt>
                <c:pt idx="72">
                  <c:v>2.3018400984009891E-3</c:v>
                </c:pt>
                <c:pt idx="73">
                  <c:v>4.3684009840098915E-4</c:v>
                </c:pt>
                <c:pt idx="74">
                  <c:v>-8.94159901599011E-4</c:v>
                </c:pt>
                <c:pt idx="75">
                  <c:v>2.5678400984009888E-3</c:v>
                </c:pt>
                <c:pt idx="76">
                  <c:v>2.5678400984009888E-3</c:v>
                </c:pt>
                <c:pt idx="77">
                  <c:v>1.2358400984009889E-3</c:v>
                </c:pt>
                <c:pt idx="78">
                  <c:v>7.0384009840098903E-4</c:v>
                </c:pt>
                <c:pt idx="79">
                  <c:v>-2.7581599015990112E-3</c:v>
                </c:pt>
                <c:pt idx="80">
                  <c:v>-3.2911599015990108E-3</c:v>
                </c:pt>
                <c:pt idx="81">
                  <c:v>-1.4271599015990106E-3</c:v>
                </c:pt>
                <c:pt idx="82">
                  <c:v>1.502840098400989E-3</c:v>
                </c:pt>
                <c:pt idx="83">
                  <c:v>3.8998400984009891E-3</c:v>
                </c:pt>
                <c:pt idx="84">
                  <c:v>2.3018400984009891E-3</c:v>
                </c:pt>
                <c:pt idx="85">
                  <c:v>-9.515990159901077E-5</c:v>
                </c:pt>
                <c:pt idx="86">
                  <c:v>2.0348400984009892E-3</c:v>
                </c:pt>
                <c:pt idx="87">
                  <c:v>-1.1601599015990107E-3</c:v>
                </c:pt>
                <c:pt idx="88">
                  <c:v>2.0348400984009892E-3</c:v>
                </c:pt>
                <c:pt idx="89">
                  <c:v>4.3684009840098915E-4</c:v>
                </c:pt>
                <c:pt idx="90">
                  <c:v>2.5678400984009888E-3</c:v>
                </c:pt>
                <c:pt idx="91">
                  <c:v>-8.94159901599011E-4</c:v>
                </c:pt>
                <c:pt idx="92">
                  <c:v>-1.959159901599011E-3</c:v>
                </c:pt>
                <c:pt idx="93">
                  <c:v>2.5678400984009888E-3</c:v>
                </c:pt>
                <c:pt idx="94">
                  <c:v>-4.3561599015990108E-3</c:v>
                </c:pt>
                <c:pt idx="95">
                  <c:v>1.502840098400989E-3</c:v>
                </c:pt>
                <c:pt idx="96">
                  <c:v>1.502840098400989E-3</c:v>
                </c:pt>
                <c:pt idx="97">
                  <c:v>-1.4271599015990106E-3</c:v>
                </c:pt>
                <c:pt idx="98">
                  <c:v>1.502840098400989E-3</c:v>
                </c:pt>
                <c:pt idx="99">
                  <c:v>-2.4921599015990106E-3</c:v>
                </c:pt>
                <c:pt idx="100">
                  <c:v>3.8998400984009891E-3</c:v>
                </c:pt>
                <c:pt idx="101">
                  <c:v>1.502840098400989E-3</c:v>
                </c:pt>
                <c:pt idx="102">
                  <c:v>-9.515990159901077E-5</c:v>
                </c:pt>
                <c:pt idx="103">
                  <c:v>1.502840098400989E-3</c:v>
                </c:pt>
                <c:pt idx="104">
                  <c:v>-2.4921599015990106E-3</c:v>
                </c:pt>
                <c:pt idx="105">
                  <c:v>-2.4921599015990106E-3</c:v>
                </c:pt>
                <c:pt idx="106">
                  <c:v>1.502840098400989E-3</c:v>
                </c:pt>
                <c:pt idx="107">
                  <c:v>2.3018400984009891E-3</c:v>
                </c:pt>
                <c:pt idx="108">
                  <c:v>1.502840098400989E-3</c:v>
                </c:pt>
                <c:pt idx="109">
                  <c:v>2.0348400984009892E-3</c:v>
                </c:pt>
                <c:pt idx="110">
                  <c:v>4.3684009840098915E-4</c:v>
                </c:pt>
                <c:pt idx="111">
                  <c:v>4.3684009840098915E-4</c:v>
                </c:pt>
                <c:pt idx="112">
                  <c:v>-1.6931599015990112E-3</c:v>
                </c:pt>
                <c:pt idx="113">
                  <c:v>-1.959159901599011E-3</c:v>
                </c:pt>
                <c:pt idx="114">
                  <c:v>-2.7581599015990112E-3</c:v>
                </c:pt>
                <c:pt idx="115">
                  <c:v>-6.2815990159901126E-4</c:v>
                </c:pt>
                <c:pt idx="116">
                  <c:v>-1.4271599015990106E-3</c:v>
                </c:pt>
                <c:pt idx="117">
                  <c:v>9.698400984009892E-4</c:v>
                </c:pt>
                <c:pt idx="118">
                  <c:v>4.3684009840098915E-4</c:v>
                </c:pt>
                <c:pt idx="119">
                  <c:v>-1.6931599015990112E-3</c:v>
                </c:pt>
                <c:pt idx="120">
                  <c:v>-8.94159901599011E-4</c:v>
                </c:pt>
                <c:pt idx="121">
                  <c:v>1.502840098400989E-3</c:v>
                </c:pt>
                <c:pt idx="122">
                  <c:v>1.7084009840098897E-4</c:v>
                </c:pt>
                <c:pt idx="123">
                  <c:v>-1.1601599015990107E-3</c:v>
                </c:pt>
                <c:pt idx="124">
                  <c:v>4.3684009840098915E-4</c:v>
                </c:pt>
                <c:pt idx="125">
                  <c:v>-2.4921599015990106E-3</c:v>
                </c:pt>
                <c:pt idx="126">
                  <c:v>-2.4921599015990106E-3</c:v>
                </c:pt>
                <c:pt idx="127">
                  <c:v>4.3684009840098915E-4</c:v>
                </c:pt>
                <c:pt idx="128">
                  <c:v>2.833840098400989E-3</c:v>
                </c:pt>
                <c:pt idx="129">
                  <c:v>2.833840098400989E-3</c:v>
                </c:pt>
                <c:pt idx="130">
                  <c:v>3.366840098400989E-3</c:v>
                </c:pt>
                <c:pt idx="131">
                  <c:v>-1.959159901599011E-3</c:v>
                </c:pt>
                <c:pt idx="132">
                  <c:v>7.0384009840098903E-4</c:v>
                </c:pt>
                <c:pt idx="133">
                  <c:v>-1.6931599015990112E-3</c:v>
                </c:pt>
                <c:pt idx="134">
                  <c:v>4.3684009840098915E-4</c:v>
                </c:pt>
                <c:pt idx="135">
                  <c:v>1.768840098400989E-3</c:v>
                </c:pt>
                <c:pt idx="136">
                  <c:v>-4.0901599015990111E-3</c:v>
                </c:pt>
                <c:pt idx="137">
                  <c:v>1.7084009840098897E-4</c:v>
                </c:pt>
                <c:pt idx="138">
                  <c:v>-2.7581599015990112E-3</c:v>
                </c:pt>
                <c:pt idx="139">
                  <c:v>9.698400984009892E-4</c:v>
                </c:pt>
                <c:pt idx="140">
                  <c:v>1.2358400984009889E-3</c:v>
                </c:pt>
                <c:pt idx="141">
                  <c:v>-8.94159901599011E-4</c:v>
                </c:pt>
                <c:pt idx="142">
                  <c:v>-2.4921599015990106E-3</c:v>
                </c:pt>
                <c:pt idx="143">
                  <c:v>7.0384009840098903E-4</c:v>
                </c:pt>
                <c:pt idx="144">
                  <c:v>-1.4271599015990106E-3</c:v>
                </c:pt>
                <c:pt idx="145">
                  <c:v>3.366840098400989E-3</c:v>
                </c:pt>
                <c:pt idx="146">
                  <c:v>-4.0901599015990111E-3</c:v>
                </c:pt>
                <c:pt idx="147">
                  <c:v>2.833840098400989E-3</c:v>
                </c:pt>
                <c:pt idx="148">
                  <c:v>-9.515990159901077E-5</c:v>
                </c:pt>
                <c:pt idx="149">
                  <c:v>-4.0901599015990111E-3</c:v>
                </c:pt>
                <c:pt idx="150">
                  <c:v>4.3684009840098915E-4</c:v>
                </c:pt>
                <c:pt idx="151">
                  <c:v>-6.2815990159901126E-4</c:v>
                </c:pt>
                <c:pt idx="152">
                  <c:v>1.7084009840098897E-4</c:v>
                </c:pt>
                <c:pt idx="153">
                  <c:v>4.3684009840098915E-4</c:v>
                </c:pt>
                <c:pt idx="154">
                  <c:v>-3.2911599015990108E-3</c:v>
                </c:pt>
                <c:pt idx="155">
                  <c:v>7.0384009840098903E-4</c:v>
                </c:pt>
                <c:pt idx="156">
                  <c:v>-1.1601599015990107E-3</c:v>
                </c:pt>
                <c:pt idx="157">
                  <c:v>-1.4271599015990106E-3</c:v>
                </c:pt>
                <c:pt idx="158">
                  <c:v>-2.2261599015990109E-3</c:v>
                </c:pt>
                <c:pt idx="159">
                  <c:v>-3.6115990159901095E-4</c:v>
                </c:pt>
                <c:pt idx="160">
                  <c:v>1.768840098400989E-3</c:v>
                </c:pt>
                <c:pt idx="161">
                  <c:v>-2.4921599015990106E-3</c:v>
                </c:pt>
                <c:pt idx="162">
                  <c:v>3.6328400984009892E-3</c:v>
                </c:pt>
                <c:pt idx="163">
                  <c:v>-6.2815990159901126E-4</c:v>
                </c:pt>
                <c:pt idx="164">
                  <c:v>7.0384009840098903E-4</c:v>
                </c:pt>
                <c:pt idx="165">
                  <c:v>-3.0251599015990111E-3</c:v>
                </c:pt>
                <c:pt idx="166">
                  <c:v>4.3684009840098915E-4</c:v>
                </c:pt>
                <c:pt idx="167">
                  <c:v>3.1008400984009889E-3</c:v>
                </c:pt>
                <c:pt idx="168">
                  <c:v>1.2358400984009889E-3</c:v>
                </c:pt>
                <c:pt idx="169">
                  <c:v>-2.7581599015990112E-3</c:v>
                </c:pt>
                <c:pt idx="170">
                  <c:v>-6.2815990159901126E-4</c:v>
                </c:pt>
                <c:pt idx="171">
                  <c:v>9.698400984009892E-4</c:v>
                </c:pt>
                <c:pt idx="172">
                  <c:v>1.502840098400989E-3</c:v>
                </c:pt>
                <c:pt idx="173">
                  <c:v>-2.4921599015990106E-3</c:v>
                </c:pt>
                <c:pt idx="174">
                  <c:v>-1.959159901599011E-3</c:v>
                </c:pt>
                <c:pt idx="175">
                  <c:v>-1.4271599015990106E-3</c:v>
                </c:pt>
                <c:pt idx="176">
                  <c:v>7.0384009840098903E-4</c:v>
                </c:pt>
                <c:pt idx="177">
                  <c:v>-1.6931599015990112E-3</c:v>
                </c:pt>
                <c:pt idx="178">
                  <c:v>-6.2815990159901126E-4</c:v>
                </c:pt>
                <c:pt idx="179">
                  <c:v>4.431840098400989E-3</c:v>
                </c:pt>
                <c:pt idx="180">
                  <c:v>9.698400984009892E-4</c:v>
                </c:pt>
                <c:pt idx="181">
                  <c:v>-3.6115990159901095E-4</c:v>
                </c:pt>
                <c:pt idx="182">
                  <c:v>-2.2261599015990109E-3</c:v>
                </c:pt>
                <c:pt idx="183">
                  <c:v>-3.6115990159901095E-4</c:v>
                </c:pt>
                <c:pt idx="184">
                  <c:v>-9.515990159901077E-5</c:v>
                </c:pt>
                <c:pt idx="185">
                  <c:v>2.3018400984009891E-3</c:v>
                </c:pt>
                <c:pt idx="186">
                  <c:v>4.3684009840098915E-4</c:v>
                </c:pt>
                <c:pt idx="187">
                  <c:v>-1.6931599015990112E-3</c:v>
                </c:pt>
                <c:pt idx="188">
                  <c:v>-6.2815990159901126E-4</c:v>
                </c:pt>
                <c:pt idx="189">
                  <c:v>-1.959159901599011E-3</c:v>
                </c:pt>
                <c:pt idx="190">
                  <c:v>-8.94159901599011E-4</c:v>
                </c:pt>
                <c:pt idx="191">
                  <c:v>2.5678400984009888E-3</c:v>
                </c:pt>
                <c:pt idx="192">
                  <c:v>1.7084009840098897E-4</c:v>
                </c:pt>
                <c:pt idx="193">
                  <c:v>2.5678400984009888E-3</c:v>
                </c:pt>
                <c:pt idx="194">
                  <c:v>-1.1601599015990107E-3</c:v>
                </c:pt>
                <c:pt idx="195">
                  <c:v>3.366840098400989E-3</c:v>
                </c:pt>
                <c:pt idx="196">
                  <c:v>-2.2261599015990109E-3</c:v>
                </c:pt>
                <c:pt idx="197">
                  <c:v>1.502840098400989E-3</c:v>
                </c:pt>
                <c:pt idx="198">
                  <c:v>-8.94159901599011E-4</c:v>
                </c:pt>
                <c:pt idx="199">
                  <c:v>3.366840098400989E-3</c:v>
                </c:pt>
                <c:pt idx="200">
                  <c:v>-1.1601599015990107E-3</c:v>
                </c:pt>
                <c:pt idx="201">
                  <c:v>-1.101415990159901E-2</c:v>
                </c:pt>
                <c:pt idx="202">
                  <c:v>-7.2861599015990102E-3</c:v>
                </c:pt>
                <c:pt idx="203">
                  <c:v>3.8998400984009891E-3</c:v>
                </c:pt>
                <c:pt idx="204">
                  <c:v>2.833840098400989E-3</c:v>
                </c:pt>
                <c:pt idx="205">
                  <c:v>-3.8241599015990113E-3</c:v>
                </c:pt>
                <c:pt idx="206">
                  <c:v>5.2308400984009892E-3</c:v>
                </c:pt>
                <c:pt idx="207">
                  <c:v>4.3684009840098915E-4</c:v>
                </c:pt>
                <c:pt idx="208">
                  <c:v>-5.4221599015990109E-3</c:v>
                </c:pt>
                <c:pt idx="209">
                  <c:v>4.1658400984009893E-3</c:v>
                </c:pt>
                <c:pt idx="210">
                  <c:v>8.9598400984009889E-3</c:v>
                </c:pt>
                <c:pt idx="211">
                  <c:v>-2.2261599015990109E-3</c:v>
                </c:pt>
                <c:pt idx="212">
                  <c:v>-4.6231599015990115E-3</c:v>
                </c:pt>
                <c:pt idx="213">
                  <c:v>2.833840098400989E-3</c:v>
                </c:pt>
                <c:pt idx="214">
                  <c:v>9.698400984009892E-4</c:v>
                </c:pt>
                <c:pt idx="215">
                  <c:v>-2.2261599015990109E-3</c:v>
                </c:pt>
                <c:pt idx="216">
                  <c:v>-3.5571599015990106E-3</c:v>
                </c:pt>
                <c:pt idx="217">
                  <c:v>1.768840098400989E-3</c:v>
                </c:pt>
                <c:pt idx="218">
                  <c:v>7.0384009840098903E-4</c:v>
                </c:pt>
                <c:pt idx="219">
                  <c:v>-2.4921599015990106E-3</c:v>
                </c:pt>
                <c:pt idx="220">
                  <c:v>-4.0901599015990111E-3</c:v>
                </c:pt>
                <c:pt idx="221">
                  <c:v>-3.6115990159901095E-4</c:v>
                </c:pt>
                <c:pt idx="222">
                  <c:v>1.2358400984009889E-3</c:v>
                </c:pt>
                <c:pt idx="223">
                  <c:v>1.7084009840098897E-4</c:v>
                </c:pt>
                <c:pt idx="224">
                  <c:v>-2.4921599015990106E-3</c:v>
                </c:pt>
                <c:pt idx="225">
                  <c:v>-1.6931599015990112E-3</c:v>
                </c:pt>
                <c:pt idx="226">
                  <c:v>9.698400984009892E-4</c:v>
                </c:pt>
                <c:pt idx="227">
                  <c:v>-3.2911599015990108E-3</c:v>
                </c:pt>
                <c:pt idx="228">
                  <c:v>1.2358400984009889E-3</c:v>
                </c:pt>
                <c:pt idx="229">
                  <c:v>-4.0901599015990111E-3</c:v>
                </c:pt>
                <c:pt idx="230">
                  <c:v>-4.0901599015990111E-3</c:v>
                </c:pt>
                <c:pt idx="231">
                  <c:v>-1.959159901599011E-3</c:v>
                </c:pt>
                <c:pt idx="232">
                  <c:v>2.3018400984009891E-3</c:v>
                </c:pt>
                <c:pt idx="233">
                  <c:v>-5.6881599015990115E-3</c:v>
                </c:pt>
                <c:pt idx="234">
                  <c:v>-4.0901599015990111E-3</c:v>
                </c:pt>
                <c:pt idx="235">
                  <c:v>-3.2911599015990108E-3</c:v>
                </c:pt>
                <c:pt idx="236">
                  <c:v>-1.1601599015990107E-3</c:v>
                </c:pt>
                <c:pt idx="237">
                  <c:v>3.1008400984009889E-3</c:v>
                </c:pt>
                <c:pt idx="238">
                  <c:v>1.2358400984009889E-3</c:v>
                </c:pt>
                <c:pt idx="239">
                  <c:v>-8.3511599015990111E-3</c:v>
                </c:pt>
                <c:pt idx="240">
                  <c:v>-2.2261599015990109E-3</c:v>
                </c:pt>
                <c:pt idx="241">
                  <c:v>1.1089840098400989E-2</c:v>
                </c:pt>
                <c:pt idx="242">
                  <c:v>-7.5521599015990109E-3</c:v>
                </c:pt>
                <c:pt idx="243">
                  <c:v>6.0298400984009886E-3</c:v>
                </c:pt>
                <c:pt idx="244">
                  <c:v>1.6149840098400987E-2</c:v>
                </c:pt>
                <c:pt idx="245">
                  <c:v>-1.1547159901599012E-2</c:v>
                </c:pt>
                <c:pt idx="246">
                  <c:v>-1.5009159901599012E-2</c:v>
                </c:pt>
                <c:pt idx="247">
                  <c:v>4.1658400984009893E-3</c:v>
                </c:pt>
                <c:pt idx="248">
                  <c:v>2.0348400984009892E-3</c:v>
                </c:pt>
                <c:pt idx="249">
                  <c:v>-1.1601599015990107E-3</c:v>
                </c:pt>
                <c:pt idx="250">
                  <c:v>-6.2815990159901126E-4</c:v>
                </c:pt>
                <c:pt idx="251">
                  <c:v>-4.6231599015990115E-3</c:v>
                </c:pt>
                <c:pt idx="252">
                  <c:v>-7.8181599015990123E-3</c:v>
                </c:pt>
                <c:pt idx="253">
                  <c:v>6.5628400984009891E-3</c:v>
                </c:pt>
                <c:pt idx="254">
                  <c:v>6.0298400984009886E-3</c:v>
                </c:pt>
                <c:pt idx="255">
                  <c:v>-1.4271599015990106E-3</c:v>
                </c:pt>
                <c:pt idx="256">
                  <c:v>1.7084009840098897E-4</c:v>
                </c:pt>
                <c:pt idx="257">
                  <c:v>-1.959159901599011E-3</c:v>
                </c:pt>
                <c:pt idx="258">
                  <c:v>-4.0901599015990111E-3</c:v>
                </c:pt>
                <c:pt idx="259">
                  <c:v>-1.959159901599011E-3</c:v>
                </c:pt>
                <c:pt idx="260">
                  <c:v>1.7084009840098897E-4</c:v>
                </c:pt>
                <c:pt idx="261">
                  <c:v>-6.7531599015990115E-3</c:v>
                </c:pt>
                <c:pt idx="262">
                  <c:v>1.7084009840098897E-4</c:v>
                </c:pt>
                <c:pt idx="263">
                  <c:v>7.0384009840098903E-4</c:v>
                </c:pt>
                <c:pt idx="264">
                  <c:v>7.0384009840098903E-4</c:v>
                </c:pt>
                <c:pt idx="265">
                  <c:v>3.366840098400989E-3</c:v>
                </c:pt>
                <c:pt idx="266">
                  <c:v>9.698400984009892E-4</c:v>
                </c:pt>
                <c:pt idx="267">
                  <c:v>-1.1601599015990107E-3</c:v>
                </c:pt>
                <c:pt idx="268">
                  <c:v>7.0384009840098903E-4</c:v>
                </c:pt>
                <c:pt idx="269">
                  <c:v>-1.1601599015990107E-3</c:v>
                </c:pt>
                <c:pt idx="270">
                  <c:v>-3.6115990159901095E-4</c:v>
                </c:pt>
                <c:pt idx="271">
                  <c:v>-8.94159901599011E-4</c:v>
                </c:pt>
                <c:pt idx="272">
                  <c:v>-3.2911599015990108E-3</c:v>
                </c:pt>
                <c:pt idx="273">
                  <c:v>2.833840098400989E-3</c:v>
                </c:pt>
                <c:pt idx="274">
                  <c:v>-4.6231599015990115E-3</c:v>
                </c:pt>
                <c:pt idx="275">
                  <c:v>9.698400984009892E-4</c:v>
                </c:pt>
                <c:pt idx="276">
                  <c:v>-6.2815990159901126E-4</c:v>
                </c:pt>
                <c:pt idx="277">
                  <c:v>3.366840098400989E-3</c:v>
                </c:pt>
                <c:pt idx="278">
                  <c:v>4.3684009840098915E-4</c:v>
                </c:pt>
                <c:pt idx="279">
                  <c:v>1.7084009840098897E-4</c:v>
                </c:pt>
                <c:pt idx="280">
                  <c:v>2.3018400984009891E-3</c:v>
                </c:pt>
                <c:pt idx="281">
                  <c:v>-3.5571599015990106E-3</c:v>
                </c:pt>
                <c:pt idx="282">
                  <c:v>-1.4271599015990106E-3</c:v>
                </c:pt>
                <c:pt idx="283">
                  <c:v>-1.4271599015990106E-3</c:v>
                </c:pt>
                <c:pt idx="284">
                  <c:v>1.768840098400989E-3</c:v>
                </c:pt>
                <c:pt idx="285">
                  <c:v>1.2358400984009889E-3</c:v>
                </c:pt>
                <c:pt idx="286">
                  <c:v>-3.2911599015990108E-3</c:v>
                </c:pt>
                <c:pt idx="287">
                  <c:v>3.6328400984009892E-3</c:v>
                </c:pt>
                <c:pt idx="288">
                  <c:v>2.5678400984009888E-3</c:v>
                </c:pt>
                <c:pt idx="289">
                  <c:v>-9.515990159901077E-5</c:v>
                </c:pt>
                <c:pt idx="290">
                  <c:v>1.2358400984009889E-3</c:v>
                </c:pt>
                <c:pt idx="291">
                  <c:v>-1.959159901599011E-3</c:v>
                </c:pt>
                <c:pt idx="292">
                  <c:v>1.7084009840098897E-4</c:v>
                </c:pt>
                <c:pt idx="293">
                  <c:v>1.2358400984009889E-3</c:v>
                </c:pt>
                <c:pt idx="294">
                  <c:v>-3.2911599015990108E-3</c:v>
                </c:pt>
                <c:pt idx="295">
                  <c:v>-8.94159901599011E-4</c:v>
                </c:pt>
                <c:pt idx="296">
                  <c:v>7.0384009840098903E-4</c:v>
                </c:pt>
                <c:pt idx="297">
                  <c:v>-2.2261599015990109E-3</c:v>
                </c:pt>
                <c:pt idx="298">
                  <c:v>-2.4921599015990106E-3</c:v>
                </c:pt>
                <c:pt idx="299">
                  <c:v>-3.5571599015990106E-3</c:v>
                </c:pt>
                <c:pt idx="300">
                  <c:v>-1.959159901599011E-3</c:v>
                </c:pt>
                <c:pt idx="301">
                  <c:v>7.0384009840098903E-4</c:v>
                </c:pt>
                <c:pt idx="302">
                  <c:v>-8.94159901599011E-4</c:v>
                </c:pt>
                <c:pt idx="303">
                  <c:v>1.7084009840098897E-4</c:v>
                </c:pt>
                <c:pt idx="304">
                  <c:v>-9.515990159901077E-5</c:v>
                </c:pt>
                <c:pt idx="305">
                  <c:v>6.0298400984009886E-3</c:v>
                </c:pt>
                <c:pt idx="306">
                  <c:v>7.0384009840098903E-4</c:v>
                </c:pt>
                <c:pt idx="307">
                  <c:v>-1.1601599015990107E-3</c:v>
                </c:pt>
                <c:pt idx="308">
                  <c:v>2.833840098400989E-3</c:v>
                </c:pt>
                <c:pt idx="309">
                  <c:v>1.7084009840098897E-4</c:v>
                </c:pt>
                <c:pt idx="310">
                  <c:v>-1.1601599015990107E-3</c:v>
                </c:pt>
                <c:pt idx="311">
                  <c:v>-8.94159901599011E-4</c:v>
                </c:pt>
                <c:pt idx="312">
                  <c:v>-3.5571599015990106E-3</c:v>
                </c:pt>
                <c:pt idx="313">
                  <c:v>-4.6231599015990115E-3</c:v>
                </c:pt>
                <c:pt idx="314">
                  <c:v>2.833840098400989E-3</c:v>
                </c:pt>
                <c:pt idx="315">
                  <c:v>3.366840098400989E-3</c:v>
                </c:pt>
                <c:pt idx="316">
                  <c:v>-1.959159901599011E-3</c:v>
                </c:pt>
                <c:pt idx="317">
                  <c:v>2.5678400984009888E-3</c:v>
                </c:pt>
                <c:pt idx="318">
                  <c:v>-9.515990159901077E-5</c:v>
                </c:pt>
                <c:pt idx="319">
                  <c:v>3.8998400984009891E-3</c:v>
                </c:pt>
                <c:pt idx="320">
                  <c:v>1.502840098400989E-3</c:v>
                </c:pt>
                <c:pt idx="321">
                  <c:v>-8.94159901599011E-4</c:v>
                </c:pt>
                <c:pt idx="322">
                  <c:v>-3.0251599015990111E-3</c:v>
                </c:pt>
                <c:pt idx="323">
                  <c:v>-8.94159901599011E-4</c:v>
                </c:pt>
                <c:pt idx="324">
                  <c:v>1.768840098400989E-3</c:v>
                </c:pt>
                <c:pt idx="325">
                  <c:v>-6.2815990159901126E-4</c:v>
                </c:pt>
                <c:pt idx="326">
                  <c:v>1.768840098400989E-3</c:v>
                </c:pt>
                <c:pt idx="327">
                  <c:v>1.7084009840098897E-4</c:v>
                </c:pt>
                <c:pt idx="328">
                  <c:v>-1.1601599015990107E-3</c:v>
                </c:pt>
                <c:pt idx="329">
                  <c:v>-8.94159901599011E-4</c:v>
                </c:pt>
                <c:pt idx="330">
                  <c:v>-3.6115990159901095E-4</c:v>
                </c:pt>
                <c:pt idx="331">
                  <c:v>-1.6931599015990112E-3</c:v>
                </c:pt>
                <c:pt idx="332">
                  <c:v>-1.6931599015990112E-3</c:v>
                </c:pt>
                <c:pt idx="333">
                  <c:v>1.2358400984009889E-3</c:v>
                </c:pt>
                <c:pt idx="334">
                  <c:v>-6.2815990159901126E-4</c:v>
                </c:pt>
                <c:pt idx="335">
                  <c:v>-1.4271599015990106E-3</c:v>
                </c:pt>
                <c:pt idx="336">
                  <c:v>3.1008400984009889E-3</c:v>
                </c:pt>
                <c:pt idx="337">
                  <c:v>4.3684009840098915E-4</c:v>
                </c:pt>
                <c:pt idx="338">
                  <c:v>9.698400984009892E-4</c:v>
                </c:pt>
                <c:pt idx="339">
                  <c:v>3.1008400984009889E-3</c:v>
                </c:pt>
                <c:pt idx="340">
                  <c:v>3.366840098400989E-3</c:v>
                </c:pt>
                <c:pt idx="341">
                  <c:v>4.3684009840098915E-4</c:v>
                </c:pt>
                <c:pt idx="342">
                  <c:v>1.7084009840098897E-4</c:v>
                </c:pt>
                <c:pt idx="343">
                  <c:v>4.3684009840098915E-4</c:v>
                </c:pt>
                <c:pt idx="344">
                  <c:v>-3.0251599015990111E-3</c:v>
                </c:pt>
                <c:pt idx="345">
                  <c:v>9.698400984009892E-4</c:v>
                </c:pt>
                <c:pt idx="346">
                  <c:v>-3.2911599015990108E-3</c:v>
                </c:pt>
                <c:pt idx="347">
                  <c:v>1.2358400984009889E-3</c:v>
                </c:pt>
                <c:pt idx="348">
                  <c:v>-9.515990159901077E-5</c:v>
                </c:pt>
                <c:pt idx="349">
                  <c:v>-1.6931599015990112E-3</c:v>
                </c:pt>
                <c:pt idx="350">
                  <c:v>-9.515990159901077E-5</c:v>
                </c:pt>
                <c:pt idx="351">
                  <c:v>1.502840098400989E-3</c:v>
                </c:pt>
                <c:pt idx="352">
                  <c:v>-6.2815990159901126E-4</c:v>
                </c:pt>
                <c:pt idx="353">
                  <c:v>-2.4921599015990106E-3</c:v>
                </c:pt>
                <c:pt idx="354">
                  <c:v>2.833840098400989E-3</c:v>
                </c:pt>
                <c:pt idx="355">
                  <c:v>-1.4271599015990106E-3</c:v>
                </c:pt>
                <c:pt idx="356">
                  <c:v>-1.1601599015990107E-3</c:v>
                </c:pt>
                <c:pt idx="357">
                  <c:v>-1.4271599015990106E-3</c:v>
                </c:pt>
                <c:pt idx="358">
                  <c:v>-3.6115990159901095E-4</c:v>
                </c:pt>
                <c:pt idx="359">
                  <c:v>2.0348400984009892E-3</c:v>
                </c:pt>
                <c:pt idx="360">
                  <c:v>4.3684009840098915E-4</c:v>
                </c:pt>
                <c:pt idx="361">
                  <c:v>-4.3561599015990108E-3</c:v>
                </c:pt>
                <c:pt idx="362">
                  <c:v>-1.6931599015990112E-3</c:v>
                </c:pt>
                <c:pt idx="363">
                  <c:v>1.768840098400989E-3</c:v>
                </c:pt>
                <c:pt idx="364">
                  <c:v>-9.515990159901077E-5</c:v>
                </c:pt>
                <c:pt idx="365">
                  <c:v>-1.4271599015990106E-3</c:v>
                </c:pt>
                <c:pt idx="366">
                  <c:v>2.5678400984009888E-3</c:v>
                </c:pt>
                <c:pt idx="367">
                  <c:v>2.3018400984009891E-3</c:v>
                </c:pt>
                <c:pt idx="368">
                  <c:v>-1.1601599015990107E-3</c:v>
                </c:pt>
                <c:pt idx="369">
                  <c:v>1.2358400984009889E-3</c:v>
                </c:pt>
                <c:pt idx="370">
                  <c:v>1.768840098400989E-3</c:v>
                </c:pt>
                <c:pt idx="371">
                  <c:v>-1.6931599015990112E-3</c:v>
                </c:pt>
                <c:pt idx="372">
                  <c:v>-1.4271599015990106E-3</c:v>
                </c:pt>
                <c:pt idx="373">
                  <c:v>-1.6931599015990112E-3</c:v>
                </c:pt>
                <c:pt idx="374">
                  <c:v>3.1008400984009889E-3</c:v>
                </c:pt>
                <c:pt idx="375">
                  <c:v>3.1008400984009889E-3</c:v>
                </c:pt>
                <c:pt idx="376">
                  <c:v>1.502840098400989E-3</c:v>
                </c:pt>
                <c:pt idx="377">
                  <c:v>-8.94159901599011E-4</c:v>
                </c:pt>
                <c:pt idx="378">
                  <c:v>-3.6115990159901095E-4</c:v>
                </c:pt>
                <c:pt idx="379">
                  <c:v>-3.6115990159901095E-4</c:v>
                </c:pt>
                <c:pt idx="380">
                  <c:v>5.2308400984009892E-3</c:v>
                </c:pt>
                <c:pt idx="381">
                  <c:v>1.7084009840098897E-4</c:v>
                </c:pt>
                <c:pt idx="382">
                  <c:v>-6.2815990159901126E-4</c:v>
                </c:pt>
                <c:pt idx="383">
                  <c:v>-6.2815990159901126E-4</c:v>
                </c:pt>
                <c:pt idx="384">
                  <c:v>-1.1601599015990107E-3</c:v>
                </c:pt>
                <c:pt idx="385">
                  <c:v>2.3018400984009891E-3</c:v>
                </c:pt>
                <c:pt idx="386">
                  <c:v>4.1658400984009893E-3</c:v>
                </c:pt>
                <c:pt idx="387">
                  <c:v>4.3684009840098915E-4</c:v>
                </c:pt>
                <c:pt idx="388">
                  <c:v>-3.6115990159901095E-4</c:v>
                </c:pt>
                <c:pt idx="389">
                  <c:v>2.5678400984009888E-3</c:v>
                </c:pt>
                <c:pt idx="390">
                  <c:v>-6.2815990159901126E-4</c:v>
                </c:pt>
                <c:pt idx="391">
                  <c:v>3.366840098400989E-3</c:v>
                </c:pt>
                <c:pt idx="392">
                  <c:v>-1.4271599015990106E-3</c:v>
                </c:pt>
                <c:pt idx="393">
                  <c:v>2.0348400984009892E-3</c:v>
                </c:pt>
                <c:pt idx="394">
                  <c:v>4.3684009840098915E-4</c:v>
                </c:pt>
                <c:pt idx="395">
                  <c:v>2.3018400984009891E-3</c:v>
                </c:pt>
                <c:pt idx="396">
                  <c:v>3.6328400984009892E-3</c:v>
                </c:pt>
                <c:pt idx="397">
                  <c:v>2.5678400984009888E-3</c:v>
                </c:pt>
                <c:pt idx="398">
                  <c:v>-1.4271599015990106E-3</c:v>
                </c:pt>
                <c:pt idx="399">
                  <c:v>-1.959159901599011E-3</c:v>
                </c:pt>
                <c:pt idx="400">
                  <c:v>7.0384009840098903E-4</c:v>
                </c:pt>
                <c:pt idx="401">
                  <c:v>-3.6115990159901095E-4</c:v>
                </c:pt>
                <c:pt idx="402">
                  <c:v>1.502840098400989E-3</c:v>
                </c:pt>
                <c:pt idx="403">
                  <c:v>-1.959159901599011E-3</c:v>
                </c:pt>
                <c:pt idx="404">
                  <c:v>-3.6115990159901095E-4</c:v>
                </c:pt>
                <c:pt idx="405">
                  <c:v>2.0348400984009892E-3</c:v>
                </c:pt>
                <c:pt idx="406">
                  <c:v>2.3018400984009891E-3</c:v>
                </c:pt>
                <c:pt idx="407">
                  <c:v>1.502840098400989E-3</c:v>
                </c:pt>
                <c:pt idx="408">
                  <c:v>1.502840098400989E-3</c:v>
                </c:pt>
                <c:pt idx="409">
                  <c:v>-6.2815990159901126E-4</c:v>
                </c:pt>
                <c:pt idx="410">
                  <c:v>-3.6115990159901095E-4</c:v>
                </c:pt>
                <c:pt idx="411">
                  <c:v>7.0384009840098903E-4</c:v>
                </c:pt>
                <c:pt idx="412">
                  <c:v>-1.1601599015990107E-3</c:v>
                </c:pt>
                <c:pt idx="413">
                  <c:v>-9.515990159901077E-5</c:v>
                </c:pt>
                <c:pt idx="414">
                  <c:v>9.698400984009892E-4</c:v>
                </c:pt>
                <c:pt idx="415">
                  <c:v>7.0384009840098903E-4</c:v>
                </c:pt>
                <c:pt idx="416">
                  <c:v>2.0348400984009892E-3</c:v>
                </c:pt>
                <c:pt idx="417">
                  <c:v>-3.6115990159901095E-4</c:v>
                </c:pt>
                <c:pt idx="418">
                  <c:v>1.2358400984009889E-3</c:v>
                </c:pt>
                <c:pt idx="419">
                  <c:v>9.698400984009892E-4</c:v>
                </c:pt>
                <c:pt idx="420">
                  <c:v>-6.2815990159901126E-4</c:v>
                </c:pt>
                <c:pt idx="421">
                  <c:v>-3.5571599015990106E-3</c:v>
                </c:pt>
                <c:pt idx="422">
                  <c:v>-6.2815990159901126E-4</c:v>
                </c:pt>
                <c:pt idx="423">
                  <c:v>4.3684009840098915E-4</c:v>
                </c:pt>
                <c:pt idx="424">
                  <c:v>3.1008400984009889E-3</c:v>
                </c:pt>
                <c:pt idx="425">
                  <c:v>-8.94159901599011E-4</c:v>
                </c:pt>
                <c:pt idx="426">
                  <c:v>-6.2815990159901126E-4</c:v>
                </c:pt>
                <c:pt idx="427">
                  <c:v>-6.2815990159901126E-4</c:v>
                </c:pt>
                <c:pt idx="428">
                  <c:v>3.1008400984009889E-3</c:v>
                </c:pt>
                <c:pt idx="429">
                  <c:v>1.768840098400989E-3</c:v>
                </c:pt>
                <c:pt idx="430">
                  <c:v>7.0384009840098903E-4</c:v>
                </c:pt>
                <c:pt idx="431">
                  <c:v>-8.94159901599011E-4</c:v>
                </c:pt>
                <c:pt idx="432">
                  <c:v>-3.2911599015990108E-3</c:v>
                </c:pt>
                <c:pt idx="433">
                  <c:v>7.0384009840098903E-4</c:v>
                </c:pt>
                <c:pt idx="434">
                  <c:v>-4.6231599015990115E-3</c:v>
                </c:pt>
                <c:pt idx="435">
                  <c:v>1.2358400984009889E-3</c:v>
                </c:pt>
                <c:pt idx="436">
                  <c:v>-9.515990159901077E-5</c:v>
                </c:pt>
                <c:pt idx="437">
                  <c:v>1.2358400984009889E-3</c:v>
                </c:pt>
                <c:pt idx="438">
                  <c:v>1.502840098400989E-3</c:v>
                </c:pt>
                <c:pt idx="439">
                  <c:v>4.3684009840098915E-4</c:v>
                </c:pt>
                <c:pt idx="440">
                  <c:v>-1.1601599015990107E-3</c:v>
                </c:pt>
                <c:pt idx="441">
                  <c:v>-2.7581599015990112E-3</c:v>
                </c:pt>
                <c:pt idx="442">
                  <c:v>-1.959159901599011E-3</c:v>
                </c:pt>
                <c:pt idx="443">
                  <c:v>1.7084009840098897E-4</c:v>
                </c:pt>
                <c:pt idx="444">
                  <c:v>-1.6931599015990112E-3</c:v>
                </c:pt>
                <c:pt idx="445">
                  <c:v>-1.6931599015990112E-3</c:v>
                </c:pt>
                <c:pt idx="446">
                  <c:v>1.502840098400989E-3</c:v>
                </c:pt>
                <c:pt idx="447">
                  <c:v>-2.7581599015990112E-3</c:v>
                </c:pt>
                <c:pt idx="448">
                  <c:v>-6.2815990159901126E-4</c:v>
                </c:pt>
                <c:pt idx="449">
                  <c:v>-8.94159901599011E-4</c:v>
                </c:pt>
                <c:pt idx="450">
                  <c:v>-3.0251599015990111E-3</c:v>
                </c:pt>
                <c:pt idx="451">
                  <c:v>-2.2261599015990109E-3</c:v>
                </c:pt>
                <c:pt idx="452">
                  <c:v>-3.0251599015990111E-3</c:v>
                </c:pt>
                <c:pt idx="453">
                  <c:v>7.0384009840098903E-4</c:v>
                </c:pt>
                <c:pt idx="454">
                  <c:v>-1.959159901599011E-3</c:v>
                </c:pt>
                <c:pt idx="455">
                  <c:v>1.502840098400989E-3</c:v>
                </c:pt>
                <c:pt idx="456">
                  <c:v>-3.6115990159901095E-4</c:v>
                </c:pt>
                <c:pt idx="457">
                  <c:v>-8.94159901599011E-4</c:v>
                </c:pt>
                <c:pt idx="458">
                  <c:v>-1.959159901599011E-3</c:v>
                </c:pt>
                <c:pt idx="459">
                  <c:v>1.768840098400989E-3</c:v>
                </c:pt>
                <c:pt idx="460">
                  <c:v>1.502840098400989E-3</c:v>
                </c:pt>
                <c:pt idx="461">
                  <c:v>7.0384009840098903E-4</c:v>
                </c:pt>
                <c:pt idx="462">
                  <c:v>-3.8241599015990113E-3</c:v>
                </c:pt>
                <c:pt idx="463">
                  <c:v>-1.4271599015990106E-3</c:v>
                </c:pt>
                <c:pt idx="464">
                  <c:v>4.431840098400989E-3</c:v>
                </c:pt>
                <c:pt idx="465">
                  <c:v>7.0384009840098903E-4</c:v>
                </c:pt>
                <c:pt idx="466">
                  <c:v>-6.2815990159901126E-4</c:v>
                </c:pt>
                <c:pt idx="467">
                  <c:v>3.1008400984009889E-3</c:v>
                </c:pt>
                <c:pt idx="468">
                  <c:v>-3.0251599015990111E-3</c:v>
                </c:pt>
                <c:pt idx="469">
                  <c:v>3.1008400984009889E-3</c:v>
                </c:pt>
                <c:pt idx="470">
                  <c:v>3.366840098400989E-3</c:v>
                </c:pt>
                <c:pt idx="471">
                  <c:v>4.3684009840098915E-4</c:v>
                </c:pt>
                <c:pt idx="472">
                  <c:v>2.5678400984009888E-3</c:v>
                </c:pt>
                <c:pt idx="473">
                  <c:v>3.6328400984009892E-3</c:v>
                </c:pt>
                <c:pt idx="474">
                  <c:v>-2.4921599015990106E-3</c:v>
                </c:pt>
                <c:pt idx="475">
                  <c:v>7.0384009840098903E-4</c:v>
                </c:pt>
                <c:pt idx="476">
                  <c:v>2.833840098400989E-3</c:v>
                </c:pt>
                <c:pt idx="477">
                  <c:v>-8.94159901599011E-4</c:v>
                </c:pt>
                <c:pt idx="478">
                  <c:v>9.698400984009892E-4</c:v>
                </c:pt>
                <c:pt idx="479">
                  <c:v>1.7084009840098897E-4</c:v>
                </c:pt>
                <c:pt idx="480">
                  <c:v>1.502840098400989E-3</c:v>
                </c:pt>
                <c:pt idx="481">
                  <c:v>-3.6115990159901095E-4</c:v>
                </c:pt>
                <c:pt idx="482">
                  <c:v>2.5678400984009888E-3</c:v>
                </c:pt>
                <c:pt idx="483">
                  <c:v>4.3684009840098915E-4</c:v>
                </c:pt>
                <c:pt idx="484">
                  <c:v>4.3684009840098915E-4</c:v>
                </c:pt>
                <c:pt idx="485">
                  <c:v>-3.6115990159901095E-4</c:v>
                </c:pt>
                <c:pt idx="486">
                  <c:v>1.7084009840098897E-4</c:v>
                </c:pt>
                <c:pt idx="487">
                  <c:v>2.833840098400989E-3</c:v>
                </c:pt>
                <c:pt idx="488">
                  <c:v>-1.959159901599011E-3</c:v>
                </c:pt>
                <c:pt idx="489">
                  <c:v>-4.3561599015990108E-3</c:v>
                </c:pt>
                <c:pt idx="490">
                  <c:v>1.768840098400989E-3</c:v>
                </c:pt>
                <c:pt idx="491">
                  <c:v>4.3684009840098915E-4</c:v>
                </c:pt>
                <c:pt idx="492">
                  <c:v>-4.8891599015990104E-3</c:v>
                </c:pt>
                <c:pt idx="493">
                  <c:v>-6.2815990159901126E-4</c:v>
                </c:pt>
                <c:pt idx="494">
                  <c:v>2.3018400984009891E-3</c:v>
                </c:pt>
                <c:pt idx="495">
                  <c:v>1.502840098400989E-3</c:v>
                </c:pt>
                <c:pt idx="496">
                  <c:v>-3.6115990159901095E-4</c:v>
                </c:pt>
                <c:pt idx="497">
                  <c:v>-6.7531599015990115E-3</c:v>
                </c:pt>
                <c:pt idx="498">
                  <c:v>-3.6115990159901095E-4</c:v>
                </c:pt>
                <c:pt idx="499">
                  <c:v>2.0348400984009892E-3</c:v>
                </c:pt>
                <c:pt idx="500">
                  <c:v>-3.6115990159901095E-4</c:v>
                </c:pt>
                <c:pt idx="501">
                  <c:v>-1.4271599015990106E-3</c:v>
                </c:pt>
                <c:pt idx="502">
                  <c:v>1.502840098400989E-3</c:v>
                </c:pt>
                <c:pt idx="503">
                  <c:v>-3.6115990159901095E-4</c:v>
                </c:pt>
                <c:pt idx="504">
                  <c:v>4.3684009840098915E-4</c:v>
                </c:pt>
                <c:pt idx="505">
                  <c:v>3.366840098400989E-3</c:v>
                </c:pt>
                <c:pt idx="506">
                  <c:v>-9.515990159901077E-5</c:v>
                </c:pt>
                <c:pt idx="507">
                  <c:v>9.698400984009892E-4</c:v>
                </c:pt>
                <c:pt idx="508">
                  <c:v>-4.8891599015990104E-3</c:v>
                </c:pt>
                <c:pt idx="509">
                  <c:v>-6.2815990159901126E-4</c:v>
                </c:pt>
                <c:pt idx="510">
                  <c:v>1.2358400984009889E-3</c:v>
                </c:pt>
                <c:pt idx="511">
                  <c:v>-9.515990159901077E-5</c:v>
                </c:pt>
                <c:pt idx="512">
                  <c:v>3.1008400984009889E-3</c:v>
                </c:pt>
                <c:pt idx="513">
                  <c:v>-6.2815990159901126E-4</c:v>
                </c:pt>
                <c:pt idx="514">
                  <c:v>9.698400984009892E-4</c:v>
                </c:pt>
                <c:pt idx="515">
                  <c:v>2.0348400984009892E-3</c:v>
                </c:pt>
                <c:pt idx="516">
                  <c:v>2.833840098400989E-3</c:v>
                </c:pt>
                <c:pt idx="517">
                  <c:v>9.698400984009892E-4</c:v>
                </c:pt>
                <c:pt idx="518">
                  <c:v>-3.6115990159901095E-4</c:v>
                </c:pt>
                <c:pt idx="519">
                  <c:v>1.7084009840098897E-4</c:v>
                </c:pt>
                <c:pt idx="520">
                  <c:v>-2.7581599015990112E-3</c:v>
                </c:pt>
                <c:pt idx="521">
                  <c:v>-1.4271599015990106E-3</c:v>
                </c:pt>
                <c:pt idx="522">
                  <c:v>-3.5571599015990106E-3</c:v>
                </c:pt>
                <c:pt idx="523">
                  <c:v>-8.94159901599011E-4</c:v>
                </c:pt>
                <c:pt idx="524">
                  <c:v>-3.6115990159901095E-4</c:v>
                </c:pt>
                <c:pt idx="525">
                  <c:v>-8.94159901599011E-4</c:v>
                </c:pt>
                <c:pt idx="526">
                  <c:v>-3.6115990159901095E-4</c:v>
                </c:pt>
                <c:pt idx="527">
                  <c:v>2.3018400984009891E-3</c:v>
                </c:pt>
                <c:pt idx="528">
                  <c:v>1.7084009840098897E-4</c:v>
                </c:pt>
                <c:pt idx="529">
                  <c:v>-8.94159901599011E-4</c:v>
                </c:pt>
                <c:pt idx="530">
                  <c:v>4.3684009840098915E-4</c:v>
                </c:pt>
                <c:pt idx="531">
                  <c:v>-3.5571599015990106E-3</c:v>
                </c:pt>
                <c:pt idx="532">
                  <c:v>-4.0901599015990111E-3</c:v>
                </c:pt>
                <c:pt idx="533">
                  <c:v>4.3684009840098915E-4</c:v>
                </c:pt>
                <c:pt idx="534">
                  <c:v>-1.1601599015990107E-3</c:v>
                </c:pt>
                <c:pt idx="535">
                  <c:v>1.2358400984009889E-3</c:v>
                </c:pt>
                <c:pt idx="536">
                  <c:v>4.1658400984009893E-3</c:v>
                </c:pt>
                <c:pt idx="537">
                  <c:v>-3.5571599015990106E-3</c:v>
                </c:pt>
                <c:pt idx="538">
                  <c:v>-2.4921599015990106E-3</c:v>
                </c:pt>
                <c:pt idx="539">
                  <c:v>2.5678400984009888E-3</c:v>
                </c:pt>
                <c:pt idx="540">
                  <c:v>3.8998400984009891E-3</c:v>
                </c:pt>
                <c:pt idx="541">
                  <c:v>-1.4271599015990106E-3</c:v>
                </c:pt>
                <c:pt idx="542">
                  <c:v>2.5678400984009888E-3</c:v>
                </c:pt>
                <c:pt idx="543">
                  <c:v>-9.515990159901077E-5</c:v>
                </c:pt>
                <c:pt idx="544">
                  <c:v>9.698400984009892E-4</c:v>
                </c:pt>
                <c:pt idx="545">
                  <c:v>-2.4921599015990106E-3</c:v>
                </c:pt>
                <c:pt idx="546">
                  <c:v>2.5678400984009888E-3</c:v>
                </c:pt>
                <c:pt idx="547">
                  <c:v>-1.959159901599011E-3</c:v>
                </c:pt>
                <c:pt idx="548">
                  <c:v>-3.6115990159901095E-4</c:v>
                </c:pt>
                <c:pt idx="549">
                  <c:v>-6.2815990159901126E-4</c:v>
                </c:pt>
                <c:pt idx="550">
                  <c:v>2.0348400984009892E-3</c:v>
                </c:pt>
                <c:pt idx="551">
                  <c:v>9.698400984009892E-4</c:v>
                </c:pt>
                <c:pt idx="552">
                  <c:v>-9.515990159901077E-5</c:v>
                </c:pt>
                <c:pt idx="553">
                  <c:v>-3.6115990159901095E-4</c:v>
                </c:pt>
                <c:pt idx="554">
                  <c:v>-8.94159901599011E-4</c:v>
                </c:pt>
                <c:pt idx="555">
                  <c:v>3.6328400984009892E-3</c:v>
                </c:pt>
                <c:pt idx="556">
                  <c:v>-3.6115990159901095E-4</c:v>
                </c:pt>
                <c:pt idx="557">
                  <c:v>-1.1601599015990107E-3</c:v>
                </c:pt>
                <c:pt idx="558">
                  <c:v>-9.515990159901077E-5</c:v>
                </c:pt>
                <c:pt idx="559">
                  <c:v>4.431840098400989E-3</c:v>
                </c:pt>
                <c:pt idx="560">
                  <c:v>-1.1601599015990107E-3</c:v>
                </c:pt>
                <c:pt idx="561">
                  <c:v>-1.1601599015990107E-3</c:v>
                </c:pt>
                <c:pt idx="562">
                  <c:v>1.502840098400989E-3</c:v>
                </c:pt>
                <c:pt idx="563">
                  <c:v>7.0384009840098903E-4</c:v>
                </c:pt>
                <c:pt idx="564">
                  <c:v>-6.2815990159901126E-4</c:v>
                </c:pt>
                <c:pt idx="565">
                  <c:v>-3.2911599015990108E-3</c:v>
                </c:pt>
                <c:pt idx="566">
                  <c:v>-2.4921599015990106E-3</c:v>
                </c:pt>
                <c:pt idx="567">
                  <c:v>4.3684009840098915E-4</c:v>
                </c:pt>
                <c:pt idx="568">
                  <c:v>4.3684009840098915E-4</c:v>
                </c:pt>
                <c:pt idx="569">
                  <c:v>2.3018400984009891E-3</c:v>
                </c:pt>
                <c:pt idx="570">
                  <c:v>-8.94159901599011E-4</c:v>
                </c:pt>
                <c:pt idx="571">
                  <c:v>-3.6115990159901095E-4</c:v>
                </c:pt>
                <c:pt idx="572">
                  <c:v>-9.515990159901077E-5</c:v>
                </c:pt>
                <c:pt idx="573">
                  <c:v>-3.6115990159901095E-4</c:v>
                </c:pt>
                <c:pt idx="574">
                  <c:v>1.768840098400989E-3</c:v>
                </c:pt>
                <c:pt idx="575">
                  <c:v>9.698400984009892E-4</c:v>
                </c:pt>
                <c:pt idx="576">
                  <c:v>3.8998400984009891E-3</c:v>
                </c:pt>
                <c:pt idx="577">
                  <c:v>2.0348400984009892E-3</c:v>
                </c:pt>
                <c:pt idx="578">
                  <c:v>4.3684009840098915E-4</c:v>
                </c:pt>
                <c:pt idx="579">
                  <c:v>5.4978400984009891E-3</c:v>
                </c:pt>
                <c:pt idx="580">
                  <c:v>1.502840098400989E-3</c:v>
                </c:pt>
                <c:pt idx="581">
                  <c:v>2.833840098400989E-3</c:v>
                </c:pt>
                <c:pt idx="582">
                  <c:v>4.1658400984009893E-3</c:v>
                </c:pt>
                <c:pt idx="583">
                  <c:v>3.6328400984009892E-3</c:v>
                </c:pt>
                <c:pt idx="584">
                  <c:v>1.502840098400989E-3</c:v>
                </c:pt>
                <c:pt idx="585">
                  <c:v>2.0348400984009892E-3</c:v>
                </c:pt>
                <c:pt idx="586">
                  <c:v>1.502840098400989E-3</c:v>
                </c:pt>
                <c:pt idx="587">
                  <c:v>2.0348400984009892E-3</c:v>
                </c:pt>
                <c:pt idx="588">
                  <c:v>2.3018400984009891E-3</c:v>
                </c:pt>
                <c:pt idx="589">
                  <c:v>-3.2911599015990108E-3</c:v>
                </c:pt>
                <c:pt idx="590">
                  <c:v>3.366840098400989E-3</c:v>
                </c:pt>
                <c:pt idx="591">
                  <c:v>2.3018400984009891E-3</c:v>
                </c:pt>
                <c:pt idx="592">
                  <c:v>7.0384009840098903E-4</c:v>
                </c:pt>
                <c:pt idx="593">
                  <c:v>-1.1601599015990107E-3</c:v>
                </c:pt>
                <c:pt idx="594">
                  <c:v>1.768840098400989E-3</c:v>
                </c:pt>
                <c:pt idx="595">
                  <c:v>9.698400984009892E-4</c:v>
                </c:pt>
                <c:pt idx="596">
                  <c:v>5.2308400984009892E-3</c:v>
                </c:pt>
                <c:pt idx="597">
                  <c:v>2.0348400984009892E-3</c:v>
                </c:pt>
                <c:pt idx="598">
                  <c:v>-7.0191599015990104E-3</c:v>
                </c:pt>
                <c:pt idx="599">
                  <c:v>1.768840098400989E-3</c:v>
                </c:pt>
                <c:pt idx="600">
                  <c:v>9.698400984009892E-4</c:v>
                </c:pt>
                <c:pt idx="601">
                  <c:v>9.698400984009892E-4</c:v>
                </c:pt>
                <c:pt idx="602">
                  <c:v>4.1658400984009893E-3</c:v>
                </c:pt>
                <c:pt idx="603">
                  <c:v>-6.4871599015990109E-3</c:v>
                </c:pt>
                <c:pt idx="604">
                  <c:v>1.2358400984009889E-3</c:v>
                </c:pt>
                <c:pt idx="605">
                  <c:v>4.6988400984009889E-3</c:v>
                </c:pt>
                <c:pt idx="606">
                  <c:v>3.6328400984009892E-3</c:v>
                </c:pt>
                <c:pt idx="607">
                  <c:v>9.698400984009892E-4</c:v>
                </c:pt>
                <c:pt idx="608">
                  <c:v>-5.155159901599011E-3</c:v>
                </c:pt>
                <c:pt idx="609">
                  <c:v>2.3018400984009891E-3</c:v>
                </c:pt>
                <c:pt idx="610">
                  <c:v>7.0384009840098903E-4</c:v>
                </c:pt>
                <c:pt idx="611">
                  <c:v>-9.515990159901077E-5</c:v>
                </c:pt>
                <c:pt idx="612">
                  <c:v>-3.0251599015990111E-3</c:v>
                </c:pt>
                <c:pt idx="613">
                  <c:v>1.502840098400989E-3</c:v>
                </c:pt>
                <c:pt idx="614">
                  <c:v>-3.0251599015990111E-3</c:v>
                </c:pt>
                <c:pt idx="615">
                  <c:v>1.768840098400989E-3</c:v>
                </c:pt>
                <c:pt idx="616">
                  <c:v>4.3684009840098915E-4</c:v>
                </c:pt>
                <c:pt idx="617">
                  <c:v>-3.2911599015990108E-3</c:v>
                </c:pt>
                <c:pt idx="618">
                  <c:v>1.7084009840098897E-4</c:v>
                </c:pt>
                <c:pt idx="619">
                  <c:v>1.7084009840098897E-4</c:v>
                </c:pt>
                <c:pt idx="620">
                  <c:v>9.698400984009892E-4</c:v>
                </c:pt>
                <c:pt idx="621">
                  <c:v>4.3684009840098915E-4</c:v>
                </c:pt>
                <c:pt idx="622">
                  <c:v>2.0348400984009892E-3</c:v>
                </c:pt>
                <c:pt idx="623">
                  <c:v>2.3018400984009891E-3</c:v>
                </c:pt>
                <c:pt idx="624">
                  <c:v>4.431840098400989E-3</c:v>
                </c:pt>
                <c:pt idx="625">
                  <c:v>1.2358400984009889E-3</c:v>
                </c:pt>
                <c:pt idx="626">
                  <c:v>4.6988400984009889E-3</c:v>
                </c:pt>
                <c:pt idx="627">
                  <c:v>-3.2911599015990108E-3</c:v>
                </c:pt>
                <c:pt idx="628">
                  <c:v>1.2358400984009889E-3</c:v>
                </c:pt>
                <c:pt idx="629">
                  <c:v>2.833840098400989E-3</c:v>
                </c:pt>
                <c:pt idx="630">
                  <c:v>-6.2815990159901126E-4</c:v>
                </c:pt>
                <c:pt idx="631">
                  <c:v>-3.6115990159901095E-4</c:v>
                </c:pt>
                <c:pt idx="632">
                  <c:v>-3.5571599015990106E-3</c:v>
                </c:pt>
                <c:pt idx="633">
                  <c:v>7.0384009840098903E-4</c:v>
                </c:pt>
                <c:pt idx="634">
                  <c:v>4.431840098400989E-3</c:v>
                </c:pt>
                <c:pt idx="635">
                  <c:v>-1.1601599015990107E-3</c:v>
                </c:pt>
                <c:pt idx="636">
                  <c:v>2.0348400984009892E-3</c:v>
                </c:pt>
                <c:pt idx="637">
                  <c:v>1.502840098400989E-3</c:v>
                </c:pt>
                <c:pt idx="638">
                  <c:v>-1.4271599015990106E-3</c:v>
                </c:pt>
                <c:pt idx="639">
                  <c:v>-3.5571599015990106E-3</c:v>
                </c:pt>
                <c:pt idx="640">
                  <c:v>3.1008400984009889E-3</c:v>
                </c:pt>
                <c:pt idx="641">
                  <c:v>1.502840098400989E-3</c:v>
                </c:pt>
                <c:pt idx="642">
                  <c:v>-9.515990159901077E-5</c:v>
                </c:pt>
                <c:pt idx="643">
                  <c:v>2.833840098400989E-3</c:v>
                </c:pt>
                <c:pt idx="644">
                  <c:v>1.2358400984009889E-3</c:v>
                </c:pt>
                <c:pt idx="645">
                  <c:v>-1.4271599015990106E-3</c:v>
                </c:pt>
                <c:pt idx="646">
                  <c:v>-1.4271599015990106E-3</c:v>
                </c:pt>
                <c:pt idx="647">
                  <c:v>4.6988400984009889E-3</c:v>
                </c:pt>
                <c:pt idx="648">
                  <c:v>2.0348400984009892E-3</c:v>
                </c:pt>
                <c:pt idx="649">
                  <c:v>3.6328400984009892E-3</c:v>
                </c:pt>
                <c:pt idx="650">
                  <c:v>-1.4271599015990106E-3</c:v>
                </c:pt>
                <c:pt idx="651">
                  <c:v>-1.959159901599011E-3</c:v>
                </c:pt>
                <c:pt idx="652">
                  <c:v>-9.515990159901077E-5</c:v>
                </c:pt>
                <c:pt idx="653">
                  <c:v>3.6328400984009892E-3</c:v>
                </c:pt>
                <c:pt idx="654">
                  <c:v>3.6328400984009892E-3</c:v>
                </c:pt>
                <c:pt idx="655">
                  <c:v>9.698400984009892E-4</c:v>
                </c:pt>
                <c:pt idx="656">
                  <c:v>-8.94159901599011E-4</c:v>
                </c:pt>
                <c:pt idx="657">
                  <c:v>9.698400984009892E-4</c:v>
                </c:pt>
                <c:pt idx="658">
                  <c:v>1.2358400984009889E-3</c:v>
                </c:pt>
                <c:pt idx="659">
                  <c:v>2.0348400984009892E-3</c:v>
                </c:pt>
                <c:pt idx="660">
                  <c:v>-8.94159901599011E-4</c:v>
                </c:pt>
                <c:pt idx="661">
                  <c:v>-2.4921599015990106E-3</c:v>
                </c:pt>
                <c:pt idx="662">
                  <c:v>-2.7581599015990112E-3</c:v>
                </c:pt>
                <c:pt idx="663">
                  <c:v>-1.6931599015990112E-3</c:v>
                </c:pt>
                <c:pt idx="664">
                  <c:v>-1.1601599015990107E-3</c:v>
                </c:pt>
                <c:pt idx="665">
                  <c:v>2.0348400984009892E-3</c:v>
                </c:pt>
                <c:pt idx="666">
                  <c:v>7.0384009840098903E-4</c:v>
                </c:pt>
                <c:pt idx="667">
                  <c:v>4.3684009840098915E-4</c:v>
                </c:pt>
                <c:pt idx="668">
                  <c:v>1.502840098400989E-3</c:v>
                </c:pt>
                <c:pt idx="669">
                  <c:v>-2.4921599015990106E-3</c:v>
                </c:pt>
                <c:pt idx="670">
                  <c:v>-9.515990159901077E-5</c:v>
                </c:pt>
                <c:pt idx="671">
                  <c:v>-8.94159901599011E-4</c:v>
                </c:pt>
                <c:pt idx="672">
                  <c:v>9.698400984009892E-4</c:v>
                </c:pt>
                <c:pt idx="673">
                  <c:v>-9.515990159901077E-5</c:v>
                </c:pt>
                <c:pt idx="674">
                  <c:v>-9.515990159901077E-5</c:v>
                </c:pt>
                <c:pt idx="675">
                  <c:v>1.768840098400989E-3</c:v>
                </c:pt>
                <c:pt idx="676">
                  <c:v>9.698400984009892E-4</c:v>
                </c:pt>
                <c:pt idx="677">
                  <c:v>2.833840098400989E-3</c:v>
                </c:pt>
                <c:pt idx="678">
                  <c:v>1.768840098400989E-3</c:v>
                </c:pt>
                <c:pt idx="679">
                  <c:v>9.698400984009892E-4</c:v>
                </c:pt>
                <c:pt idx="680">
                  <c:v>1.7084009840098897E-4</c:v>
                </c:pt>
                <c:pt idx="681">
                  <c:v>1.2358400984009889E-3</c:v>
                </c:pt>
                <c:pt idx="682">
                  <c:v>3.366840098400989E-3</c:v>
                </c:pt>
                <c:pt idx="683">
                  <c:v>-3.6115990159901095E-4</c:v>
                </c:pt>
                <c:pt idx="684">
                  <c:v>3.366840098400989E-3</c:v>
                </c:pt>
                <c:pt idx="685">
                  <c:v>1.7084009840098897E-4</c:v>
                </c:pt>
                <c:pt idx="686">
                  <c:v>-2.2261599015990109E-3</c:v>
                </c:pt>
                <c:pt idx="687">
                  <c:v>-1.1601599015990107E-3</c:v>
                </c:pt>
                <c:pt idx="688">
                  <c:v>-2.2261599015990109E-3</c:v>
                </c:pt>
                <c:pt idx="689">
                  <c:v>-1.6931599015990112E-3</c:v>
                </c:pt>
                <c:pt idx="690">
                  <c:v>-1.4271599015990106E-3</c:v>
                </c:pt>
                <c:pt idx="691">
                  <c:v>-6.2815990159901126E-4</c:v>
                </c:pt>
                <c:pt idx="692">
                  <c:v>-6.2815990159901126E-4</c:v>
                </c:pt>
                <c:pt idx="693">
                  <c:v>1.502840098400989E-3</c:v>
                </c:pt>
                <c:pt idx="694">
                  <c:v>4.431840098400989E-3</c:v>
                </c:pt>
                <c:pt idx="695">
                  <c:v>-1.4271599015990106E-3</c:v>
                </c:pt>
                <c:pt idx="696">
                  <c:v>4.431840098400989E-3</c:v>
                </c:pt>
                <c:pt idx="697">
                  <c:v>2.3018400984009891E-3</c:v>
                </c:pt>
                <c:pt idx="698">
                  <c:v>-1.959159901599011E-3</c:v>
                </c:pt>
                <c:pt idx="699">
                  <c:v>1.7084009840098897E-4</c:v>
                </c:pt>
                <c:pt idx="700">
                  <c:v>3.366840098400989E-3</c:v>
                </c:pt>
                <c:pt idx="701">
                  <c:v>-2.7581599015990112E-3</c:v>
                </c:pt>
                <c:pt idx="702">
                  <c:v>-3.6115990159901095E-4</c:v>
                </c:pt>
                <c:pt idx="703">
                  <c:v>-4.3561599015990108E-3</c:v>
                </c:pt>
                <c:pt idx="704">
                  <c:v>1.7084009840098897E-4</c:v>
                </c:pt>
                <c:pt idx="705">
                  <c:v>1.502840098400989E-3</c:v>
                </c:pt>
                <c:pt idx="706">
                  <c:v>-9.515990159901077E-5</c:v>
                </c:pt>
                <c:pt idx="707">
                  <c:v>-1.6931599015990112E-3</c:v>
                </c:pt>
                <c:pt idx="708">
                  <c:v>1.768840098400989E-3</c:v>
                </c:pt>
                <c:pt idx="709">
                  <c:v>-1.1601599015990107E-3</c:v>
                </c:pt>
                <c:pt idx="710">
                  <c:v>2.5678400984009888E-3</c:v>
                </c:pt>
                <c:pt idx="711">
                  <c:v>9.698400984009892E-4</c:v>
                </c:pt>
                <c:pt idx="712">
                  <c:v>-6.2211599015990103E-3</c:v>
                </c:pt>
                <c:pt idx="713">
                  <c:v>2.3018400984009891E-3</c:v>
                </c:pt>
                <c:pt idx="714">
                  <c:v>-2.2261599015990109E-3</c:v>
                </c:pt>
                <c:pt idx="715">
                  <c:v>-3.8241599015990113E-3</c:v>
                </c:pt>
                <c:pt idx="716">
                  <c:v>-4.0901599015990111E-3</c:v>
                </c:pt>
                <c:pt idx="717">
                  <c:v>-1.4271599015990106E-3</c:v>
                </c:pt>
                <c:pt idx="718">
                  <c:v>-1.4271599015990106E-3</c:v>
                </c:pt>
                <c:pt idx="719">
                  <c:v>1.7084009840098897E-4</c:v>
                </c:pt>
                <c:pt idx="720">
                  <c:v>-1.959159901599011E-3</c:v>
                </c:pt>
                <c:pt idx="721">
                  <c:v>1.502840098400989E-3</c:v>
                </c:pt>
                <c:pt idx="722">
                  <c:v>4.1658400984009893E-3</c:v>
                </c:pt>
                <c:pt idx="723">
                  <c:v>-9.515990159901077E-5</c:v>
                </c:pt>
                <c:pt idx="724">
                  <c:v>2.5678400984009888E-3</c:v>
                </c:pt>
                <c:pt idx="725">
                  <c:v>-1.6931599015990112E-3</c:v>
                </c:pt>
                <c:pt idx="726">
                  <c:v>-1.6931599015990112E-3</c:v>
                </c:pt>
                <c:pt idx="727">
                  <c:v>2.0348400984009892E-3</c:v>
                </c:pt>
                <c:pt idx="728">
                  <c:v>4.3684009840098915E-4</c:v>
                </c:pt>
                <c:pt idx="729">
                  <c:v>-8.94159901599011E-4</c:v>
                </c:pt>
                <c:pt idx="730">
                  <c:v>2.833840098400989E-3</c:v>
                </c:pt>
                <c:pt idx="731">
                  <c:v>-1.959159901599011E-3</c:v>
                </c:pt>
                <c:pt idx="732">
                  <c:v>9.698400984009892E-4</c:v>
                </c:pt>
                <c:pt idx="733">
                  <c:v>-3.2911599015990108E-3</c:v>
                </c:pt>
                <c:pt idx="734">
                  <c:v>2.833840098400989E-3</c:v>
                </c:pt>
                <c:pt idx="735">
                  <c:v>2.3018400984009891E-3</c:v>
                </c:pt>
                <c:pt idx="736">
                  <c:v>-1.4271599015990106E-3</c:v>
                </c:pt>
                <c:pt idx="737">
                  <c:v>-6.2815990159901126E-4</c:v>
                </c:pt>
                <c:pt idx="738">
                  <c:v>3.1008400984009889E-3</c:v>
                </c:pt>
                <c:pt idx="739">
                  <c:v>3.1008400984009889E-3</c:v>
                </c:pt>
                <c:pt idx="740">
                  <c:v>2.3018400984009891E-3</c:v>
                </c:pt>
                <c:pt idx="741">
                  <c:v>1.7084009840098897E-4</c:v>
                </c:pt>
                <c:pt idx="742">
                  <c:v>1.768840098400989E-3</c:v>
                </c:pt>
                <c:pt idx="743">
                  <c:v>2.3018400984009891E-3</c:v>
                </c:pt>
                <c:pt idx="744">
                  <c:v>9.698400984009892E-4</c:v>
                </c:pt>
                <c:pt idx="745">
                  <c:v>-6.2815990159901126E-4</c:v>
                </c:pt>
                <c:pt idx="746">
                  <c:v>-1.6931599015990112E-3</c:v>
                </c:pt>
                <c:pt idx="747">
                  <c:v>-1.4271599015990106E-3</c:v>
                </c:pt>
                <c:pt idx="748">
                  <c:v>7.0384009840098903E-4</c:v>
                </c:pt>
                <c:pt idx="749">
                  <c:v>1.2358400984009889E-3</c:v>
                </c:pt>
                <c:pt idx="750">
                  <c:v>-1.4271599015990106E-3</c:v>
                </c:pt>
                <c:pt idx="751">
                  <c:v>-2.7581599015990112E-3</c:v>
                </c:pt>
                <c:pt idx="752">
                  <c:v>-1.6931599015990112E-3</c:v>
                </c:pt>
                <c:pt idx="753">
                  <c:v>1.502840098400989E-3</c:v>
                </c:pt>
                <c:pt idx="754">
                  <c:v>-8.94159901599011E-4</c:v>
                </c:pt>
                <c:pt idx="755">
                  <c:v>2.5678400984009888E-3</c:v>
                </c:pt>
                <c:pt idx="756">
                  <c:v>-9.515990159901077E-5</c:v>
                </c:pt>
                <c:pt idx="757">
                  <c:v>1.768840098400989E-3</c:v>
                </c:pt>
                <c:pt idx="758">
                  <c:v>4.3684009840098915E-4</c:v>
                </c:pt>
                <c:pt idx="759">
                  <c:v>-6.2815990159901126E-4</c:v>
                </c:pt>
                <c:pt idx="760">
                  <c:v>1.7084009840098897E-4</c:v>
                </c:pt>
                <c:pt idx="761">
                  <c:v>-2.7581599015990112E-3</c:v>
                </c:pt>
                <c:pt idx="762">
                  <c:v>1.2358400984009889E-3</c:v>
                </c:pt>
                <c:pt idx="763">
                  <c:v>2.3018400984009891E-3</c:v>
                </c:pt>
                <c:pt idx="764">
                  <c:v>-3.6115990159901095E-4</c:v>
                </c:pt>
                <c:pt idx="765">
                  <c:v>-1.6931599015990112E-3</c:v>
                </c:pt>
                <c:pt idx="766">
                  <c:v>1.2358400984009889E-3</c:v>
                </c:pt>
                <c:pt idx="767">
                  <c:v>9.698400984009892E-4</c:v>
                </c:pt>
                <c:pt idx="768">
                  <c:v>-2.7581599015990112E-3</c:v>
                </c:pt>
                <c:pt idx="769">
                  <c:v>-3.2911599015990108E-3</c:v>
                </c:pt>
                <c:pt idx="770">
                  <c:v>2.5678400984009888E-3</c:v>
                </c:pt>
                <c:pt idx="771">
                  <c:v>-9.515990159901077E-5</c:v>
                </c:pt>
                <c:pt idx="772">
                  <c:v>3.6328400984009892E-3</c:v>
                </c:pt>
                <c:pt idx="773">
                  <c:v>-9.515990159901077E-5</c:v>
                </c:pt>
                <c:pt idx="774">
                  <c:v>-1.1601599015990107E-3</c:v>
                </c:pt>
                <c:pt idx="775">
                  <c:v>-4.8891599015990104E-3</c:v>
                </c:pt>
                <c:pt idx="776">
                  <c:v>-1.1813159901599011E-2</c:v>
                </c:pt>
                <c:pt idx="777">
                  <c:v>9.698400984009892E-4</c:v>
                </c:pt>
                <c:pt idx="778">
                  <c:v>1.7084009840098897E-4</c:v>
                </c:pt>
                <c:pt idx="779">
                  <c:v>-8.94159901599011E-4</c:v>
                </c:pt>
                <c:pt idx="780">
                  <c:v>-1.6931599015990112E-3</c:v>
                </c:pt>
                <c:pt idx="781">
                  <c:v>-3.2911599015990108E-3</c:v>
                </c:pt>
                <c:pt idx="782">
                  <c:v>1.2358400984009889E-3</c:v>
                </c:pt>
                <c:pt idx="783">
                  <c:v>-1.1601599015990107E-3</c:v>
                </c:pt>
                <c:pt idx="784">
                  <c:v>2.833840098400989E-3</c:v>
                </c:pt>
                <c:pt idx="785">
                  <c:v>4.3684009840098915E-4</c:v>
                </c:pt>
                <c:pt idx="786">
                  <c:v>-3.6115990159901095E-4</c:v>
                </c:pt>
                <c:pt idx="787">
                  <c:v>1.2358400984009889E-3</c:v>
                </c:pt>
                <c:pt idx="788">
                  <c:v>4.3684009840098915E-4</c:v>
                </c:pt>
                <c:pt idx="789">
                  <c:v>5.2308400984009892E-3</c:v>
                </c:pt>
                <c:pt idx="790">
                  <c:v>-9.515990159901077E-5</c:v>
                </c:pt>
                <c:pt idx="791">
                  <c:v>-8.94159901599011E-4</c:v>
                </c:pt>
                <c:pt idx="792">
                  <c:v>-3.2911599015990108E-3</c:v>
                </c:pt>
                <c:pt idx="793">
                  <c:v>-1.4271599015990106E-3</c:v>
                </c:pt>
                <c:pt idx="794">
                  <c:v>-1.4271599015990106E-3</c:v>
                </c:pt>
                <c:pt idx="795">
                  <c:v>2.0348400984009892E-3</c:v>
                </c:pt>
                <c:pt idx="796">
                  <c:v>-1.959159901599011E-3</c:v>
                </c:pt>
                <c:pt idx="797">
                  <c:v>-8.94159901599011E-4</c:v>
                </c:pt>
                <c:pt idx="798">
                  <c:v>-1.4271599015990106E-3</c:v>
                </c:pt>
                <c:pt idx="799">
                  <c:v>-9.515990159901077E-5</c:v>
                </c:pt>
                <c:pt idx="800">
                  <c:v>2.0348400984009892E-3</c:v>
                </c:pt>
                <c:pt idx="801">
                  <c:v>1.7084009840098897E-4</c:v>
                </c:pt>
                <c:pt idx="802">
                  <c:v>1.7084009840098897E-4</c:v>
                </c:pt>
                <c:pt idx="803">
                  <c:v>1.502840098400989E-3</c:v>
                </c:pt>
                <c:pt idx="804">
                  <c:v>-2.4921599015990106E-3</c:v>
                </c:pt>
                <c:pt idx="805">
                  <c:v>-3.5571599015990106E-3</c:v>
                </c:pt>
                <c:pt idx="806">
                  <c:v>2.0348400984009892E-3</c:v>
                </c:pt>
                <c:pt idx="807">
                  <c:v>-2.7581599015990112E-3</c:v>
                </c:pt>
                <c:pt idx="808">
                  <c:v>7.0384009840098903E-4</c:v>
                </c:pt>
                <c:pt idx="809">
                  <c:v>-3.0251599015990111E-3</c:v>
                </c:pt>
                <c:pt idx="810">
                  <c:v>1.2358400984009889E-3</c:v>
                </c:pt>
                <c:pt idx="811">
                  <c:v>-4.0901599015990111E-3</c:v>
                </c:pt>
                <c:pt idx="812">
                  <c:v>-3.2911599015990108E-3</c:v>
                </c:pt>
              </c:numCache>
            </c:numRef>
          </c:xVal>
          <c:yVal>
            <c:numRef>
              <c:f>filter!$Y$2:$Y$834</c:f>
              <c:numCache>
                <c:formatCode>General</c:formatCode>
                <c:ptCount val="833"/>
                <c:pt idx="0">
                  <c:v>1.6236174661747524E-3</c:v>
                </c:pt>
                <c:pt idx="1">
                  <c:v>2.6886174661747489E-3</c:v>
                </c:pt>
                <c:pt idx="2">
                  <c:v>2.9261746617475354E-4</c:v>
                </c:pt>
                <c:pt idx="3">
                  <c:v>5.5861746617474894E-4</c:v>
                </c:pt>
                <c:pt idx="4">
                  <c:v>-1.572382533825252E-3</c:v>
                </c:pt>
                <c:pt idx="5">
                  <c:v>-7.7338253382525091E-4</c:v>
                </c:pt>
                <c:pt idx="6">
                  <c:v>-1.0393825338252463E-3</c:v>
                </c:pt>
                <c:pt idx="7">
                  <c:v>2.4226174661747535E-3</c:v>
                </c:pt>
                <c:pt idx="8">
                  <c:v>1.35761746617475E-3</c:v>
                </c:pt>
                <c:pt idx="9">
                  <c:v>-2.9033825338252509E-3</c:v>
                </c:pt>
                <c:pt idx="10">
                  <c:v>2.9261746617475354E-4</c:v>
                </c:pt>
                <c:pt idx="11">
                  <c:v>-3.1703825338252473E-3</c:v>
                </c:pt>
                <c:pt idx="12">
                  <c:v>2.5617466174750192E-5</c:v>
                </c:pt>
                <c:pt idx="13">
                  <c:v>-5.0638253382524756E-4</c:v>
                </c:pt>
                <c:pt idx="14">
                  <c:v>-1.0393825338252463E-3</c:v>
                </c:pt>
                <c:pt idx="15">
                  <c:v>-3.702382533825252E-3</c:v>
                </c:pt>
                <c:pt idx="16">
                  <c:v>-5.0638253382524756E-4</c:v>
                </c:pt>
                <c:pt idx="17">
                  <c:v>-2.3713825338252462E-3</c:v>
                </c:pt>
                <c:pt idx="18">
                  <c:v>5.5861746617474894E-4</c:v>
                </c:pt>
                <c:pt idx="19">
                  <c:v>-1.3053825338252487E-3</c:v>
                </c:pt>
                <c:pt idx="20">
                  <c:v>-3.4363825338252496E-3</c:v>
                </c:pt>
                <c:pt idx="21">
                  <c:v>-2.9033825338252509E-3</c:v>
                </c:pt>
                <c:pt idx="22">
                  <c:v>3.2216174661747476E-3</c:v>
                </c:pt>
                <c:pt idx="23">
                  <c:v>2.5617466174750192E-5</c:v>
                </c:pt>
                <c:pt idx="24">
                  <c:v>-1.0393825338252463E-3</c:v>
                </c:pt>
                <c:pt idx="25">
                  <c:v>-4.7683825338252495E-3</c:v>
                </c:pt>
                <c:pt idx="26">
                  <c:v>-1.0393825338252463E-3</c:v>
                </c:pt>
                <c:pt idx="27">
                  <c:v>-2.6373825338252485E-3</c:v>
                </c:pt>
                <c:pt idx="28">
                  <c:v>-1.8383825338252474E-3</c:v>
                </c:pt>
                <c:pt idx="29">
                  <c:v>-5.0638253382524756E-4</c:v>
                </c:pt>
                <c:pt idx="30">
                  <c:v>-5.3003825338252472E-3</c:v>
                </c:pt>
                <c:pt idx="31">
                  <c:v>2.9556174661747522E-3</c:v>
                </c:pt>
                <c:pt idx="32">
                  <c:v>1.6236174661747524E-3</c:v>
                </c:pt>
                <c:pt idx="33">
                  <c:v>2.1566174661747511E-3</c:v>
                </c:pt>
                <c:pt idx="34">
                  <c:v>-1.572382533825252E-3</c:v>
                </c:pt>
                <c:pt idx="35">
                  <c:v>-1.3053825338252487E-3</c:v>
                </c:pt>
                <c:pt idx="36">
                  <c:v>-3.702382533825252E-3</c:v>
                </c:pt>
                <c:pt idx="37">
                  <c:v>1.35761746617475E-3</c:v>
                </c:pt>
                <c:pt idx="38">
                  <c:v>-4.7683825338252495E-3</c:v>
                </c:pt>
                <c:pt idx="39">
                  <c:v>2.9261746617475354E-4</c:v>
                </c:pt>
                <c:pt idx="40">
                  <c:v>1.8896174661747478E-3</c:v>
                </c:pt>
                <c:pt idx="41">
                  <c:v>-1.0393825338252463E-3</c:v>
                </c:pt>
                <c:pt idx="42">
                  <c:v>-1.3053825338252487E-3</c:v>
                </c:pt>
                <c:pt idx="43">
                  <c:v>2.9556174661747522E-3</c:v>
                </c:pt>
                <c:pt idx="44">
                  <c:v>-2.4038253382525215E-4</c:v>
                </c:pt>
                <c:pt idx="45">
                  <c:v>-2.9033825338252509E-3</c:v>
                </c:pt>
                <c:pt idx="46">
                  <c:v>-3.1703825338252473E-3</c:v>
                </c:pt>
                <c:pt idx="47">
                  <c:v>2.5617466174750192E-5</c:v>
                </c:pt>
                <c:pt idx="48">
                  <c:v>2.5617466174750192E-5</c:v>
                </c:pt>
                <c:pt idx="49">
                  <c:v>1.6236174661747524E-3</c:v>
                </c:pt>
                <c:pt idx="50">
                  <c:v>-1.3053825338252487E-3</c:v>
                </c:pt>
                <c:pt idx="51">
                  <c:v>2.4226174661747535E-3</c:v>
                </c:pt>
                <c:pt idx="52">
                  <c:v>5.5861746617474894E-4</c:v>
                </c:pt>
                <c:pt idx="53">
                  <c:v>-2.3713825338252462E-3</c:v>
                </c:pt>
                <c:pt idx="54">
                  <c:v>-1.3053825338252487E-3</c:v>
                </c:pt>
                <c:pt idx="55">
                  <c:v>1.0916174661747477E-3</c:v>
                </c:pt>
                <c:pt idx="56">
                  <c:v>8.2461746617475129E-4</c:v>
                </c:pt>
                <c:pt idx="57">
                  <c:v>-5.0343825338252518E-3</c:v>
                </c:pt>
                <c:pt idx="58">
                  <c:v>2.9261746617475354E-4</c:v>
                </c:pt>
                <c:pt idx="59">
                  <c:v>-1.3053825338252487E-3</c:v>
                </c:pt>
                <c:pt idx="60">
                  <c:v>-3.1703825338252473E-3</c:v>
                </c:pt>
                <c:pt idx="61">
                  <c:v>-1.8383825338252474E-3</c:v>
                </c:pt>
                <c:pt idx="62">
                  <c:v>-4.2353825338252507E-3</c:v>
                </c:pt>
                <c:pt idx="63">
                  <c:v>2.1566174661747511E-3</c:v>
                </c:pt>
                <c:pt idx="64">
                  <c:v>5.5861746617474894E-4</c:v>
                </c:pt>
                <c:pt idx="65">
                  <c:v>8.2461746617475129E-4</c:v>
                </c:pt>
                <c:pt idx="66">
                  <c:v>5.5861746617474894E-4</c:v>
                </c:pt>
                <c:pt idx="67">
                  <c:v>2.5617466174750192E-5</c:v>
                </c:pt>
                <c:pt idx="68">
                  <c:v>1.0916174661747477E-3</c:v>
                </c:pt>
                <c:pt idx="69">
                  <c:v>-5.0638253382524756E-4</c:v>
                </c:pt>
                <c:pt idx="70">
                  <c:v>-4.7683825338252495E-3</c:v>
                </c:pt>
                <c:pt idx="71">
                  <c:v>-2.9033825338252509E-3</c:v>
                </c:pt>
                <c:pt idx="72">
                  <c:v>-2.1043825338252498E-3</c:v>
                </c:pt>
                <c:pt idx="73">
                  <c:v>-1.0393825338252463E-3</c:v>
                </c:pt>
                <c:pt idx="74">
                  <c:v>2.5617466174750192E-5</c:v>
                </c:pt>
                <c:pt idx="75">
                  <c:v>-2.9033825338252509E-3</c:v>
                </c:pt>
                <c:pt idx="76">
                  <c:v>2.9261746617475354E-4</c:v>
                </c:pt>
                <c:pt idx="77">
                  <c:v>1.8896174661747478E-3</c:v>
                </c:pt>
                <c:pt idx="78">
                  <c:v>1.6236174661747524E-3</c:v>
                </c:pt>
                <c:pt idx="79">
                  <c:v>1.6236174661747524E-3</c:v>
                </c:pt>
                <c:pt idx="80">
                  <c:v>1.0916174661747477E-3</c:v>
                </c:pt>
                <c:pt idx="81">
                  <c:v>-7.7338253382525091E-4</c:v>
                </c:pt>
                <c:pt idx="82">
                  <c:v>3.7546174661747533E-3</c:v>
                </c:pt>
                <c:pt idx="83">
                  <c:v>-2.3713825338252462E-3</c:v>
                </c:pt>
                <c:pt idx="84">
                  <c:v>-7.7338253382525091E-4</c:v>
                </c:pt>
                <c:pt idx="85">
                  <c:v>-7.7338253382525091E-4</c:v>
                </c:pt>
                <c:pt idx="86">
                  <c:v>-1.572382533825252E-3</c:v>
                </c:pt>
                <c:pt idx="87">
                  <c:v>2.1566174661747511E-3</c:v>
                </c:pt>
                <c:pt idx="88">
                  <c:v>-1.572382533825252E-3</c:v>
                </c:pt>
                <c:pt idx="89">
                  <c:v>-1.8383825338252474E-3</c:v>
                </c:pt>
                <c:pt idx="90">
                  <c:v>8.2461746617475129E-4</c:v>
                </c:pt>
                <c:pt idx="91">
                  <c:v>-7.7338253382525091E-4</c:v>
                </c:pt>
                <c:pt idx="92">
                  <c:v>-5.0638253382524756E-4</c:v>
                </c:pt>
                <c:pt idx="93">
                  <c:v>-3.9693825338252484E-3</c:v>
                </c:pt>
                <c:pt idx="94">
                  <c:v>2.5617466174750192E-5</c:v>
                </c:pt>
                <c:pt idx="95">
                  <c:v>4.2866174661747511E-3</c:v>
                </c:pt>
                <c:pt idx="96">
                  <c:v>2.4226174661747535E-3</c:v>
                </c:pt>
                <c:pt idx="97">
                  <c:v>8.2461746617475129E-4</c:v>
                </c:pt>
                <c:pt idx="98">
                  <c:v>5.5861746617474894E-4</c:v>
                </c:pt>
                <c:pt idx="99">
                  <c:v>2.9261746617475354E-4</c:v>
                </c:pt>
                <c:pt idx="100">
                  <c:v>5.6186174661747509E-3</c:v>
                </c:pt>
                <c:pt idx="101">
                  <c:v>-3.4363825338252496E-3</c:v>
                </c:pt>
                <c:pt idx="102">
                  <c:v>3.48761746617475E-3</c:v>
                </c:pt>
                <c:pt idx="103">
                  <c:v>3.48761746617475E-3</c:v>
                </c:pt>
                <c:pt idx="104">
                  <c:v>-5.0638253382524756E-4</c:v>
                </c:pt>
                <c:pt idx="105">
                  <c:v>-2.4038253382525215E-4</c:v>
                </c:pt>
                <c:pt idx="106">
                  <c:v>1.6236174661747524E-3</c:v>
                </c:pt>
                <c:pt idx="107">
                  <c:v>2.9261746617475354E-4</c:v>
                </c:pt>
                <c:pt idx="108">
                  <c:v>1.0916174661747477E-3</c:v>
                </c:pt>
                <c:pt idx="109">
                  <c:v>-5.0638253382524756E-4</c:v>
                </c:pt>
                <c:pt idx="110">
                  <c:v>2.9556174661747522E-3</c:v>
                </c:pt>
                <c:pt idx="111">
                  <c:v>3.48761746617475E-3</c:v>
                </c:pt>
                <c:pt idx="112">
                  <c:v>2.9261746617475354E-4</c:v>
                </c:pt>
                <c:pt idx="113">
                  <c:v>-7.7338253382525091E-4</c:v>
                </c:pt>
                <c:pt idx="114">
                  <c:v>-2.6373825338252485E-3</c:v>
                </c:pt>
                <c:pt idx="115">
                  <c:v>-5.833382533825246E-3</c:v>
                </c:pt>
                <c:pt idx="116">
                  <c:v>1.6236174661747524E-3</c:v>
                </c:pt>
                <c:pt idx="117">
                  <c:v>-5.0343825338252518E-3</c:v>
                </c:pt>
                <c:pt idx="118">
                  <c:v>-3.9693825338252484E-3</c:v>
                </c:pt>
                <c:pt idx="119">
                  <c:v>4.5536174661747544E-3</c:v>
                </c:pt>
                <c:pt idx="120">
                  <c:v>2.9261746617475354E-4</c:v>
                </c:pt>
                <c:pt idx="121">
                  <c:v>-1.3053825338252487E-3</c:v>
                </c:pt>
                <c:pt idx="122">
                  <c:v>2.1566174661747511E-3</c:v>
                </c:pt>
                <c:pt idx="123">
                  <c:v>-2.1043825338252498E-3</c:v>
                </c:pt>
                <c:pt idx="124">
                  <c:v>2.9556174661747522E-3</c:v>
                </c:pt>
                <c:pt idx="125">
                  <c:v>8.2461746617475129E-4</c:v>
                </c:pt>
                <c:pt idx="126">
                  <c:v>-2.4038253382525215E-4</c:v>
                </c:pt>
                <c:pt idx="127">
                  <c:v>-7.7338253382525091E-4</c:v>
                </c:pt>
                <c:pt idx="128">
                  <c:v>2.5617466174750192E-5</c:v>
                </c:pt>
                <c:pt idx="129">
                  <c:v>-2.4038253382525215E-4</c:v>
                </c:pt>
                <c:pt idx="130">
                  <c:v>-3.9693825338252484E-3</c:v>
                </c:pt>
                <c:pt idx="131">
                  <c:v>-5.0638253382524756E-4</c:v>
                </c:pt>
                <c:pt idx="132">
                  <c:v>8.2461746617475129E-4</c:v>
                </c:pt>
                <c:pt idx="133">
                  <c:v>-2.1043825338252498E-3</c:v>
                </c:pt>
                <c:pt idx="134">
                  <c:v>-2.4038253382525215E-4</c:v>
                </c:pt>
                <c:pt idx="135">
                  <c:v>3.48761746617475E-3</c:v>
                </c:pt>
                <c:pt idx="136">
                  <c:v>5.5861746617474894E-4</c:v>
                </c:pt>
                <c:pt idx="137">
                  <c:v>2.5617466174750192E-5</c:v>
                </c:pt>
                <c:pt idx="138">
                  <c:v>1.35761746617475E-3</c:v>
                </c:pt>
                <c:pt idx="139">
                  <c:v>3.2216174661747476E-3</c:v>
                </c:pt>
                <c:pt idx="140">
                  <c:v>2.5617466174750192E-5</c:v>
                </c:pt>
                <c:pt idx="141">
                  <c:v>-5.0638253382524756E-4</c:v>
                </c:pt>
                <c:pt idx="142">
                  <c:v>-5.0638253382524756E-4</c:v>
                </c:pt>
                <c:pt idx="143">
                  <c:v>1.35761746617475E-3</c:v>
                </c:pt>
                <c:pt idx="144">
                  <c:v>-2.9033825338252509E-3</c:v>
                </c:pt>
                <c:pt idx="145">
                  <c:v>-3.4363825338252496E-3</c:v>
                </c:pt>
                <c:pt idx="146">
                  <c:v>-2.6373825338252485E-3</c:v>
                </c:pt>
                <c:pt idx="147">
                  <c:v>-5.0638253382524756E-4</c:v>
                </c:pt>
                <c:pt idx="148">
                  <c:v>-2.6373825338252485E-3</c:v>
                </c:pt>
                <c:pt idx="149">
                  <c:v>-1.8383825338252474E-3</c:v>
                </c:pt>
                <c:pt idx="150">
                  <c:v>-1.8383825338252474E-3</c:v>
                </c:pt>
                <c:pt idx="151">
                  <c:v>-2.9033825338252509E-3</c:v>
                </c:pt>
                <c:pt idx="152">
                  <c:v>-2.6373825338252485E-3</c:v>
                </c:pt>
                <c:pt idx="153">
                  <c:v>8.2461746617475129E-4</c:v>
                </c:pt>
                <c:pt idx="154">
                  <c:v>1.8896174661747478E-3</c:v>
                </c:pt>
                <c:pt idx="155">
                  <c:v>2.9261746617475354E-4</c:v>
                </c:pt>
                <c:pt idx="156">
                  <c:v>-1.8383825338252474E-3</c:v>
                </c:pt>
                <c:pt idx="157">
                  <c:v>1.0916174661747477E-3</c:v>
                </c:pt>
                <c:pt idx="158">
                  <c:v>-2.4038253382525215E-4</c:v>
                </c:pt>
                <c:pt idx="159">
                  <c:v>-2.6373825338252485E-3</c:v>
                </c:pt>
                <c:pt idx="160">
                  <c:v>8.2461746617475129E-4</c:v>
                </c:pt>
                <c:pt idx="161">
                  <c:v>-1.3053825338252487E-3</c:v>
                </c:pt>
                <c:pt idx="162">
                  <c:v>-5.0638253382524756E-4</c:v>
                </c:pt>
                <c:pt idx="163">
                  <c:v>-5.5663825338252496E-3</c:v>
                </c:pt>
                <c:pt idx="164">
                  <c:v>-1.572382533825252E-3</c:v>
                </c:pt>
                <c:pt idx="165">
                  <c:v>5.5861746617474894E-4</c:v>
                </c:pt>
                <c:pt idx="166">
                  <c:v>-1.0393825338252463E-3</c:v>
                </c:pt>
                <c:pt idx="167">
                  <c:v>-5.0638253382524756E-4</c:v>
                </c:pt>
                <c:pt idx="168">
                  <c:v>-2.1043825338252498E-3</c:v>
                </c:pt>
                <c:pt idx="169">
                  <c:v>2.9556174661747522E-3</c:v>
                </c:pt>
                <c:pt idx="170">
                  <c:v>-3.1703825338252473E-3</c:v>
                </c:pt>
                <c:pt idx="171">
                  <c:v>-3.702382533825252E-3</c:v>
                </c:pt>
                <c:pt idx="172">
                  <c:v>-1.0393825338252463E-3</c:v>
                </c:pt>
                <c:pt idx="173">
                  <c:v>2.1566174661747511E-3</c:v>
                </c:pt>
                <c:pt idx="174">
                  <c:v>-1.572382533825252E-3</c:v>
                </c:pt>
                <c:pt idx="175">
                  <c:v>1.35761746617475E-3</c:v>
                </c:pt>
                <c:pt idx="176">
                  <c:v>-1.0393825338252463E-3</c:v>
                </c:pt>
                <c:pt idx="177">
                  <c:v>-2.1043825338252498E-3</c:v>
                </c:pt>
                <c:pt idx="178">
                  <c:v>2.4226174661747535E-3</c:v>
                </c:pt>
                <c:pt idx="179">
                  <c:v>-3.1703825338252473E-3</c:v>
                </c:pt>
                <c:pt idx="180">
                  <c:v>5.5861746617474894E-4</c:v>
                </c:pt>
                <c:pt idx="181">
                  <c:v>-2.4038253382525215E-4</c:v>
                </c:pt>
                <c:pt idx="182">
                  <c:v>-2.6373825338252485E-3</c:v>
                </c:pt>
                <c:pt idx="183">
                  <c:v>1.6236174661747524E-3</c:v>
                </c:pt>
                <c:pt idx="184">
                  <c:v>-1.572382533825252E-3</c:v>
                </c:pt>
                <c:pt idx="185">
                  <c:v>1.6236174661747524E-3</c:v>
                </c:pt>
                <c:pt idx="186">
                  <c:v>-7.7338253382525091E-4</c:v>
                </c:pt>
                <c:pt idx="187">
                  <c:v>-2.1043825338252498E-3</c:v>
                </c:pt>
                <c:pt idx="188">
                  <c:v>2.6886174661747489E-3</c:v>
                </c:pt>
                <c:pt idx="189">
                  <c:v>-2.6373825338252485E-3</c:v>
                </c:pt>
                <c:pt idx="190">
                  <c:v>-2.9033825338252509E-3</c:v>
                </c:pt>
                <c:pt idx="191">
                  <c:v>-6.3653825338252507E-3</c:v>
                </c:pt>
                <c:pt idx="192">
                  <c:v>5.5861746617474894E-4</c:v>
                </c:pt>
                <c:pt idx="193">
                  <c:v>-2.4038253382525215E-4</c:v>
                </c:pt>
                <c:pt idx="194">
                  <c:v>5.5861746617474894E-4</c:v>
                </c:pt>
                <c:pt idx="195">
                  <c:v>4.5536174661747544E-3</c:v>
                </c:pt>
                <c:pt idx="196">
                  <c:v>2.9261746617475354E-4</c:v>
                </c:pt>
                <c:pt idx="197">
                  <c:v>-5.833382533825246E-3</c:v>
                </c:pt>
                <c:pt idx="198">
                  <c:v>5.5861746617474894E-4</c:v>
                </c:pt>
                <c:pt idx="199">
                  <c:v>-1.8383825338252474E-3</c:v>
                </c:pt>
                <c:pt idx="200">
                  <c:v>-6.0993825338252483E-3</c:v>
                </c:pt>
                <c:pt idx="201">
                  <c:v>-2.1043825338252498E-3</c:v>
                </c:pt>
                <c:pt idx="202">
                  <c:v>-1.8383825338252474E-3</c:v>
                </c:pt>
                <c:pt idx="203">
                  <c:v>1.35761746617475E-3</c:v>
                </c:pt>
                <c:pt idx="204">
                  <c:v>-5.0638253382524756E-4</c:v>
                </c:pt>
                <c:pt idx="205">
                  <c:v>2.5617466174750192E-5</c:v>
                </c:pt>
                <c:pt idx="206">
                  <c:v>-2.6373825338252485E-3</c:v>
                </c:pt>
                <c:pt idx="207">
                  <c:v>2.6886174661747489E-3</c:v>
                </c:pt>
                <c:pt idx="208">
                  <c:v>-2.4038253382525215E-4</c:v>
                </c:pt>
                <c:pt idx="209">
                  <c:v>5.5861746617474894E-4</c:v>
                </c:pt>
                <c:pt idx="210">
                  <c:v>5.5861746617474894E-4</c:v>
                </c:pt>
                <c:pt idx="211">
                  <c:v>5.5861746617474894E-4</c:v>
                </c:pt>
                <c:pt idx="212">
                  <c:v>-7.7338253382525091E-4</c:v>
                </c:pt>
                <c:pt idx="213">
                  <c:v>-2.3713825338252462E-3</c:v>
                </c:pt>
                <c:pt idx="214">
                  <c:v>5.5861746617474894E-4</c:v>
                </c:pt>
                <c:pt idx="215">
                  <c:v>-3.9693825338252484E-3</c:v>
                </c:pt>
                <c:pt idx="216">
                  <c:v>1.8896174661747478E-3</c:v>
                </c:pt>
                <c:pt idx="217">
                  <c:v>3.2216174661747476E-3</c:v>
                </c:pt>
                <c:pt idx="218">
                  <c:v>2.6886174661747489E-3</c:v>
                </c:pt>
                <c:pt idx="219">
                  <c:v>-1.572382533825252E-3</c:v>
                </c:pt>
                <c:pt idx="220">
                  <c:v>1.8896174661747478E-3</c:v>
                </c:pt>
                <c:pt idx="221">
                  <c:v>-1.3053825338252487E-3</c:v>
                </c:pt>
                <c:pt idx="222">
                  <c:v>2.4226174661747535E-3</c:v>
                </c:pt>
                <c:pt idx="223">
                  <c:v>-2.4038253382525215E-4</c:v>
                </c:pt>
                <c:pt idx="224">
                  <c:v>-1.0393825338252463E-3</c:v>
                </c:pt>
                <c:pt idx="225">
                  <c:v>-3.702382533825252E-3</c:v>
                </c:pt>
                <c:pt idx="226">
                  <c:v>-1.0393825338252463E-3</c:v>
                </c:pt>
                <c:pt idx="227">
                  <c:v>1.8896174661747478E-3</c:v>
                </c:pt>
                <c:pt idx="228">
                  <c:v>2.5617466174750192E-5</c:v>
                </c:pt>
                <c:pt idx="229">
                  <c:v>-2.1043825338252498E-3</c:v>
                </c:pt>
                <c:pt idx="230">
                  <c:v>2.9261746617475354E-4</c:v>
                </c:pt>
                <c:pt idx="231">
                  <c:v>2.9556174661747522E-3</c:v>
                </c:pt>
                <c:pt idx="232">
                  <c:v>1.35761746617475E-3</c:v>
                </c:pt>
                <c:pt idx="233">
                  <c:v>2.1566174661747511E-3</c:v>
                </c:pt>
                <c:pt idx="234">
                  <c:v>-2.3713825338252462E-3</c:v>
                </c:pt>
                <c:pt idx="235">
                  <c:v>-3.4363825338252496E-3</c:v>
                </c:pt>
                <c:pt idx="236">
                  <c:v>8.2461746617475129E-4</c:v>
                </c:pt>
                <c:pt idx="237">
                  <c:v>2.9556174661747522E-3</c:v>
                </c:pt>
                <c:pt idx="238">
                  <c:v>5.5861746617474894E-4</c:v>
                </c:pt>
                <c:pt idx="239">
                  <c:v>-5.0638253382524756E-4</c:v>
                </c:pt>
                <c:pt idx="240">
                  <c:v>-1.8383825338252474E-3</c:v>
                </c:pt>
                <c:pt idx="241">
                  <c:v>1.0916174661747477E-3</c:v>
                </c:pt>
                <c:pt idx="242">
                  <c:v>-3.9693825338252484E-3</c:v>
                </c:pt>
                <c:pt idx="243">
                  <c:v>-1.0393825338252463E-3</c:v>
                </c:pt>
                <c:pt idx="244">
                  <c:v>3.2216174661747476E-3</c:v>
                </c:pt>
                <c:pt idx="245">
                  <c:v>-2.9033825338252509E-3</c:v>
                </c:pt>
                <c:pt idx="246">
                  <c:v>2.6886174661747489E-3</c:v>
                </c:pt>
                <c:pt idx="247">
                  <c:v>-7.7338253382525091E-4</c:v>
                </c:pt>
                <c:pt idx="248">
                  <c:v>-2.3713825338252462E-3</c:v>
                </c:pt>
                <c:pt idx="249">
                  <c:v>6.417617466174752E-3</c:v>
                </c:pt>
                <c:pt idx="250">
                  <c:v>-2.1043825338252498E-3</c:v>
                </c:pt>
                <c:pt idx="251">
                  <c:v>5.3526174661747486E-3</c:v>
                </c:pt>
                <c:pt idx="252">
                  <c:v>2.5617466174750192E-5</c:v>
                </c:pt>
                <c:pt idx="253">
                  <c:v>2.9556174661747522E-3</c:v>
                </c:pt>
                <c:pt idx="254">
                  <c:v>5.5861746617474894E-4</c:v>
                </c:pt>
                <c:pt idx="255">
                  <c:v>3.48761746617475E-3</c:v>
                </c:pt>
                <c:pt idx="256">
                  <c:v>2.5617466174750192E-5</c:v>
                </c:pt>
                <c:pt idx="257">
                  <c:v>1.6236174661747524E-3</c:v>
                </c:pt>
                <c:pt idx="258">
                  <c:v>2.5617466174750192E-5</c:v>
                </c:pt>
                <c:pt idx="259">
                  <c:v>-5.0343825338252518E-3</c:v>
                </c:pt>
                <c:pt idx="260">
                  <c:v>-1.0393825338252463E-3</c:v>
                </c:pt>
                <c:pt idx="261">
                  <c:v>-5.0638253382524756E-4</c:v>
                </c:pt>
                <c:pt idx="262">
                  <c:v>2.4226174661747535E-3</c:v>
                </c:pt>
                <c:pt idx="263">
                  <c:v>-1.3053825338252487E-3</c:v>
                </c:pt>
                <c:pt idx="264">
                  <c:v>2.1566174661747511E-3</c:v>
                </c:pt>
                <c:pt idx="265">
                  <c:v>1.0916174661747477E-3</c:v>
                </c:pt>
                <c:pt idx="266">
                  <c:v>-1.0393825338252463E-3</c:v>
                </c:pt>
                <c:pt idx="267">
                  <c:v>2.6886174661747489E-3</c:v>
                </c:pt>
                <c:pt idx="268">
                  <c:v>1.35761746617475E-3</c:v>
                </c:pt>
                <c:pt idx="269">
                  <c:v>-3.1703825338252473E-3</c:v>
                </c:pt>
                <c:pt idx="270">
                  <c:v>2.5617466174750192E-5</c:v>
                </c:pt>
                <c:pt idx="271">
                  <c:v>2.9261746617475354E-4</c:v>
                </c:pt>
                <c:pt idx="272">
                  <c:v>2.6886174661747489E-3</c:v>
                </c:pt>
                <c:pt idx="273">
                  <c:v>4.5536174661747544E-3</c:v>
                </c:pt>
                <c:pt idx="274">
                  <c:v>-5.0638253382524756E-4</c:v>
                </c:pt>
                <c:pt idx="275">
                  <c:v>1.6236174661747524E-3</c:v>
                </c:pt>
                <c:pt idx="276">
                  <c:v>2.1566174661747511E-3</c:v>
                </c:pt>
                <c:pt idx="277">
                  <c:v>4.2866174661747511E-3</c:v>
                </c:pt>
                <c:pt idx="278">
                  <c:v>-7.7338253382525091E-4</c:v>
                </c:pt>
                <c:pt idx="279">
                  <c:v>3.2216174661747476E-3</c:v>
                </c:pt>
                <c:pt idx="280">
                  <c:v>3.2216174661747476E-3</c:v>
                </c:pt>
                <c:pt idx="281">
                  <c:v>1.6236174661747524E-3</c:v>
                </c:pt>
                <c:pt idx="282">
                  <c:v>2.5617466174750192E-5</c:v>
                </c:pt>
                <c:pt idx="283">
                  <c:v>-2.6373825338252485E-3</c:v>
                </c:pt>
                <c:pt idx="284">
                  <c:v>-2.3713825338252462E-3</c:v>
                </c:pt>
                <c:pt idx="285">
                  <c:v>2.6886174661747489E-3</c:v>
                </c:pt>
                <c:pt idx="286">
                  <c:v>-3.702382533825252E-3</c:v>
                </c:pt>
                <c:pt idx="287">
                  <c:v>-7.7338253382525091E-4</c:v>
                </c:pt>
                <c:pt idx="288">
                  <c:v>-2.9033825338252509E-3</c:v>
                </c:pt>
                <c:pt idx="289">
                  <c:v>-2.1043825338252498E-3</c:v>
                </c:pt>
                <c:pt idx="290">
                  <c:v>-5.0638253382524756E-4</c:v>
                </c:pt>
                <c:pt idx="291">
                  <c:v>-2.1043825338252498E-3</c:v>
                </c:pt>
                <c:pt idx="292">
                  <c:v>-5.0638253382524756E-4</c:v>
                </c:pt>
                <c:pt idx="293">
                  <c:v>2.9261746617475354E-4</c:v>
                </c:pt>
                <c:pt idx="294">
                  <c:v>-3.1703825338252473E-3</c:v>
                </c:pt>
                <c:pt idx="295">
                  <c:v>-1.3053825338252487E-3</c:v>
                </c:pt>
                <c:pt idx="296">
                  <c:v>5.6186174661747509E-3</c:v>
                </c:pt>
                <c:pt idx="297">
                  <c:v>-1.0393825338252463E-3</c:v>
                </c:pt>
                <c:pt idx="298">
                  <c:v>-1.3053825338252487E-3</c:v>
                </c:pt>
                <c:pt idx="299">
                  <c:v>1.8896174661747478E-3</c:v>
                </c:pt>
                <c:pt idx="300">
                  <c:v>-1.0393825338252463E-3</c:v>
                </c:pt>
                <c:pt idx="301">
                  <c:v>-1.8383825338252474E-3</c:v>
                </c:pt>
                <c:pt idx="302">
                  <c:v>-3.1703825338252473E-3</c:v>
                </c:pt>
                <c:pt idx="303">
                  <c:v>2.9261746617475354E-4</c:v>
                </c:pt>
                <c:pt idx="304">
                  <c:v>6.1516174661747497E-3</c:v>
                </c:pt>
                <c:pt idx="305">
                  <c:v>2.9261746617475354E-4</c:v>
                </c:pt>
                <c:pt idx="306">
                  <c:v>5.8846174661747533E-3</c:v>
                </c:pt>
                <c:pt idx="307">
                  <c:v>2.5617466174750192E-5</c:v>
                </c:pt>
                <c:pt idx="308">
                  <c:v>-1.0393825338252463E-3</c:v>
                </c:pt>
                <c:pt idx="309">
                  <c:v>-1.572382533825252E-3</c:v>
                </c:pt>
                <c:pt idx="310">
                  <c:v>2.9261746617475354E-4</c:v>
                </c:pt>
                <c:pt idx="311">
                  <c:v>4.5536174661747544E-3</c:v>
                </c:pt>
                <c:pt idx="312">
                  <c:v>-5.0638253382524756E-4</c:v>
                </c:pt>
                <c:pt idx="313">
                  <c:v>-3.702382533825252E-3</c:v>
                </c:pt>
                <c:pt idx="314">
                  <c:v>2.1566174661747511E-3</c:v>
                </c:pt>
                <c:pt idx="315">
                  <c:v>-2.6373825338252485E-3</c:v>
                </c:pt>
                <c:pt idx="316">
                  <c:v>1.0916174661747477E-3</c:v>
                </c:pt>
                <c:pt idx="317">
                  <c:v>5.5861746617474894E-4</c:v>
                </c:pt>
                <c:pt idx="318">
                  <c:v>-2.3713825338252462E-3</c:v>
                </c:pt>
                <c:pt idx="319">
                  <c:v>-1.8383825338252474E-3</c:v>
                </c:pt>
                <c:pt idx="320">
                  <c:v>-7.7338253382525091E-4</c:v>
                </c:pt>
                <c:pt idx="321">
                  <c:v>-1.3053825338252487E-3</c:v>
                </c:pt>
                <c:pt idx="322">
                  <c:v>-3.1703825338252473E-3</c:v>
                </c:pt>
                <c:pt idx="323">
                  <c:v>2.6886174661747489E-3</c:v>
                </c:pt>
                <c:pt idx="324">
                  <c:v>2.9261746617475354E-4</c:v>
                </c:pt>
                <c:pt idx="325">
                  <c:v>5.5861746617474894E-4</c:v>
                </c:pt>
                <c:pt idx="326">
                  <c:v>8.2461746617475129E-4</c:v>
                </c:pt>
                <c:pt idx="327">
                  <c:v>5.5861746617474894E-4</c:v>
                </c:pt>
                <c:pt idx="328">
                  <c:v>3.7546174661747533E-3</c:v>
                </c:pt>
                <c:pt idx="329">
                  <c:v>-5.3003825338252472E-3</c:v>
                </c:pt>
                <c:pt idx="330">
                  <c:v>-7.7338253382525091E-4</c:v>
                </c:pt>
                <c:pt idx="331">
                  <c:v>-7.7338253382525091E-4</c:v>
                </c:pt>
                <c:pt idx="332">
                  <c:v>2.1566174661747511E-3</c:v>
                </c:pt>
                <c:pt idx="333">
                  <c:v>-1.572382533825252E-3</c:v>
                </c:pt>
                <c:pt idx="334">
                  <c:v>1.35761746617475E-3</c:v>
                </c:pt>
                <c:pt idx="335">
                  <c:v>2.5617466174750192E-5</c:v>
                </c:pt>
                <c:pt idx="336">
                  <c:v>-1.0393825338252463E-3</c:v>
                </c:pt>
                <c:pt idx="337">
                  <c:v>-2.4038253382525215E-4</c:v>
                </c:pt>
                <c:pt idx="338">
                  <c:v>-1.0393825338252463E-3</c:v>
                </c:pt>
                <c:pt idx="339">
                  <c:v>-1.0393825338252463E-3</c:v>
                </c:pt>
                <c:pt idx="340">
                  <c:v>-1.3053825338252487E-3</c:v>
                </c:pt>
                <c:pt idx="341">
                  <c:v>3.7546174661747533E-3</c:v>
                </c:pt>
                <c:pt idx="342">
                  <c:v>-2.3713825338252462E-3</c:v>
                </c:pt>
                <c:pt idx="343">
                  <c:v>-2.4038253382525215E-4</c:v>
                </c:pt>
                <c:pt idx="344">
                  <c:v>2.6886174661747489E-3</c:v>
                </c:pt>
                <c:pt idx="345">
                  <c:v>2.6886174661747489E-3</c:v>
                </c:pt>
                <c:pt idx="346">
                  <c:v>1.8896174661747478E-3</c:v>
                </c:pt>
                <c:pt idx="347">
                  <c:v>5.5861746617474894E-4</c:v>
                </c:pt>
                <c:pt idx="348">
                  <c:v>3.2216174661747476E-3</c:v>
                </c:pt>
                <c:pt idx="349">
                  <c:v>-1.8383825338252474E-3</c:v>
                </c:pt>
                <c:pt idx="350">
                  <c:v>-5.0638253382524756E-4</c:v>
                </c:pt>
                <c:pt idx="351">
                  <c:v>-5.0638253382524756E-4</c:v>
                </c:pt>
                <c:pt idx="352">
                  <c:v>-1.0393825338252463E-3</c:v>
                </c:pt>
                <c:pt idx="353">
                  <c:v>-2.9033825338252509E-3</c:v>
                </c:pt>
                <c:pt idx="354">
                  <c:v>1.8896174661747478E-3</c:v>
                </c:pt>
                <c:pt idx="355">
                  <c:v>8.2461746617475129E-4</c:v>
                </c:pt>
                <c:pt idx="356">
                  <c:v>3.48761746617475E-3</c:v>
                </c:pt>
                <c:pt idx="357">
                  <c:v>-2.3713825338252462E-3</c:v>
                </c:pt>
                <c:pt idx="358">
                  <c:v>5.5861746617474894E-4</c:v>
                </c:pt>
                <c:pt idx="359">
                  <c:v>-3.4363825338252496E-3</c:v>
                </c:pt>
                <c:pt idx="360">
                  <c:v>2.9556174661747522E-3</c:v>
                </c:pt>
                <c:pt idx="361">
                  <c:v>-2.9033825338252509E-3</c:v>
                </c:pt>
                <c:pt idx="362">
                  <c:v>-1.8383825338252474E-3</c:v>
                </c:pt>
                <c:pt idx="363">
                  <c:v>2.4226174661747535E-3</c:v>
                </c:pt>
                <c:pt idx="364">
                  <c:v>-2.3713825338252462E-3</c:v>
                </c:pt>
                <c:pt idx="365">
                  <c:v>3.2216174661747476E-3</c:v>
                </c:pt>
                <c:pt idx="366">
                  <c:v>-2.3713825338252462E-3</c:v>
                </c:pt>
                <c:pt idx="367">
                  <c:v>2.5617466174750192E-5</c:v>
                </c:pt>
                <c:pt idx="368">
                  <c:v>-4.5013825338252461E-3</c:v>
                </c:pt>
                <c:pt idx="369">
                  <c:v>2.1566174661747511E-3</c:v>
                </c:pt>
                <c:pt idx="370">
                  <c:v>-2.4038253382525215E-4</c:v>
                </c:pt>
                <c:pt idx="371">
                  <c:v>1.8896174661747478E-3</c:v>
                </c:pt>
                <c:pt idx="372">
                  <c:v>8.2461746617475129E-4</c:v>
                </c:pt>
                <c:pt idx="373">
                  <c:v>-1.572382533825252E-3</c:v>
                </c:pt>
                <c:pt idx="374">
                  <c:v>4.8196174661747498E-3</c:v>
                </c:pt>
                <c:pt idx="375">
                  <c:v>2.5617466174750192E-5</c:v>
                </c:pt>
                <c:pt idx="376">
                  <c:v>8.2461746617475129E-4</c:v>
                </c:pt>
                <c:pt idx="377">
                  <c:v>-1.3053825338252487E-3</c:v>
                </c:pt>
                <c:pt idx="378">
                  <c:v>3.2216174661747476E-3</c:v>
                </c:pt>
                <c:pt idx="379">
                  <c:v>-2.4038253382525215E-4</c:v>
                </c:pt>
                <c:pt idx="380">
                  <c:v>1.8896174661747478E-3</c:v>
                </c:pt>
                <c:pt idx="381">
                  <c:v>1.35761746617475E-3</c:v>
                </c:pt>
                <c:pt idx="382">
                  <c:v>2.1566174661747511E-3</c:v>
                </c:pt>
                <c:pt idx="383">
                  <c:v>1.35761746617475E-3</c:v>
                </c:pt>
                <c:pt idx="384">
                  <c:v>-5.0638253382524756E-4</c:v>
                </c:pt>
                <c:pt idx="385">
                  <c:v>1.8896174661747478E-3</c:v>
                </c:pt>
                <c:pt idx="386">
                  <c:v>-2.4038253382525215E-4</c:v>
                </c:pt>
                <c:pt idx="387">
                  <c:v>-1.572382533825252E-3</c:v>
                </c:pt>
                <c:pt idx="388">
                  <c:v>-2.3713825338252462E-3</c:v>
                </c:pt>
                <c:pt idx="389">
                  <c:v>2.5617466174750192E-5</c:v>
                </c:pt>
                <c:pt idx="390">
                  <c:v>2.9261746617475354E-4</c:v>
                </c:pt>
                <c:pt idx="391">
                  <c:v>2.1566174661747511E-3</c:v>
                </c:pt>
                <c:pt idx="392">
                  <c:v>-5.0638253382524756E-4</c:v>
                </c:pt>
                <c:pt idx="393">
                  <c:v>2.9261746617475354E-4</c:v>
                </c:pt>
                <c:pt idx="394">
                  <c:v>5.5861746617474894E-4</c:v>
                </c:pt>
                <c:pt idx="395">
                  <c:v>8.2461746617475129E-4</c:v>
                </c:pt>
                <c:pt idx="396">
                  <c:v>-2.6373825338252485E-3</c:v>
                </c:pt>
                <c:pt idx="397">
                  <c:v>2.5617466174750192E-5</c:v>
                </c:pt>
                <c:pt idx="398">
                  <c:v>-5.0638253382524756E-4</c:v>
                </c:pt>
                <c:pt idx="399">
                  <c:v>-5.0638253382524756E-4</c:v>
                </c:pt>
                <c:pt idx="400">
                  <c:v>2.9261746617475354E-4</c:v>
                </c:pt>
                <c:pt idx="401">
                  <c:v>2.6886174661747489E-3</c:v>
                </c:pt>
                <c:pt idx="402">
                  <c:v>2.4226174661747535E-3</c:v>
                </c:pt>
                <c:pt idx="403">
                  <c:v>-2.3713825338252462E-3</c:v>
                </c:pt>
                <c:pt idx="404">
                  <c:v>2.9556174661747522E-3</c:v>
                </c:pt>
                <c:pt idx="405">
                  <c:v>-2.3713825338252462E-3</c:v>
                </c:pt>
                <c:pt idx="406">
                  <c:v>-1.8383825338252474E-3</c:v>
                </c:pt>
                <c:pt idx="407">
                  <c:v>-5.0638253382524756E-4</c:v>
                </c:pt>
                <c:pt idx="408">
                  <c:v>-2.4038253382525215E-4</c:v>
                </c:pt>
                <c:pt idx="409">
                  <c:v>2.5617466174750192E-5</c:v>
                </c:pt>
                <c:pt idx="410">
                  <c:v>1.6236174661747524E-3</c:v>
                </c:pt>
                <c:pt idx="411">
                  <c:v>1.8896174661747478E-3</c:v>
                </c:pt>
                <c:pt idx="412">
                  <c:v>4.2866174661747511E-3</c:v>
                </c:pt>
                <c:pt idx="413">
                  <c:v>8.2461746617475129E-4</c:v>
                </c:pt>
                <c:pt idx="414">
                  <c:v>2.9556174661747522E-3</c:v>
                </c:pt>
                <c:pt idx="415">
                  <c:v>-1.3053825338252487E-3</c:v>
                </c:pt>
                <c:pt idx="416">
                  <c:v>2.5617466174750192E-5</c:v>
                </c:pt>
                <c:pt idx="417">
                  <c:v>4.5536174661747544E-3</c:v>
                </c:pt>
                <c:pt idx="418">
                  <c:v>-2.3713825338252462E-3</c:v>
                </c:pt>
                <c:pt idx="419">
                  <c:v>-2.3713825338252462E-3</c:v>
                </c:pt>
                <c:pt idx="420">
                  <c:v>-7.7338253382525091E-4</c:v>
                </c:pt>
                <c:pt idx="421">
                  <c:v>-2.6373825338252485E-3</c:v>
                </c:pt>
                <c:pt idx="422">
                  <c:v>5.5861746617474894E-4</c:v>
                </c:pt>
                <c:pt idx="423">
                  <c:v>-2.4038253382525215E-4</c:v>
                </c:pt>
                <c:pt idx="424">
                  <c:v>3.7546174661747533E-3</c:v>
                </c:pt>
                <c:pt idx="425">
                  <c:v>-2.6373825338252485E-3</c:v>
                </c:pt>
                <c:pt idx="426">
                  <c:v>-3.1703825338252473E-3</c:v>
                </c:pt>
                <c:pt idx="427">
                  <c:v>2.4226174661747535E-3</c:v>
                </c:pt>
                <c:pt idx="428">
                  <c:v>-1.0393825338252463E-3</c:v>
                </c:pt>
                <c:pt idx="429">
                  <c:v>1.0916174661747477E-3</c:v>
                </c:pt>
                <c:pt idx="430">
                  <c:v>-3.702382533825252E-3</c:v>
                </c:pt>
                <c:pt idx="431">
                  <c:v>-7.7338253382525091E-4</c:v>
                </c:pt>
                <c:pt idx="432">
                  <c:v>1.8896174661747478E-3</c:v>
                </c:pt>
                <c:pt idx="433">
                  <c:v>2.4226174661747535E-3</c:v>
                </c:pt>
                <c:pt idx="434">
                  <c:v>1.6236174661747524E-3</c:v>
                </c:pt>
                <c:pt idx="435">
                  <c:v>5.5861746617474894E-4</c:v>
                </c:pt>
                <c:pt idx="436">
                  <c:v>1.8896174661747478E-3</c:v>
                </c:pt>
                <c:pt idx="437">
                  <c:v>-5.0638253382524756E-4</c:v>
                </c:pt>
                <c:pt idx="438">
                  <c:v>2.9261746617475354E-4</c:v>
                </c:pt>
                <c:pt idx="439">
                  <c:v>-7.7338253382525091E-4</c:v>
                </c:pt>
                <c:pt idx="440">
                  <c:v>1.35761746617475E-3</c:v>
                </c:pt>
                <c:pt idx="441">
                  <c:v>1.0916174661747477E-3</c:v>
                </c:pt>
                <c:pt idx="442">
                  <c:v>2.4226174661747535E-3</c:v>
                </c:pt>
                <c:pt idx="443">
                  <c:v>2.1566174661747511E-3</c:v>
                </c:pt>
                <c:pt idx="444">
                  <c:v>-1.572382533825252E-3</c:v>
                </c:pt>
                <c:pt idx="445">
                  <c:v>-3.4363825338252496E-3</c:v>
                </c:pt>
                <c:pt idx="446">
                  <c:v>-1.3053825338252487E-3</c:v>
                </c:pt>
                <c:pt idx="447">
                  <c:v>-4.2353825338252507E-3</c:v>
                </c:pt>
                <c:pt idx="448">
                  <c:v>-2.3713825338252462E-3</c:v>
                </c:pt>
                <c:pt idx="449">
                  <c:v>-1.3053825338252487E-3</c:v>
                </c:pt>
                <c:pt idx="450">
                  <c:v>-7.7338253382525091E-4</c:v>
                </c:pt>
                <c:pt idx="451">
                  <c:v>-4.5013825338252461E-3</c:v>
                </c:pt>
                <c:pt idx="452">
                  <c:v>2.9261746617475354E-4</c:v>
                </c:pt>
                <c:pt idx="453">
                  <c:v>-1.572382533825252E-3</c:v>
                </c:pt>
                <c:pt idx="454">
                  <c:v>1.6236174661747524E-3</c:v>
                </c:pt>
                <c:pt idx="455">
                  <c:v>2.9261746617475354E-4</c:v>
                </c:pt>
                <c:pt idx="456">
                  <c:v>1.35761746617475E-3</c:v>
                </c:pt>
                <c:pt idx="457">
                  <c:v>-7.7338253382525091E-4</c:v>
                </c:pt>
                <c:pt idx="458">
                  <c:v>-1.8383825338252474E-3</c:v>
                </c:pt>
                <c:pt idx="459">
                  <c:v>-1.572382533825252E-3</c:v>
                </c:pt>
                <c:pt idx="460">
                  <c:v>2.9556174661747522E-3</c:v>
                </c:pt>
                <c:pt idx="461">
                  <c:v>-1.572382533825252E-3</c:v>
                </c:pt>
                <c:pt idx="462">
                  <c:v>1.35761746617475E-3</c:v>
                </c:pt>
                <c:pt idx="463">
                  <c:v>8.2461746617475129E-4</c:v>
                </c:pt>
                <c:pt idx="464">
                  <c:v>-5.0638253382524756E-4</c:v>
                </c:pt>
                <c:pt idx="465">
                  <c:v>-2.1043825338252498E-3</c:v>
                </c:pt>
                <c:pt idx="466">
                  <c:v>-2.4038253382525215E-4</c:v>
                </c:pt>
                <c:pt idx="467">
                  <c:v>8.2461746617475129E-4</c:v>
                </c:pt>
                <c:pt idx="468">
                  <c:v>2.5617466174750192E-5</c:v>
                </c:pt>
                <c:pt idx="469">
                  <c:v>2.5617466174750192E-5</c:v>
                </c:pt>
                <c:pt idx="470">
                  <c:v>2.9261746617475354E-4</c:v>
                </c:pt>
                <c:pt idx="471">
                  <c:v>1.6236174661747524E-3</c:v>
                </c:pt>
                <c:pt idx="472">
                  <c:v>-2.3713825338252462E-3</c:v>
                </c:pt>
                <c:pt idx="473">
                  <c:v>8.2461746617475129E-4</c:v>
                </c:pt>
                <c:pt idx="474">
                  <c:v>2.9261746617475354E-4</c:v>
                </c:pt>
                <c:pt idx="475">
                  <c:v>1.6236174661747524E-3</c:v>
                </c:pt>
                <c:pt idx="476">
                  <c:v>-4.5013825338252461E-3</c:v>
                </c:pt>
                <c:pt idx="477">
                  <c:v>2.5617466174750192E-5</c:v>
                </c:pt>
                <c:pt idx="478">
                  <c:v>2.9261746617475354E-4</c:v>
                </c:pt>
                <c:pt idx="479">
                  <c:v>1.0916174661747477E-3</c:v>
                </c:pt>
                <c:pt idx="480">
                  <c:v>-7.7338253382525091E-4</c:v>
                </c:pt>
                <c:pt idx="481">
                  <c:v>2.5617466174750192E-5</c:v>
                </c:pt>
                <c:pt idx="482">
                  <c:v>4.0206174661747487E-3</c:v>
                </c:pt>
                <c:pt idx="483">
                  <c:v>-2.4038253382525215E-4</c:v>
                </c:pt>
                <c:pt idx="484">
                  <c:v>-2.9033825338252509E-3</c:v>
                </c:pt>
                <c:pt idx="485">
                  <c:v>-2.4038253382525215E-4</c:v>
                </c:pt>
                <c:pt idx="486">
                  <c:v>-4.5013825338252461E-3</c:v>
                </c:pt>
                <c:pt idx="487">
                  <c:v>-2.4038253382525215E-4</c:v>
                </c:pt>
                <c:pt idx="488">
                  <c:v>5.5861746617474894E-4</c:v>
                </c:pt>
                <c:pt idx="489">
                  <c:v>-1.0393825338252463E-3</c:v>
                </c:pt>
                <c:pt idx="490">
                  <c:v>3.7546174661747533E-3</c:v>
                </c:pt>
                <c:pt idx="491">
                  <c:v>2.6886174661747489E-3</c:v>
                </c:pt>
                <c:pt idx="492">
                  <c:v>1.6236174661747524E-3</c:v>
                </c:pt>
                <c:pt idx="493">
                  <c:v>2.6886174661747489E-3</c:v>
                </c:pt>
                <c:pt idx="494">
                  <c:v>1.0916174661747477E-3</c:v>
                </c:pt>
                <c:pt idx="495">
                  <c:v>-1.572382533825252E-3</c:v>
                </c:pt>
                <c:pt idx="496">
                  <c:v>1.0916174661747477E-3</c:v>
                </c:pt>
                <c:pt idx="497">
                  <c:v>-1.3053825338252487E-3</c:v>
                </c:pt>
                <c:pt idx="498">
                  <c:v>2.9556174661747522E-3</c:v>
                </c:pt>
                <c:pt idx="499">
                  <c:v>-2.1043825338252498E-3</c:v>
                </c:pt>
                <c:pt idx="500">
                  <c:v>-4.7683825338252495E-3</c:v>
                </c:pt>
                <c:pt idx="501">
                  <c:v>8.2461746617475129E-4</c:v>
                </c:pt>
                <c:pt idx="502">
                  <c:v>2.1566174661747511E-3</c:v>
                </c:pt>
                <c:pt idx="503">
                  <c:v>8.2461746617475129E-4</c:v>
                </c:pt>
                <c:pt idx="504">
                  <c:v>-2.9033825338252509E-3</c:v>
                </c:pt>
                <c:pt idx="505">
                  <c:v>-2.1043825338252498E-3</c:v>
                </c:pt>
                <c:pt idx="506">
                  <c:v>8.2461746617475129E-4</c:v>
                </c:pt>
                <c:pt idx="507">
                  <c:v>-7.7338253382525091E-4</c:v>
                </c:pt>
                <c:pt idx="508">
                  <c:v>-2.1043825338252498E-3</c:v>
                </c:pt>
                <c:pt idx="509">
                  <c:v>8.2461746617475129E-4</c:v>
                </c:pt>
                <c:pt idx="510">
                  <c:v>2.5617466174750192E-5</c:v>
                </c:pt>
                <c:pt idx="511">
                  <c:v>-7.7338253382525091E-4</c:v>
                </c:pt>
                <c:pt idx="512">
                  <c:v>3.48761746617475E-3</c:v>
                </c:pt>
                <c:pt idx="513">
                  <c:v>2.9261746617475354E-4</c:v>
                </c:pt>
                <c:pt idx="514">
                  <c:v>-5.0638253382524756E-4</c:v>
                </c:pt>
                <c:pt idx="515">
                  <c:v>-5.0343825338252518E-3</c:v>
                </c:pt>
                <c:pt idx="516">
                  <c:v>-2.4038253382525215E-4</c:v>
                </c:pt>
                <c:pt idx="517">
                  <c:v>-2.1043825338252498E-3</c:v>
                </c:pt>
                <c:pt idx="518">
                  <c:v>-2.4038253382525215E-4</c:v>
                </c:pt>
                <c:pt idx="519">
                  <c:v>-1.3053825338252487E-3</c:v>
                </c:pt>
                <c:pt idx="520">
                  <c:v>-5.0638253382524756E-4</c:v>
                </c:pt>
                <c:pt idx="521">
                  <c:v>2.9556174661747522E-3</c:v>
                </c:pt>
                <c:pt idx="522">
                  <c:v>1.0916174661747477E-3</c:v>
                </c:pt>
                <c:pt idx="523">
                  <c:v>5.5861746617474894E-4</c:v>
                </c:pt>
                <c:pt idx="524">
                  <c:v>4.8196174661747498E-3</c:v>
                </c:pt>
                <c:pt idx="525">
                  <c:v>-2.4038253382525215E-4</c:v>
                </c:pt>
                <c:pt idx="526">
                  <c:v>2.9261746617475354E-4</c:v>
                </c:pt>
                <c:pt idx="527">
                  <c:v>-2.3713825338252462E-3</c:v>
                </c:pt>
                <c:pt idx="528">
                  <c:v>8.2461746617475129E-4</c:v>
                </c:pt>
                <c:pt idx="529">
                  <c:v>-2.9033825338252509E-3</c:v>
                </c:pt>
                <c:pt idx="530">
                  <c:v>-2.3713825338252462E-3</c:v>
                </c:pt>
                <c:pt idx="531">
                  <c:v>2.9261746617475354E-4</c:v>
                </c:pt>
                <c:pt idx="532">
                  <c:v>2.9261746617475354E-4</c:v>
                </c:pt>
                <c:pt idx="533">
                  <c:v>2.9556174661747522E-3</c:v>
                </c:pt>
                <c:pt idx="534">
                  <c:v>-2.4038253382525215E-4</c:v>
                </c:pt>
                <c:pt idx="535">
                  <c:v>-7.7338253382525091E-4</c:v>
                </c:pt>
                <c:pt idx="536">
                  <c:v>-2.9033825338252509E-3</c:v>
                </c:pt>
                <c:pt idx="537">
                  <c:v>8.2461746617475129E-4</c:v>
                </c:pt>
                <c:pt idx="538">
                  <c:v>-5.5663825338252496E-3</c:v>
                </c:pt>
                <c:pt idx="539">
                  <c:v>2.9556174661747522E-3</c:v>
                </c:pt>
                <c:pt idx="540">
                  <c:v>-1.0393825338252463E-3</c:v>
                </c:pt>
                <c:pt idx="541">
                  <c:v>1.35761746617475E-3</c:v>
                </c:pt>
                <c:pt idx="542">
                  <c:v>-2.4038253382525215E-4</c:v>
                </c:pt>
                <c:pt idx="543">
                  <c:v>-5.0638253382524756E-4</c:v>
                </c:pt>
                <c:pt idx="544">
                  <c:v>1.0916174661747477E-3</c:v>
                </c:pt>
                <c:pt idx="545">
                  <c:v>-5.0638253382524756E-4</c:v>
                </c:pt>
                <c:pt idx="546">
                  <c:v>-5.0638253382524756E-4</c:v>
                </c:pt>
                <c:pt idx="547">
                  <c:v>-2.6373825338252485E-3</c:v>
                </c:pt>
                <c:pt idx="548">
                  <c:v>1.0916174661747477E-3</c:v>
                </c:pt>
                <c:pt idx="549">
                  <c:v>-2.6373825338252485E-3</c:v>
                </c:pt>
                <c:pt idx="550">
                  <c:v>1.8896174661747478E-3</c:v>
                </c:pt>
                <c:pt idx="551">
                  <c:v>8.2461746617475129E-4</c:v>
                </c:pt>
                <c:pt idx="552">
                  <c:v>2.5617466174750192E-5</c:v>
                </c:pt>
                <c:pt idx="553">
                  <c:v>1.6236174661747524E-3</c:v>
                </c:pt>
                <c:pt idx="554">
                  <c:v>-5.0638253382524756E-4</c:v>
                </c:pt>
                <c:pt idx="555">
                  <c:v>-1.3053825338252487E-3</c:v>
                </c:pt>
                <c:pt idx="556">
                  <c:v>8.2461746617475129E-4</c:v>
                </c:pt>
                <c:pt idx="557">
                  <c:v>-7.7338253382525091E-4</c:v>
                </c:pt>
                <c:pt idx="558">
                  <c:v>8.2461746617475129E-4</c:v>
                </c:pt>
                <c:pt idx="559">
                  <c:v>2.9556174661747522E-3</c:v>
                </c:pt>
                <c:pt idx="560">
                  <c:v>5.0856174661747522E-3</c:v>
                </c:pt>
                <c:pt idx="561">
                  <c:v>5.6186174661747509E-3</c:v>
                </c:pt>
                <c:pt idx="562">
                  <c:v>8.2461746617475129E-4</c:v>
                </c:pt>
                <c:pt idx="563">
                  <c:v>-3.9693825338252484E-3</c:v>
                </c:pt>
                <c:pt idx="564">
                  <c:v>1.35761746617475E-3</c:v>
                </c:pt>
                <c:pt idx="565">
                  <c:v>2.1566174661747511E-3</c:v>
                </c:pt>
                <c:pt idx="566">
                  <c:v>3.48761746617475E-3</c:v>
                </c:pt>
                <c:pt idx="567">
                  <c:v>1.6236174661747524E-3</c:v>
                </c:pt>
                <c:pt idx="568">
                  <c:v>2.5617466174750192E-5</c:v>
                </c:pt>
                <c:pt idx="569">
                  <c:v>2.9556174661747522E-3</c:v>
                </c:pt>
                <c:pt idx="570">
                  <c:v>-2.1043825338252498E-3</c:v>
                </c:pt>
                <c:pt idx="571">
                  <c:v>-1.8383825338252474E-3</c:v>
                </c:pt>
                <c:pt idx="572">
                  <c:v>1.8896174661747478E-3</c:v>
                </c:pt>
                <c:pt idx="573">
                  <c:v>3.7546174661747533E-3</c:v>
                </c:pt>
                <c:pt idx="574">
                  <c:v>-2.1043825338252498E-3</c:v>
                </c:pt>
                <c:pt idx="575">
                  <c:v>8.2461746617475129E-4</c:v>
                </c:pt>
                <c:pt idx="576">
                  <c:v>2.9261746617475354E-4</c:v>
                </c:pt>
                <c:pt idx="577">
                  <c:v>5.5861746617474894E-4</c:v>
                </c:pt>
                <c:pt idx="578">
                  <c:v>1.6236174661747524E-3</c:v>
                </c:pt>
                <c:pt idx="579">
                  <c:v>-2.1043825338252498E-3</c:v>
                </c:pt>
                <c:pt idx="580">
                  <c:v>1.6236174661747524E-3</c:v>
                </c:pt>
                <c:pt idx="581">
                  <c:v>2.9261746617475354E-4</c:v>
                </c:pt>
                <c:pt idx="582">
                  <c:v>-2.9033825338252509E-3</c:v>
                </c:pt>
                <c:pt idx="583">
                  <c:v>1.6236174661747524E-3</c:v>
                </c:pt>
                <c:pt idx="584">
                  <c:v>1.8896174661747478E-3</c:v>
                </c:pt>
                <c:pt idx="585">
                  <c:v>-2.6373825338252485E-3</c:v>
                </c:pt>
                <c:pt idx="586">
                  <c:v>5.5861746617474894E-4</c:v>
                </c:pt>
                <c:pt idx="587">
                  <c:v>-2.9033825338252509E-3</c:v>
                </c:pt>
                <c:pt idx="588">
                  <c:v>2.4226174661747535E-3</c:v>
                </c:pt>
                <c:pt idx="589">
                  <c:v>8.2461746617475129E-4</c:v>
                </c:pt>
                <c:pt idx="590">
                  <c:v>1.6236174661747524E-3</c:v>
                </c:pt>
                <c:pt idx="591">
                  <c:v>-3.4363825338252496E-3</c:v>
                </c:pt>
                <c:pt idx="592">
                  <c:v>8.2461746617475129E-4</c:v>
                </c:pt>
                <c:pt idx="593">
                  <c:v>4.0206174661747487E-3</c:v>
                </c:pt>
                <c:pt idx="594">
                  <c:v>-3.1703825338252473E-3</c:v>
                </c:pt>
                <c:pt idx="595">
                  <c:v>2.1566174661747511E-3</c:v>
                </c:pt>
                <c:pt idx="596">
                  <c:v>-2.1043825338252498E-3</c:v>
                </c:pt>
                <c:pt idx="597">
                  <c:v>8.2461746617475129E-4</c:v>
                </c:pt>
                <c:pt idx="598">
                  <c:v>-3.702382533825252E-3</c:v>
                </c:pt>
                <c:pt idx="599">
                  <c:v>1.35761746617475E-3</c:v>
                </c:pt>
                <c:pt idx="600">
                  <c:v>-2.9033825338252509E-3</c:v>
                </c:pt>
                <c:pt idx="601">
                  <c:v>6.1516174661747497E-3</c:v>
                </c:pt>
                <c:pt idx="602">
                  <c:v>1.6236174661747524E-3</c:v>
                </c:pt>
                <c:pt idx="603">
                  <c:v>-6.0993825338252483E-3</c:v>
                </c:pt>
                <c:pt idx="604">
                  <c:v>2.5617466174750192E-5</c:v>
                </c:pt>
                <c:pt idx="605">
                  <c:v>-2.9033825338252509E-3</c:v>
                </c:pt>
                <c:pt idx="606">
                  <c:v>-2.9033825338252509E-3</c:v>
                </c:pt>
                <c:pt idx="607">
                  <c:v>-1.572382533825252E-3</c:v>
                </c:pt>
                <c:pt idx="608">
                  <c:v>-2.1043825338252498E-3</c:v>
                </c:pt>
                <c:pt idx="609">
                  <c:v>8.2461746617475129E-4</c:v>
                </c:pt>
                <c:pt idx="610">
                  <c:v>8.2461746617475129E-4</c:v>
                </c:pt>
                <c:pt idx="611">
                  <c:v>3.48761746617475E-3</c:v>
                </c:pt>
                <c:pt idx="612">
                  <c:v>2.4226174661747535E-3</c:v>
                </c:pt>
                <c:pt idx="613">
                  <c:v>8.2461746617475129E-4</c:v>
                </c:pt>
                <c:pt idx="614">
                  <c:v>7.4826174661747485E-3</c:v>
                </c:pt>
                <c:pt idx="615">
                  <c:v>-7.7338253382525091E-4</c:v>
                </c:pt>
                <c:pt idx="616">
                  <c:v>2.9261746617475354E-4</c:v>
                </c:pt>
                <c:pt idx="617">
                  <c:v>-3.702382533825252E-3</c:v>
                </c:pt>
                <c:pt idx="618">
                  <c:v>2.9556174661747522E-3</c:v>
                </c:pt>
                <c:pt idx="619">
                  <c:v>1.6236174661747524E-3</c:v>
                </c:pt>
                <c:pt idx="620">
                  <c:v>8.2461746617475129E-4</c:v>
                </c:pt>
                <c:pt idx="621">
                  <c:v>2.4226174661747535E-3</c:v>
                </c:pt>
                <c:pt idx="622">
                  <c:v>4.5536174661747544E-3</c:v>
                </c:pt>
                <c:pt idx="623">
                  <c:v>8.2461746617475129E-4</c:v>
                </c:pt>
                <c:pt idx="624">
                  <c:v>1.8896174661747478E-3</c:v>
                </c:pt>
                <c:pt idx="625">
                  <c:v>-1.3053825338252487E-3</c:v>
                </c:pt>
                <c:pt idx="626">
                  <c:v>2.5617466174750192E-5</c:v>
                </c:pt>
                <c:pt idx="627">
                  <c:v>1.6236174661747524E-3</c:v>
                </c:pt>
                <c:pt idx="628">
                  <c:v>2.9261746617475354E-4</c:v>
                </c:pt>
                <c:pt idx="629">
                  <c:v>-5.0638253382524756E-4</c:v>
                </c:pt>
                <c:pt idx="630">
                  <c:v>-3.4363825338252496E-3</c:v>
                </c:pt>
                <c:pt idx="631">
                  <c:v>-7.7338253382525091E-4</c:v>
                </c:pt>
                <c:pt idx="632">
                  <c:v>2.4226174661747535E-3</c:v>
                </c:pt>
                <c:pt idx="633">
                  <c:v>-1.0393825338252463E-3</c:v>
                </c:pt>
                <c:pt idx="634">
                  <c:v>5.5861746617474894E-4</c:v>
                </c:pt>
                <c:pt idx="635">
                  <c:v>-1.0393825338252463E-3</c:v>
                </c:pt>
                <c:pt idx="636">
                  <c:v>2.5617466174750192E-5</c:v>
                </c:pt>
                <c:pt idx="637">
                  <c:v>2.5617466174750192E-5</c:v>
                </c:pt>
                <c:pt idx="638">
                  <c:v>1.0916174661747477E-3</c:v>
                </c:pt>
                <c:pt idx="639">
                  <c:v>8.2461746617475129E-4</c:v>
                </c:pt>
                <c:pt idx="640">
                  <c:v>3.48761746617475E-3</c:v>
                </c:pt>
                <c:pt idx="641">
                  <c:v>2.5617466174750192E-5</c:v>
                </c:pt>
                <c:pt idx="642">
                  <c:v>-1.8383825338252474E-3</c:v>
                </c:pt>
                <c:pt idx="643">
                  <c:v>2.5617466174750192E-5</c:v>
                </c:pt>
                <c:pt idx="644">
                  <c:v>-7.7338253382525091E-4</c:v>
                </c:pt>
                <c:pt idx="645">
                  <c:v>4.0206174661747487E-3</c:v>
                </c:pt>
                <c:pt idx="646">
                  <c:v>1.35761746617475E-3</c:v>
                </c:pt>
                <c:pt idx="647">
                  <c:v>-2.6373825338252485E-3</c:v>
                </c:pt>
                <c:pt idx="648">
                  <c:v>-2.4038253382525215E-4</c:v>
                </c:pt>
                <c:pt idx="649">
                  <c:v>6.1516174661747497E-3</c:v>
                </c:pt>
                <c:pt idx="650">
                  <c:v>3.2216174661747476E-3</c:v>
                </c:pt>
                <c:pt idx="651">
                  <c:v>3.7546174661747533E-3</c:v>
                </c:pt>
                <c:pt idx="652">
                  <c:v>3.2216174661747476E-3</c:v>
                </c:pt>
                <c:pt idx="653">
                  <c:v>8.2461746617475129E-4</c:v>
                </c:pt>
                <c:pt idx="654">
                  <c:v>1.6236174661747524E-3</c:v>
                </c:pt>
                <c:pt idx="655">
                  <c:v>-2.9033825338252509E-3</c:v>
                </c:pt>
                <c:pt idx="656">
                  <c:v>2.1566174661747511E-3</c:v>
                </c:pt>
                <c:pt idx="657">
                  <c:v>-2.6373825338252485E-3</c:v>
                </c:pt>
                <c:pt idx="658">
                  <c:v>2.9261746617475354E-4</c:v>
                </c:pt>
                <c:pt idx="659">
                  <c:v>1.0916174661747477E-3</c:v>
                </c:pt>
                <c:pt idx="660">
                  <c:v>2.5617466174750192E-5</c:v>
                </c:pt>
                <c:pt idx="661">
                  <c:v>1.8896174661747478E-3</c:v>
                </c:pt>
                <c:pt idx="662">
                  <c:v>2.9261746617475354E-4</c:v>
                </c:pt>
                <c:pt idx="663">
                  <c:v>-4.2353825338252507E-3</c:v>
                </c:pt>
                <c:pt idx="664">
                  <c:v>-1.0393825338252463E-3</c:v>
                </c:pt>
                <c:pt idx="665">
                  <c:v>4.5536174661747544E-3</c:v>
                </c:pt>
                <c:pt idx="666">
                  <c:v>8.2461746617475129E-4</c:v>
                </c:pt>
                <c:pt idx="667">
                  <c:v>1.6236174661747524E-3</c:v>
                </c:pt>
                <c:pt idx="668">
                  <c:v>-1.8383825338252474E-3</c:v>
                </c:pt>
                <c:pt idx="669">
                  <c:v>3.48761746617475E-3</c:v>
                </c:pt>
                <c:pt idx="670">
                  <c:v>8.2461746617475129E-4</c:v>
                </c:pt>
                <c:pt idx="671">
                  <c:v>8.2461746617475129E-4</c:v>
                </c:pt>
                <c:pt idx="672">
                  <c:v>-3.4363825338252496E-3</c:v>
                </c:pt>
                <c:pt idx="673">
                  <c:v>2.9261746617475354E-4</c:v>
                </c:pt>
                <c:pt idx="674">
                  <c:v>-2.4038253382525215E-4</c:v>
                </c:pt>
                <c:pt idx="675">
                  <c:v>5.5861746617474894E-4</c:v>
                </c:pt>
                <c:pt idx="676">
                  <c:v>2.4226174661747535E-3</c:v>
                </c:pt>
                <c:pt idx="677">
                  <c:v>2.9261746617475354E-4</c:v>
                </c:pt>
                <c:pt idx="678">
                  <c:v>-2.1043825338252498E-3</c:v>
                </c:pt>
                <c:pt idx="679">
                  <c:v>-5.0638253382524756E-4</c:v>
                </c:pt>
                <c:pt idx="680">
                  <c:v>-1.572382533825252E-3</c:v>
                </c:pt>
                <c:pt idx="681">
                  <c:v>4.0206174661747487E-3</c:v>
                </c:pt>
                <c:pt idx="682">
                  <c:v>8.2461746617475129E-4</c:v>
                </c:pt>
                <c:pt idx="683">
                  <c:v>-5.0638253382524756E-4</c:v>
                </c:pt>
                <c:pt idx="684">
                  <c:v>2.9261746617475354E-4</c:v>
                </c:pt>
                <c:pt idx="685">
                  <c:v>-7.7338253382525091E-4</c:v>
                </c:pt>
                <c:pt idx="686">
                  <c:v>-5.0638253382524756E-4</c:v>
                </c:pt>
                <c:pt idx="687">
                  <c:v>2.9261746617475354E-4</c:v>
                </c:pt>
                <c:pt idx="688">
                  <c:v>-2.3713825338252462E-3</c:v>
                </c:pt>
                <c:pt idx="689">
                  <c:v>-1.0393825338252463E-3</c:v>
                </c:pt>
                <c:pt idx="690">
                  <c:v>1.35761746617475E-3</c:v>
                </c:pt>
                <c:pt idx="691">
                  <c:v>5.5861746617474894E-4</c:v>
                </c:pt>
                <c:pt idx="692">
                  <c:v>2.9556174661747522E-3</c:v>
                </c:pt>
                <c:pt idx="693">
                  <c:v>-1.0393825338252463E-3</c:v>
                </c:pt>
                <c:pt idx="694">
                  <c:v>-5.0638253382524756E-4</c:v>
                </c:pt>
                <c:pt idx="695">
                  <c:v>-2.4038253382525215E-4</c:v>
                </c:pt>
                <c:pt idx="696">
                  <c:v>2.5617466174750192E-5</c:v>
                </c:pt>
                <c:pt idx="697">
                  <c:v>-1.572382533825252E-3</c:v>
                </c:pt>
                <c:pt idx="698">
                  <c:v>-5.0638253382524756E-4</c:v>
                </c:pt>
                <c:pt idx="699">
                  <c:v>1.0916174661747477E-3</c:v>
                </c:pt>
                <c:pt idx="700">
                  <c:v>3.2216174661747476E-3</c:v>
                </c:pt>
                <c:pt idx="701">
                  <c:v>-2.1043825338252498E-3</c:v>
                </c:pt>
                <c:pt idx="702">
                  <c:v>5.5861746617474894E-4</c:v>
                </c:pt>
                <c:pt idx="703">
                  <c:v>1.0916174661747477E-3</c:v>
                </c:pt>
                <c:pt idx="704">
                  <c:v>-1.8383825338252474E-3</c:v>
                </c:pt>
                <c:pt idx="705">
                  <c:v>5.5861746617474894E-4</c:v>
                </c:pt>
                <c:pt idx="706">
                  <c:v>1.0916174661747477E-3</c:v>
                </c:pt>
                <c:pt idx="707">
                  <c:v>-1.3053825338252487E-3</c:v>
                </c:pt>
                <c:pt idx="708">
                  <c:v>2.9261746617475354E-4</c:v>
                </c:pt>
                <c:pt idx="709">
                  <c:v>1.8896174661747478E-3</c:v>
                </c:pt>
                <c:pt idx="710">
                  <c:v>2.4226174661747535E-3</c:v>
                </c:pt>
                <c:pt idx="711">
                  <c:v>1.8896174661747478E-3</c:v>
                </c:pt>
                <c:pt idx="712">
                  <c:v>-7.7338253382525091E-4</c:v>
                </c:pt>
                <c:pt idx="713">
                  <c:v>2.4226174661747535E-3</c:v>
                </c:pt>
                <c:pt idx="714">
                  <c:v>3.48761746617475E-3</c:v>
                </c:pt>
                <c:pt idx="715">
                  <c:v>1.0916174661747477E-3</c:v>
                </c:pt>
                <c:pt idx="716">
                  <c:v>-1.3053825338252487E-3</c:v>
                </c:pt>
                <c:pt idx="717">
                  <c:v>4.8196174661747498E-3</c:v>
                </c:pt>
                <c:pt idx="718">
                  <c:v>-1.0393825338252463E-3</c:v>
                </c:pt>
                <c:pt idx="719">
                  <c:v>-1.0393825338252463E-3</c:v>
                </c:pt>
                <c:pt idx="720">
                  <c:v>-3.702382533825252E-3</c:v>
                </c:pt>
                <c:pt idx="721">
                  <c:v>-7.7338253382525091E-4</c:v>
                </c:pt>
                <c:pt idx="722">
                  <c:v>-1.8383825338252474E-3</c:v>
                </c:pt>
                <c:pt idx="723">
                  <c:v>2.4226174661747535E-3</c:v>
                </c:pt>
                <c:pt idx="724">
                  <c:v>2.9261746617475354E-4</c:v>
                </c:pt>
                <c:pt idx="725">
                  <c:v>5.5861746617474894E-4</c:v>
                </c:pt>
                <c:pt idx="726">
                  <c:v>-1.572382533825252E-3</c:v>
                </c:pt>
                <c:pt idx="727">
                  <c:v>2.4226174661747535E-3</c:v>
                </c:pt>
                <c:pt idx="728">
                  <c:v>2.5617466174750192E-5</c:v>
                </c:pt>
                <c:pt idx="729">
                  <c:v>-1.3053825338252487E-3</c:v>
                </c:pt>
                <c:pt idx="730">
                  <c:v>-7.7338253382525091E-4</c:v>
                </c:pt>
                <c:pt idx="731">
                  <c:v>-1.572382533825252E-3</c:v>
                </c:pt>
                <c:pt idx="732">
                  <c:v>-2.4038253382525215E-4</c:v>
                </c:pt>
                <c:pt idx="733">
                  <c:v>-1.0393825338252463E-3</c:v>
                </c:pt>
                <c:pt idx="734">
                  <c:v>-2.4038253382525215E-4</c:v>
                </c:pt>
                <c:pt idx="735">
                  <c:v>3.48761746617475E-3</c:v>
                </c:pt>
                <c:pt idx="736">
                  <c:v>-2.1043825338252498E-3</c:v>
                </c:pt>
                <c:pt idx="737">
                  <c:v>-5.0638253382524756E-4</c:v>
                </c:pt>
                <c:pt idx="738">
                  <c:v>1.8896174661747478E-3</c:v>
                </c:pt>
                <c:pt idx="739">
                  <c:v>1.0916174661747477E-3</c:v>
                </c:pt>
                <c:pt idx="740">
                  <c:v>5.5861746617474894E-4</c:v>
                </c:pt>
                <c:pt idx="741">
                  <c:v>2.9556174661747522E-3</c:v>
                </c:pt>
                <c:pt idx="742">
                  <c:v>1.0916174661747477E-3</c:v>
                </c:pt>
                <c:pt idx="743">
                  <c:v>-1.0393825338252463E-3</c:v>
                </c:pt>
                <c:pt idx="744">
                  <c:v>5.0856174661747522E-3</c:v>
                </c:pt>
                <c:pt idx="745">
                  <c:v>-2.1043825338252498E-3</c:v>
                </c:pt>
                <c:pt idx="746">
                  <c:v>-3.702382533825252E-3</c:v>
                </c:pt>
                <c:pt idx="747">
                  <c:v>3.2216174661747476E-3</c:v>
                </c:pt>
                <c:pt idx="748">
                  <c:v>-3.1703825338252473E-3</c:v>
                </c:pt>
                <c:pt idx="749">
                  <c:v>2.1566174661747511E-3</c:v>
                </c:pt>
                <c:pt idx="750">
                  <c:v>1.0916174661747477E-3</c:v>
                </c:pt>
                <c:pt idx="751">
                  <c:v>2.5617466174750192E-5</c:v>
                </c:pt>
                <c:pt idx="752">
                  <c:v>-1.3053825338252487E-3</c:v>
                </c:pt>
                <c:pt idx="753">
                  <c:v>-1.0393825338252463E-3</c:v>
                </c:pt>
                <c:pt idx="754">
                  <c:v>1.6236174661747524E-3</c:v>
                </c:pt>
                <c:pt idx="755">
                  <c:v>-2.6373825338252485E-3</c:v>
                </c:pt>
                <c:pt idx="756">
                  <c:v>1.35761746617475E-3</c:v>
                </c:pt>
                <c:pt idx="757">
                  <c:v>-2.1043825338252498E-3</c:v>
                </c:pt>
                <c:pt idx="758">
                  <c:v>1.35761746617475E-3</c:v>
                </c:pt>
                <c:pt idx="759">
                  <c:v>8.2461746617475129E-4</c:v>
                </c:pt>
                <c:pt idx="760">
                  <c:v>-5.0638253382524756E-4</c:v>
                </c:pt>
                <c:pt idx="761">
                  <c:v>5.5861746617474894E-4</c:v>
                </c:pt>
                <c:pt idx="762">
                  <c:v>3.48761746617475E-3</c:v>
                </c:pt>
                <c:pt idx="763">
                  <c:v>2.9556174661747522E-3</c:v>
                </c:pt>
                <c:pt idx="764">
                  <c:v>2.5617466174750192E-5</c:v>
                </c:pt>
                <c:pt idx="765">
                  <c:v>2.9261746617475354E-4</c:v>
                </c:pt>
                <c:pt idx="766">
                  <c:v>-2.6373825338252485E-3</c:v>
                </c:pt>
                <c:pt idx="767">
                  <c:v>-1.0393825338252463E-3</c:v>
                </c:pt>
                <c:pt idx="768">
                  <c:v>-4.5013825338252461E-3</c:v>
                </c:pt>
                <c:pt idx="769">
                  <c:v>1.6236174661747524E-3</c:v>
                </c:pt>
                <c:pt idx="770">
                  <c:v>-2.9033825338252509E-3</c:v>
                </c:pt>
                <c:pt idx="771">
                  <c:v>-1.8383825338252474E-3</c:v>
                </c:pt>
                <c:pt idx="772">
                  <c:v>5.5861746617474894E-4</c:v>
                </c:pt>
                <c:pt idx="773">
                  <c:v>-3.1703825338252473E-3</c:v>
                </c:pt>
                <c:pt idx="774">
                  <c:v>-5.0638253382524756E-4</c:v>
                </c:pt>
                <c:pt idx="775">
                  <c:v>-1.8383825338252474E-3</c:v>
                </c:pt>
                <c:pt idx="776">
                  <c:v>-2.1043825338252498E-3</c:v>
                </c:pt>
                <c:pt idx="777">
                  <c:v>4.0206174661747487E-3</c:v>
                </c:pt>
                <c:pt idx="778">
                  <c:v>5.5861746617474894E-4</c:v>
                </c:pt>
                <c:pt idx="779">
                  <c:v>5.5861746617474894E-4</c:v>
                </c:pt>
                <c:pt idx="780">
                  <c:v>2.9261746617475354E-4</c:v>
                </c:pt>
                <c:pt idx="781">
                  <c:v>-7.7338253382525091E-4</c:v>
                </c:pt>
                <c:pt idx="782">
                  <c:v>1.0916174661747477E-3</c:v>
                </c:pt>
                <c:pt idx="783">
                  <c:v>2.9261746617475354E-4</c:v>
                </c:pt>
                <c:pt idx="784">
                  <c:v>-4.2353825338252507E-3</c:v>
                </c:pt>
                <c:pt idx="785">
                  <c:v>4.2866174661747511E-3</c:v>
                </c:pt>
                <c:pt idx="786">
                  <c:v>2.4226174661747535E-3</c:v>
                </c:pt>
                <c:pt idx="787">
                  <c:v>5.5861746617474894E-4</c:v>
                </c:pt>
                <c:pt idx="788">
                  <c:v>1.0916174661747477E-3</c:v>
                </c:pt>
                <c:pt idx="789">
                  <c:v>-5.0638253382524756E-4</c:v>
                </c:pt>
                <c:pt idx="790">
                  <c:v>-1.3053825338252487E-3</c:v>
                </c:pt>
                <c:pt idx="791">
                  <c:v>4.0206174661747487E-3</c:v>
                </c:pt>
                <c:pt idx="792">
                  <c:v>-7.7338253382525091E-4</c:v>
                </c:pt>
                <c:pt idx="793">
                  <c:v>4.2866174661747511E-3</c:v>
                </c:pt>
                <c:pt idx="794">
                  <c:v>2.4226174661747535E-3</c:v>
                </c:pt>
                <c:pt idx="795">
                  <c:v>-1.3053825338252487E-3</c:v>
                </c:pt>
                <c:pt idx="796">
                  <c:v>-2.4038253382525215E-4</c:v>
                </c:pt>
                <c:pt idx="797">
                  <c:v>1.35761746617475E-3</c:v>
                </c:pt>
                <c:pt idx="798">
                  <c:v>2.9261746617475354E-4</c:v>
                </c:pt>
                <c:pt idx="799">
                  <c:v>-4.2353825338252507E-3</c:v>
                </c:pt>
                <c:pt idx="800">
                  <c:v>-2.4038253382525215E-4</c:v>
                </c:pt>
                <c:pt idx="801">
                  <c:v>1.8896174661747478E-3</c:v>
                </c:pt>
                <c:pt idx="802">
                  <c:v>-7.7338253382525091E-4</c:v>
                </c:pt>
                <c:pt idx="803">
                  <c:v>2.5617466174750192E-5</c:v>
                </c:pt>
                <c:pt idx="804">
                  <c:v>2.6886174661747489E-3</c:v>
                </c:pt>
                <c:pt idx="805">
                  <c:v>8.2461746617475129E-4</c:v>
                </c:pt>
                <c:pt idx="806">
                  <c:v>-7.7338253382525091E-4</c:v>
                </c:pt>
                <c:pt idx="807">
                  <c:v>-5.0638253382524756E-4</c:v>
                </c:pt>
                <c:pt idx="808">
                  <c:v>-2.6373825338252485E-3</c:v>
                </c:pt>
                <c:pt idx="809">
                  <c:v>-2.4038253382525215E-4</c:v>
                </c:pt>
                <c:pt idx="810">
                  <c:v>1.8896174661747478E-3</c:v>
                </c:pt>
                <c:pt idx="811">
                  <c:v>5.5861746617474894E-4</c:v>
                </c:pt>
                <c:pt idx="812">
                  <c:v>5.5861746617474894E-4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filter!$X$2:$X$834</c:f>
              <c:numCache>
                <c:formatCode>General</c:formatCode>
                <c:ptCount val="833"/>
                <c:pt idx="0">
                  <c:v>1.502840098400989E-3</c:v>
                </c:pt>
                <c:pt idx="1">
                  <c:v>4.3684009840098915E-4</c:v>
                </c:pt>
                <c:pt idx="2">
                  <c:v>-2.2261599015990109E-3</c:v>
                </c:pt>
                <c:pt idx="3">
                  <c:v>-3.6115990159901095E-4</c:v>
                </c:pt>
                <c:pt idx="4">
                  <c:v>9.698400984009892E-4</c:v>
                </c:pt>
                <c:pt idx="5">
                  <c:v>7.0384009840098903E-4</c:v>
                </c:pt>
                <c:pt idx="6">
                  <c:v>-3.5571599015990106E-3</c:v>
                </c:pt>
                <c:pt idx="7">
                  <c:v>-3.0251599015990111E-3</c:v>
                </c:pt>
                <c:pt idx="8">
                  <c:v>-3.8241599015990113E-3</c:v>
                </c:pt>
                <c:pt idx="9">
                  <c:v>4.3684009840098915E-4</c:v>
                </c:pt>
                <c:pt idx="10">
                  <c:v>-1.6931599015990112E-3</c:v>
                </c:pt>
                <c:pt idx="11">
                  <c:v>-6.4871599015990109E-3</c:v>
                </c:pt>
                <c:pt idx="12">
                  <c:v>-2.4921599015990106E-3</c:v>
                </c:pt>
                <c:pt idx="13">
                  <c:v>-4.0901599015990111E-3</c:v>
                </c:pt>
                <c:pt idx="14">
                  <c:v>2.833840098400989E-3</c:v>
                </c:pt>
                <c:pt idx="15">
                  <c:v>-6.2815990159901126E-4</c:v>
                </c:pt>
                <c:pt idx="16">
                  <c:v>-2.7581599015990112E-3</c:v>
                </c:pt>
                <c:pt idx="17">
                  <c:v>-3.2911599015990108E-3</c:v>
                </c:pt>
                <c:pt idx="18">
                  <c:v>2.833840098400989E-3</c:v>
                </c:pt>
                <c:pt idx="19">
                  <c:v>1.2358400984009889E-3</c:v>
                </c:pt>
                <c:pt idx="20">
                  <c:v>2.0348400984009892E-3</c:v>
                </c:pt>
                <c:pt idx="21">
                  <c:v>-9.515990159901077E-5</c:v>
                </c:pt>
                <c:pt idx="22">
                  <c:v>-1.1601599015990107E-3</c:v>
                </c:pt>
                <c:pt idx="23">
                  <c:v>-1.959159901599011E-3</c:v>
                </c:pt>
                <c:pt idx="24">
                  <c:v>-9.515990159901077E-5</c:v>
                </c:pt>
                <c:pt idx="25">
                  <c:v>-2.2261599015990109E-3</c:v>
                </c:pt>
                <c:pt idx="26">
                  <c:v>3.1008400984009889E-3</c:v>
                </c:pt>
                <c:pt idx="27">
                  <c:v>1.768840098400989E-3</c:v>
                </c:pt>
                <c:pt idx="28">
                  <c:v>-2.2261599015990109E-3</c:v>
                </c:pt>
                <c:pt idx="29">
                  <c:v>-1.6931599015990112E-3</c:v>
                </c:pt>
                <c:pt idx="30">
                  <c:v>3.1008400984009889E-3</c:v>
                </c:pt>
                <c:pt idx="31">
                  <c:v>-1.6931599015990112E-3</c:v>
                </c:pt>
                <c:pt idx="32">
                  <c:v>1.7084009840098897E-4</c:v>
                </c:pt>
                <c:pt idx="33">
                  <c:v>-1.1601599015990107E-3</c:v>
                </c:pt>
                <c:pt idx="34">
                  <c:v>1.2358400984009889E-3</c:v>
                </c:pt>
                <c:pt idx="35">
                  <c:v>1.2358400984009889E-3</c:v>
                </c:pt>
                <c:pt idx="36">
                  <c:v>-1.4271599015990106E-3</c:v>
                </c:pt>
                <c:pt idx="37">
                  <c:v>-1.6931599015990112E-3</c:v>
                </c:pt>
                <c:pt idx="38">
                  <c:v>1.2358400984009889E-3</c:v>
                </c:pt>
                <c:pt idx="39">
                  <c:v>1.502840098400989E-3</c:v>
                </c:pt>
                <c:pt idx="40">
                  <c:v>-9.515990159901077E-5</c:v>
                </c:pt>
                <c:pt idx="41">
                  <c:v>9.698400984009892E-4</c:v>
                </c:pt>
                <c:pt idx="42">
                  <c:v>-1.6931599015990112E-3</c:v>
                </c:pt>
                <c:pt idx="43">
                  <c:v>1.768840098400989E-3</c:v>
                </c:pt>
                <c:pt idx="44">
                  <c:v>2.3018400984009891E-3</c:v>
                </c:pt>
                <c:pt idx="45">
                  <c:v>-3.0251599015990111E-3</c:v>
                </c:pt>
                <c:pt idx="46">
                  <c:v>-1.959159901599011E-3</c:v>
                </c:pt>
                <c:pt idx="47">
                  <c:v>-1.6931599015990112E-3</c:v>
                </c:pt>
                <c:pt idx="48">
                  <c:v>2.3018400984009891E-3</c:v>
                </c:pt>
                <c:pt idx="49">
                  <c:v>-1.4271599015990106E-3</c:v>
                </c:pt>
                <c:pt idx="50">
                  <c:v>9.698400984009892E-4</c:v>
                </c:pt>
                <c:pt idx="51">
                  <c:v>-2.2261599015990109E-3</c:v>
                </c:pt>
                <c:pt idx="52">
                  <c:v>1.7084009840098897E-4</c:v>
                </c:pt>
                <c:pt idx="53">
                  <c:v>-1.6931599015990112E-3</c:v>
                </c:pt>
                <c:pt idx="54">
                  <c:v>5.7638400984009889E-3</c:v>
                </c:pt>
                <c:pt idx="55">
                  <c:v>4.3684009840098915E-4</c:v>
                </c:pt>
                <c:pt idx="56">
                  <c:v>1.768840098400989E-3</c:v>
                </c:pt>
                <c:pt idx="57">
                  <c:v>-1.4271599015990106E-3</c:v>
                </c:pt>
                <c:pt idx="58">
                  <c:v>-3.6115990159901095E-4</c:v>
                </c:pt>
                <c:pt idx="59">
                  <c:v>9.698400984009892E-4</c:v>
                </c:pt>
                <c:pt idx="60">
                  <c:v>-6.4871599015990109E-3</c:v>
                </c:pt>
                <c:pt idx="61">
                  <c:v>1.502840098400989E-3</c:v>
                </c:pt>
                <c:pt idx="62">
                  <c:v>5.2308400984009892E-3</c:v>
                </c:pt>
                <c:pt idx="63">
                  <c:v>4.3684009840098915E-4</c:v>
                </c:pt>
                <c:pt idx="64">
                  <c:v>1.502840098400989E-3</c:v>
                </c:pt>
                <c:pt idx="65">
                  <c:v>-1.6931599015990112E-3</c:v>
                </c:pt>
                <c:pt idx="66">
                  <c:v>9.698400984009892E-4</c:v>
                </c:pt>
                <c:pt idx="67">
                  <c:v>1.7084009840098897E-4</c:v>
                </c:pt>
                <c:pt idx="68">
                  <c:v>-3.5571599015990106E-3</c:v>
                </c:pt>
                <c:pt idx="69">
                  <c:v>-8.94159901599011E-4</c:v>
                </c:pt>
                <c:pt idx="70">
                  <c:v>3.366840098400989E-3</c:v>
                </c:pt>
                <c:pt idx="71">
                  <c:v>-3.5571599015990106E-3</c:v>
                </c:pt>
                <c:pt idx="72">
                  <c:v>2.3018400984009891E-3</c:v>
                </c:pt>
                <c:pt idx="73">
                  <c:v>4.3684009840098915E-4</c:v>
                </c:pt>
                <c:pt idx="74">
                  <c:v>-8.94159901599011E-4</c:v>
                </c:pt>
                <c:pt idx="75">
                  <c:v>2.5678400984009888E-3</c:v>
                </c:pt>
                <c:pt idx="76">
                  <c:v>2.5678400984009888E-3</c:v>
                </c:pt>
                <c:pt idx="77">
                  <c:v>1.2358400984009889E-3</c:v>
                </c:pt>
                <c:pt idx="78">
                  <c:v>7.0384009840098903E-4</c:v>
                </c:pt>
                <c:pt idx="79">
                  <c:v>-2.7581599015990112E-3</c:v>
                </c:pt>
                <c:pt idx="80">
                  <c:v>-3.2911599015990108E-3</c:v>
                </c:pt>
                <c:pt idx="81">
                  <c:v>-1.4271599015990106E-3</c:v>
                </c:pt>
                <c:pt idx="82">
                  <c:v>1.502840098400989E-3</c:v>
                </c:pt>
                <c:pt idx="83">
                  <c:v>3.8998400984009891E-3</c:v>
                </c:pt>
                <c:pt idx="84">
                  <c:v>2.3018400984009891E-3</c:v>
                </c:pt>
                <c:pt idx="85">
                  <c:v>-9.515990159901077E-5</c:v>
                </c:pt>
                <c:pt idx="86">
                  <c:v>2.0348400984009892E-3</c:v>
                </c:pt>
                <c:pt idx="87">
                  <c:v>-1.1601599015990107E-3</c:v>
                </c:pt>
                <c:pt idx="88">
                  <c:v>2.0348400984009892E-3</c:v>
                </c:pt>
                <c:pt idx="89">
                  <c:v>4.3684009840098915E-4</c:v>
                </c:pt>
                <c:pt idx="90">
                  <c:v>2.5678400984009888E-3</c:v>
                </c:pt>
                <c:pt idx="91">
                  <c:v>-8.94159901599011E-4</c:v>
                </c:pt>
                <c:pt idx="92">
                  <c:v>-1.959159901599011E-3</c:v>
                </c:pt>
                <c:pt idx="93">
                  <c:v>2.5678400984009888E-3</c:v>
                </c:pt>
                <c:pt idx="94">
                  <c:v>-4.3561599015990108E-3</c:v>
                </c:pt>
                <c:pt idx="95">
                  <c:v>1.502840098400989E-3</c:v>
                </c:pt>
                <c:pt idx="96">
                  <c:v>1.502840098400989E-3</c:v>
                </c:pt>
                <c:pt idx="97">
                  <c:v>-1.4271599015990106E-3</c:v>
                </c:pt>
                <c:pt idx="98">
                  <c:v>1.502840098400989E-3</c:v>
                </c:pt>
                <c:pt idx="99">
                  <c:v>-2.4921599015990106E-3</c:v>
                </c:pt>
                <c:pt idx="100">
                  <c:v>3.8998400984009891E-3</c:v>
                </c:pt>
                <c:pt idx="101">
                  <c:v>1.502840098400989E-3</c:v>
                </c:pt>
                <c:pt idx="102">
                  <c:v>-9.515990159901077E-5</c:v>
                </c:pt>
                <c:pt idx="103">
                  <c:v>1.502840098400989E-3</c:v>
                </c:pt>
                <c:pt idx="104">
                  <c:v>-2.4921599015990106E-3</c:v>
                </c:pt>
                <c:pt idx="105">
                  <c:v>-2.4921599015990106E-3</c:v>
                </c:pt>
                <c:pt idx="106">
                  <c:v>1.502840098400989E-3</c:v>
                </c:pt>
                <c:pt idx="107">
                  <c:v>2.3018400984009891E-3</c:v>
                </c:pt>
                <c:pt idx="108">
                  <c:v>1.502840098400989E-3</c:v>
                </c:pt>
                <c:pt idx="109">
                  <c:v>2.0348400984009892E-3</c:v>
                </c:pt>
                <c:pt idx="110">
                  <c:v>4.3684009840098915E-4</c:v>
                </c:pt>
                <c:pt idx="111">
                  <c:v>4.3684009840098915E-4</c:v>
                </c:pt>
                <c:pt idx="112">
                  <c:v>-1.6931599015990112E-3</c:v>
                </c:pt>
                <c:pt idx="113">
                  <c:v>-1.959159901599011E-3</c:v>
                </c:pt>
                <c:pt idx="114">
                  <c:v>-2.7581599015990112E-3</c:v>
                </c:pt>
                <c:pt idx="115">
                  <c:v>-6.2815990159901126E-4</c:v>
                </c:pt>
                <c:pt idx="116">
                  <c:v>-1.4271599015990106E-3</c:v>
                </c:pt>
                <c:pt idx="117">
                  <c:v>9.698400984009892E-4</c:v>
                </c:pt>
                <c:pt idx="118">
                  <c:v>4.3684009840098915E-4</c:v>
                </c:pt>
                <c:pt idx="119">
                  <c:v>-1.6931599015990112E-3</c:v>
                </c:pt>
                <c:pt idx="120">
                  <c:v>-8.94159901599011E-4</c:v>
                </c:pt>
                <c:pt idx="121">
                  <c:v>1.502840098400989E-3</c:v>
                </c:pt>
                <c:pt idx="122">
                  <c:v>1.7084009840098897E-4</c:v>
                </c:pt>
                <c:pt idx="123">
                  <c:v>-1.1601599015990107E-3</c:v>
                </c:pt>
                <c:pt idx="124">
                  <c:v>4.3684009840098915E-4</c:v>
                </c:pt>
                <c:pt idx="125">
                  <c:v>-2.4921599015990106E-3</c:v>
                </c:pt>
                <c:pt idx="126">
                  <c:v>-2.4921599015990106E-3</c:v>
                </c:pt>
                <c:pt idx="127">
                  <c:v>4.3684009840098915E-4</c:v>
                </c:pt>
                <c:pt idx="128">
                  <c:v>2.833840098400989E-3</c:v>
                </c:pt>
                <c:pt idx="129">
                  <c:v>2.833840098400989E-3</c:v>
                </c:pt>
                <c:pt idx="130">
                  <c:v>3.366840098400989E-3</c:v>
                </c:pt>
                <c:pt idx="131">
                  <c:v>-1.959159901599011E-3</c:v>
                </c:pt>
                <c:pt idx="132">
                  <c:v>7.0384009840098903E-4</c:v>
                </c:pt>
                <c:pt idx="133">
                  <c:v>-1.6931599015990112E-3</c:v>
                </c:pt>
                <c:pt idx="134">
                  <c:v>4.3684009840098915E-4</c:v>
                </c:pt>
                <c:pt idx="135">
                  <c:v>1.768840098400989E-3</c:v>
                </c:pt>
                <c:pt idx="136">
                  <c:v>-4.0901599015990111E-3</c:v>
                </c:pt>
                <c:pt idx="137">
                  <c:v>1.7084009840098897E-4</c:v>
                </c:pt>
                <c:pt idx="138">
                  <c:v>-2.7581599015990112E-3</c:v>
                </c:pt>
                <c:pt idx="139">
                  <c:v>9.698400984009892E-4</c:v>
                </c:pt>
                <c:pt idx="140">
                  <c:v>1.2358400984009889E-3</c:v>
                </c:pt>
                <c:pt idx="141">
                  <c:v>-8.94159901599011E-4</c:v>
                </c:pt>
                <c:pt idx="142">
                  <c:v>-2.4921599015990106E-3</c:v>
                </c:pt>
                <c:pt idx="143">
                  <c:v>7.0384009840098903E-4</c:v>
                </c:pt>
                <c:pt idx="144">
                  <c:v>-1.4271599015990106E-3</c:v>
                </c:pt>
                <c:pt idx="145">
                  <c:v>3.366840098400989E-3</c:v>
                </c:pt>
                <c:pt idx="146">
                  <c:v>-4.0901599015990111E-3</c:v>
                </c:pt>
                <c:pt idx="147">
                  <c:v>2.833840098400989E-3</c:v>
                </c:pt>
                <c:pt idx="148">
                  <c:v>-9.515990159901077E-5</c:v>
                </c:pt>
                <c:pt idx="149">
                  <c:v>-4.0901599015990111E-3</c:v>
                </c:pt>
                <c:pt idx="150">
                  <c:v>4.3684009840098915E-4</c:v>
                </c:pt>
                <c:pt idx="151">
                  <c:v>-6.2815990159901126E-4</c:v>
                </c:pt>
                <c:pt idx="152">
                  <c:v>1.7084009840098897E-4</c:v>
                </c:pt>
                <c:pt idx="153">
                  <c:v>4.3684009840098915E-4</c:v>
                </c:pt>
                <c:pt idx="154">
                  <c:v>-3.2911599015990108E-3</c:v>
                </c:pt>
                <c:pt idx="155">
                  <c:v>7.0384009840098903E-4</c:v>
                </c:pt>
                <c:pt idx="156">
                  <c:v>-1.1601599015990107E-3</c:v>
                </c:pt>
                <c:pt idx="157">
                  <c:v>-1.4271599015990106E-3</c:v>
                </c:pt>
                <c:pt idx="158">
                  <c:v>-2.2261599015990109E-3</c:v>
                </c:pt>
                <c:pt idx="159">
                  <c:v>-3.6115990159901095E-4</c:v>
                </c:pt>
                <c:pt idx="160">
                  <c:v>1.768840098400989E-3</c:v>
                </c:pt>
                <c:pt idx="161">
                  <c:v>-2.4921599015990106E-3</c:v>
                </c:pt>
                <c:pt idx="162">
                  <c:v>3.6328400984009892E-3</c:v>
                </c:pt>
                <c:pt idx="163">
                  <c:v>-6.2815990159901126E-4</c:v>
                </c:pt>
                <c:pt idx="164">
                  <c:v>7.0384009840098903E-4</c:v>
                </c:pt>
                <c:pt idx="165">
                  <c:v>-3.0251599015990111E-3</c:v>
                </c:pt>
                <c:pt idx="166">
                  <c:v>4.3684009840098915E-4</c:v>
                </c:pt>
                <c:pt idx="167">
                  <c:v>3.1008400984009889E-3</c:v>
                </c:pt>
                <c:pt idx="168">
                  <c:v>1.2358400984009889E-3</c:v>
                </c:pt>
                <c:pt idx="169">
                  <c:v>-2.7581599015990112E-3</c:v>
                </c:pt>
                <c:pt idx="170">
                  <c:v>-6.2815990159901126E-4</c:v>
                </c:pt>
                <c:pt idx="171">
                  <c:v>9.698400984009892E-4</c:v>
                </c:pt>
                <c:pt idx="172">
                  <c:v>1.502840098400989E-3</c:v>
                </c:pt>
                <c:pt idx="173">
                  <c:v>-2.4921599015990106E-3</c:v>
                </c:pt>
                <c:pt idx="174">
                  <c:v>-1.959159901599011E-3</c:v>
                </c:pt>
                <c:pt idx="175">
                  <c:v>-1.4271599015990106E-3</c:v>
                </c:pt>
                <c:pt idx="176">
                  <c:v>7.0384009840098903E-4</c:v>
                </c:pt>
                <c:pt idx="177">
                  <c:v>-1.6931599015990112E-3</c:v>
                </c:pt>
                <c:pt idx="178">
                  <c:v>-6.2815990159901126E-4</c:v>
                </c:pt>
                <c:pt idx="179">
                  <c:v>4.431840098400989E-3</c:v>
                </c:pt>
                <c:pt idx="180">
                  <c:v>9.698400984009892E-4</c:v>
                </c:pt>
                <c:pt idx="181">
                  <c:v>-3.6115990159901095E-4</c:v>
                </c:pt>
                <c:pt idx="182">
                  <c:v>-2.2261599015990109E-3</c:v>
                </c:pt>
                <c:pt idx="183">
                  <c:v>-3.6115990159901095E-4</c:v>
                </c:pt>
                <c:pt idx="184">
                  <c:v>-9.515990159901077E-5</c:v>
                </c:pt>
                <c:pt idx="185">
                  <c:v>2.3018400984009891E-3</c:v>
                </c:pt>
                <c:pt idx="186">
                  <c:v>4.3684009840098915E-4</c:v>
                </c:pt>
                <c:pt idx="187">
                  <c:v>-1.6931599015990112E-3</c:v>
                </c:pt>
                <c:pt idx="188">
                  <c:v>-6.2815990159901126E-4</c:v>
                </c:pt>
                <c:pt idx="189">
                  <c:v>-1.959159901599011E-3</c:v>
                </c:pt>
                <c:pt idx="190">
                  <c:v>-8.94159901599011E-4</c:v>
                </c:pt>
                <c:pt idx="191">
                  <c:v>2.5678400984009888E-3</c:v>
                </c:pt>
                <c:pt idx="192">
                  <c:v>1.7084009840098897E-4</c:v>
                </c:pt>
                <c:pt idx="193">
                  <c:v>2.5678400984009888E-3</c:v>
                </c:pt>
                <c:pt idx="194">
                  <c:v>-1.1601599015990107E-3</c:v>
                </c:pt>
                <c:pt idx="195">
                  <c:v>3.366840098400989E-3</c:v>
                </c:pt>
                <c:pt idx="196">
                  <c:v>-2.2261599015990109E-3</c:v>
                </c:pt>
                <c:pt idx="197">
                  <c:v>1.502840098400989E-3</c:v>
                </c:pt>
                <c:pt idx="198">
                  <c:v>-8.94159901599011E-4</c:v>
                </c:pt>
                <c:pt idx="199">
                  <c:v>3.366840098400989E-3</c:v>
                </c:pt>
                <c:pt idx="200">
                  <c:v>-1.1601599015990107E-3</c:v>
                </c:pt>
                <c:pt idx="201">
                  <c:v>-1.101415990159901E-2</c:v>
                </c:pt>
                <c:pt idx="202">
                  <c:v>-7.2861599015990102E-3</c:v>
                </c:pt>
                <c:pt idx="203">
                  <c:v>3.8998400984009891E-3</c:v>
                </c:pt>
                <c:pt idx="204">
                  <c:v>2.833840098400989E-3</c:v>
                </c:pt>
                <c:pt idx="205">
                  <c:v>-3.8241599015990113E-3</c:v>
                </c:pt>
                <c:pt idx="206">
                  <c:v>5.2308400984009892E-3</c:v>
                </c:pt>
                <c:pt idx="207">
                  <c:v>4.3684009840098915E-4</c:v>
                </c:pt>
                <c:pt idx="208">
                  <c:v>-5.4221599015990109E-3</c:v>
                </c:pt>
                <c:pt idx="209">
                  <c:v>4.1658400984009893E-3</c:v>
                </c:pt>
                <c:pt idx="210">
                  <c:v>8.9598400984009889E-3</c:v>
                </c:pt>
                <c:pt idx="211">
                  <c:v>-2.2261599015990109E-3</c:v>
                </c:pt>
                <c:pt idx="212">
                  <c:v>-4.6231599015990115E-3</c:v>
                </c:pt>
                <c:pt idx="213">
                  <c:v>2.833840098400989E-3</c:v>
                </c:pt>
                <c:pt idx="214">
                  <c:v>9.698400984009892E-4</c:v>
                </c:pt>
                <c:pt idx="215">
                  <c:v>-2.2261599015990109E-3</c:v>
                </c:pt>
                <c:pt idx="216">
                  <c:v>-3.5571599015990106E-3</c:v>
                </c:pt>
                <c:pt idx="217">
                  <c:v>1.768840098400989E-3</c:v>
                </c:pt>
                <c:pt idx="218">
                  <c:v>7.0384009840098903E-4</c:v>
                </c:pt>
                <c:pt idx="219">
                  <c:v>-2.4921599015990106E-3</c:v>
                </c:pt>
                <c:pt idx="220">
                  <c:v>-4.0901599015990111E-3</c:v>
                </c:pt>
                <c:pt idx="221">
                  <c:v>-3.6115990159901095E-4</c:v>
                </c:pt>
                <c:pt idx="222">
                  <c:v>1.2358400984009889E-3</c:v>
                </c:pt>
                <c:pt idx="223">
                  <c:v>1.7084009840098897E-4</c:v>
                </c:pt>
                <c:pt idx="224">
                  <c:v>-2.4921599015990106E-3</c:v>
                </c:pt>
                <c:pt idx="225">
                  <c:v>-1.6931599015990112E-3</c:v>
                </c:pt>
                <c:pt idx="226">
                  <c:v>9.698400984009892E-4</c:v>
                </c:pt>
                <c:pt idx="227">
                  <c:v>-3.2911599015990108E-3</c:v>
                </c:pt>
                <c:pt idx="228">
                  <c:v>1.2358400984009889E-3</c:v>
                </c:pt>
                <c:pt idx="229">
                  <c:v>-4.0901599015990111E-3</c:v>
                </c:pt>
                <c:pt idx="230">
                  <c:v>-4.0901599015990111E-3</c:v>
                </c:pt>
                <c:pt idx="231">
                  <c:v>-1.959159901599011E-3</c:v>
                </c:pt>
                <c:pt idx="232">
                  <c:v>2.3018400984009891E-3</c:v>
                </c:pt>
                <c:pt idx="233">
                  <c:v>-5.6881599015990115E-3</c:v>
                </c:pt>
                <c:pt idx="234">
                  <c:v>-4.0901599015990111E-3</c:v>
                </c:pt>
                <c:pt idx="235">
                  <c:v>-3.2911599015990108E-3</c:v>
                </c:pt>
                <c:pt idx="236">
                  <c:v>-1.1601599015990107E-3</c:v>
                </c:pt>
                <c:pt idx="237">
                  <c:v>3.1008400984009889E-3</c:v>
                </c:pt>
                <c:pt idx="238">
                  <c:v>1.2358400984009889E-3</c:v>
                </c:pt>
                <c:pt idx="239">
                  <c:v>-8.3511599015990111E-3</c:v>
                </c:pt>
                <c:pt idx="240">
                  <c:v>-2.2261599015990109E-3</c:v>
                </c:pt>
                <c:pt idx="241">
                  <c:v>1.1089840098400989E-2</c:v>
                </c:pt>
                <c:pt idx="242">
                  <c:v>-7.5521599015990109E-3</c:v>
                </c:pt>
                <c:pt idx="243">
                  <c:v>6.0298400984009886E-3</c:v>
                </c:pt>
                <c:pt idx="244">
                  <c:v>1.6149840098400987E-2</c:v>
                </c:pt>
                <c:pt idx="245">
                  <c:v>-1.1547159901599012E-2</c:v>
                </c:pt>
                <c:pt idx="246">
                  <c:v>-1.5009159901599012E-2</c:v>
                </c:pt>
                <c:pt idx="247">
                  <c:v>4.1658400984009893E-3</c:v>
                </c:pt>
                <c:pt idx="248">
                  <c:v>2.0348400984009892E-3</c:v>
                </c:pt>
                <c:pt idx="249">
                  <c:v>-1.1601599015990107E-3</c:v>
                </c:pt>
                <c:pt idx="250">
                  <c:v>-6.2815990159901126E-4</c:v>
                </c:pt>
                <c:pt idx="251">
                  <c:v>-4.6231599015990115E-3</c:v>
                </c:pt>
                <c:pt idx="252">
                  <c:v>-7.8181599015990123E-3</c:v>
                </c:pt>
                <c:pt idx="253">
                  <c:v>6.5628400984009891E-3</c:v>
                </c:pt>
                <c:pt idx="254">
                  <c:v>6.0298400984009886E-3</c:v>
                </c:pt>
                <c:pt idx="255">
                  <c:v>-1.4271599015990106E-3</c:v>
                </c:pt>
                <c:pt idx="256">
                  <c:v>1.7084009840098897E-4</c:v>
                </c:pt>
                <c:pt idx="257">
                  <c:v>-1.959159901599011E-3</c:v>
                </c:pt>
                <c:pt idx="258">
                  <c:v>-4.0901599015990111E-3</c:v>
                </c:pt>
                <c:pt idx="259">
                  <c:v>-1.959159901599011E-3</c:v>
                </c:pt>
                <c:pt idx="260">
                  <c:v>1.7084009840098897E-4</c:v>
                </c:pt>
                <c:pt idx="261">
                  <c:v>-6.7531599015990115E-3</c:v>
                </c:pt>
                <c:pt idx="262">
                  <c:v>1.7084009840098897E-4</c:v>
                </c:pt>
                <c:pt idx="263">
                  <c:v>7.0384009840098903E-4</c:v>
                </c:pt>
                <c:pt idx="264">
                  <c:v>7.0384009840098903E-4</c:v>
                </c:pt>
                <c:pt idx="265">
                  <c:v>3.366840098400989E-3</c:v>
                </c:pt>
                <c:pt idx="266">
                  <c:v>9.698400984009892E-4</c:v>
                </c:pt>
                <c:pt idx="267">
                  <c:v>-1.1601599015990107E-3</c:v>
                </c:pt>
                <c:pt idx="268">
                  <c:v>7.0384009840098903E-4</c:v>
                </c:pt>
                <c:pt idx="269">
                  <c:v>-1.1601599015990107E-3</c:v>
                </c:pt>
                <c:pt idx="270">
                  <c:v>-3.6115990159901095E-4</c:v>
                </c:pt>
                <c:pt idx="271">
                  <c:v>-8.94159901599011E-4</c:v>
                </c:pt>
                <c:pt idx="272">
                  <c:v>-3.2911599015990108E-3</c:v>
                </c:pt>
                <c:pt idx="273">
                  <c:v>2.833840098400989E-3</c:v>
                </c:pt>
                <c:pt idx="274">
                  <c:v>-4.6231599015990115E-3</c:v>
                </c:pt>
                <c:pt idx="275">
                  <c:v>9.698400984009892E-4</c:v>
                </c:pt>
                <c:pt idx="276">
                  <c:v>-6.2815990159901126E-4</c:v>
                </c:pt>
                <c:pt idx="277">
                  <c:v>3.366840098400989E-3</c:v>
                </c:pt>
                <c:pt idx="278">
                  <c:v>4.3684009840098915E-4</c:v>
                </c:pt>
                <c:pt idx="279">
                  <c:v>1.7084009840098897E-4</c:v>
                </c:pt>
                <c:pt idx="280">
                  <c:v>2.3018400984009891E-3</c:v>
                </c:pt>
                <c:pt idx="281">
                  <c:v>-3.5571599015990106E-3</c:v>
                </c:pt>
                <c:pt idx="282">
                  <c:v>-1.4271599015990106E-3</c:v>
                </c:pt>
                <c:pt idx="283">
                  <c:v>-1.4271599015990106E-3</c:v>
                </c:pt>
                <c:pt idx="284">
                  <c:v>1.768840098400989E-3</c:v>
                </c:pt>
                <c:pt idx="285">
                  <c:v>1.2358400984009889E-3</c:v>
                </c:pt>
                <c:pt idx="286">
                  <c:v>-3.2911599015990108E-3</c:v>
                </c:pt>
                <c:pt idx="287">
                  <c:v>3.6328400984009892E-3</c:v>
                </c:pt>
                <c:pt idx="288">
                  <c:v>2.5678400984009888E-3</c:v>
                </c:pt>
                <c:pt idx="289">
                  <c:v>-9.515990159901077E-5</c:v>
                </c:pt>
                <c:pt idx="290">
                  <c:v>1.2358400984009889E-3</c:v>
                </c:pt>
                <c:pt idx="291">
                  <c:v>-1.959159901599011E-3</c:v>
                </c:pt>
                <c:pt idx="292">
                  <c:v>1.7084009840098897E-4</c:v>
                </c:pt>
                <c:pt idx="293">
                  <c:v>1.2358400984009889E-3</c:v>
                </c:pt>
                <c:pt idx="294">
                  <c:v>-3.2911599015990108E-3</c:v>
                </c:pt>
                <c:pt idx="295">
                  <c:v>-8.94159901599011E-4</c:v>
                </c:pt>
                <c:pt idx="296">
                  <c:v>7.0384009840098903E-4</c:v>
                </c:pt>
                <c:pt idx="297">
                  <c:v>-2.2261599015990109E-3</c:v>
                </c:pt>
                <c:pt idx="298">
                  <c:v>-2.4921599015990106E-3</c:v>
                </c:pt>
                <c:pt idx="299">
                  <c:v>-3.5571599015990106E-3</c:v>
                </c:pt>
                <c:pt idx="300">
                  <c:v>-1.959159901599011E-3</c:v>
                </c:pt>
                <c:pt idx="301">
                  <c:v>7.0384009840098903E-4</c:v>
                </c:pt>
                <c:pt idx="302">
                  <c:v>-8.94159901599011E-4</c:v>
                </c:pt>
                <c:pt idx="303">
                  <c:v>1.7084009840098897E-4</c:v>
                </c:pt>
                <c:pt idx="304">
                  <c:v>-9.515990159901077E-5</c:v>
                </c:pt>
                <c:pt idx="305">
                  <c:v>6.0298400984009886E-3</c:v>
                </c:pt>
                <c:pt idx="306">
                  <c:v>7.0384009840098903E-4</c:v>
                </c:pt>
                <c:pt idx="307">
                  <c:v>-1.1601599015990107E-3</c:v>
                </c:pt>
                <c:pt idx="308">
                  <c:v>2.833840098400989E-3</c:v>
                </c:pt>
                <c:pt idx="309">
                  <c:v>1.7084009840098897E-4</c:v>
                </c:pt>
                <c:pt idx="310">
                  <c:v>-1.1601599015990107E-3</c:v>
                </c:pt>
                <c:pt idx="311">
                  <c:v>-8.94159901599011E-4</c:v>
                </c:pt>
                <c:pt idx="312">
                  <c:v>-3.5571599015990106E-3</c:v>
                </c:pt>
                <c:pt idx="313">
                  <c:v>-4.6231599015990115E-3</c:v>
                </c:pt>
                <c:pt idx="314">
                  <c:v>2.833840098400989E-3</c:v>
                </c:pt>
                <c:pt idx="315">
                  <c:v>3.366840098400989E-3</c:v>
                </c:pt>
                <c:pt idx="316">
                  <c:v>-1.959159901599011E-3</c:v>
                </c:pt>
                <c:pt idx="317">
                  <c:v>2.5678400984009888E-3</c:v>
                </c:pt>
                <c:pt idx="318">
                  <c:v>-9.515990159901077E-5</c:v>
                </c:pt>
                <c:pt idx="319">
                  <c:v>3.8998400984009891E-3</c:v>
                </c:pt>
                <c:pt idx="320">
                  <c:v>1.502840098400989E-3</c:v>
                </c:pt>
                <c:pt idx="321">
                  <c:v>-8.94159901599011E-4</c:v>
                </c:pt>
                <c:pt idx="322">
                  <c:v>-3.0251599015990111E-3</c:v>
                </c:pt>
                <c:pt idx="323">
                  <c:v>-8.94159901599011E-4</c:v>
                </c:pt>
                <c:pt idx="324">
                  <c:v>1.768840098400989E-3</c:v>
                </c:pt>
                <c:pt idx="325">
                  <c:v>-6.2815990159901126E-4</c:v>
                </c:pt>
                <c:pt idx="326">
                  <c:v>1.768840098400989E-3</c:v>
                </c:pt>
                <c:pt idx="327">
                  <c:v>1.7084009840098897E-4</c:v>
                </c:pt>
                <c:pt idx="328">
                  <c:v>-1.1601599015990107E-3</c:v>
                </c:pt>
                <c:pt idx="329">
                  <c:v>-8.94159901599011E-4</c:v>
                </c:pt>
                <c:pt idx="330">
                  <c:v>-3.6115990159901095E-4</c:v>
                </c:pt>
                <c:pt idx="331">
                  <c:v>-1.6931599015990112E-3</c:v>
                </c:pt>
                <c:pt idx="332">
                  <c:v>-1.6931599015990112E-3</c:v>
                </c:pt>
                <c:pt idx="333">
                  <c:v>1.2358400984009889E-3</c:v>
                </c:pt>
                <c:pt idx="334">
                  <c:v>-6.2815990159901126E-4</c:v>
                </c:pt>
                <c:pt idx="335">
                  <c:v>-1.4271599015990106E-3</c:v>
                </c:pt>
                <c:pt idx="336">
                  <c:v>3.1008400984009889E-3</c:v>
                </c:pt>
                <c:pt idx="337">
                  <c:v>4.3684009840098915E-4</c:v>
                </c:pt>
                <c:pt idx="338">
                  <c:v>9.698400984009892E-4</c:v>
                </c:pt>
                <c:pt idx="339">
                  <c:v>3.1008400984009889E-3</c:v>
                </c:pt>
                <c:pt idx="340">
                  <c:v>3.366840098400989E-3</c:v>
                </c:pt>
                <c:pt idx="341">
                  <c:v>4.3684009840098915E-4</c:v>
                </c:pt>
                <c:pt idx="342">
                  <c:v>1.7084009840098897E-4</c:v>
                </c:pt>
                <c:pt idx="343">
                  <c:v>4.3684009840098915E-4</c:v>
                </c:pt>
                <c:pt idx="344">
                  <c:v>-3.0251599015990111E-3</c:v>
                </c:pt>
                <c:pt idx="345">
                  <c:v>9.698400984009892E-4</c:v>
                </c:pt>
                <c:pt idx="346">
                  <c:v>-3.2911599015990108E-3</c:v>
                </c:pt>
                <c:pt idx="347">
                  <c:v>1.2358400984009889E-3</c:v>
                </c:pt>
                <c:pt idx="348">
                  <c:v>-9.515990159901077E-5</c:v>
                </c:pt>
                <c:pt idx="349">
                  <c:v>-1.6931599015990112E-3</c:v>
                </c:pt>
                <c:pt idx="350">
                  <c:v>-9.515990159901077E-5</c:v>
                </c:pt>
                <c:pt idx="351">
                  <c:v>1.502840098400989E-3</c:v>
                </c:pt>
                <c:pt idx="352">
                  <c:v>-6.2815990159901126E-4</c:v>
                </c:pt>
                <c:pt idx="353">
                  <c:v>-2.4921599015990106E-3</c:v>
                </c:pt>
                <c:pt idx="354">
                  <c:v>2.833840098400989E-3</c:v>
                </c:pt>
                <c:pt idx="355">
                  <c:v>-1.4271599015990106E-3</c:v>
                </c:pt>
                <c:pt idx="356">
                  <c:v>-1.1601599015990107E-3</c:v>
                </c:pt>
                <c:pt idx="357">
                  <c:v>-1.4271599015990106E-3</c:v>
                </c:pt>
                <c:pt idx="358">
                  <c:v>-3.6115990159901095E-4</c:v>
                </c:pt>
                <c:pt idx="359">
                  <c:v>2.0348400984009892E-3</c:v>
                </c:pt>
                <c:pt idx="360">
                  <c:v>4.3684009840098915E-4</c:v>
                </c:pt>
                <c:pt idx="361">
                  <c:v>-4.3561599015990108E-3</c:v>
                </c:pt>
                <c:pt idx="362">
                  <c:v>-1.6931599015990112E-3</c:v>
                </c:pt>
                <c:pt idx="363">
                  <c:v>1.768840098400989E-3</c:v>
                </c:pt>
                <c:pt idx="364">
                  <c:v>-9.515990159901077E-5</c:v>
                </c:pt>
                <c:pt idx="365">
                  <c:v>-1.4271599015990106E-3</c:v>
                </c:pt>
                <c:pt idx="366">
                  <c:v>2.5678400984009888E-3</c:v>
                </c:pt>
                <c:pt idx="367">
                  <c:v>2.3018400984009891E-3</c:v>
                </c:pt>
                <c:pt idx="368">
                  <c:v>-1.1601599015990107E-3</c:v>
                </c:pt>
                <c:pt idx="369">
                  <c:v>1.2358400984009889E-3</c:v>
                </c:pt>
                <c:pt idx="370">
                  <c:v>1.768840098400989E-3</c:v>
                </c:pt>
                <c:pt idx="371">
                  <c:v>-1.6931599015990112E-3</c:v>
                </c:pt>
                <c:pt idx="372">
                  <c:v>-1.4271599015990106E-3</c:v>
                </c:pt>
                <c:pt idx="373">
                  <c:v>-1.6931599015990112E-3</c:v>
                </c:pt>
                <c:pt idx="374">
                  <c:v>3.1008400984009889E-3</c:v>
                </c:pt>
                <c:pt idx="375">
                  <c:v>3.1008400984009889E-3</c:v>
                </c:pt>
                <c:pt idx="376">
                  <c:v>1.502840098400989E-3</c:v>
                </c:pt>
                <c:pt idx="377">
                  <c:v>-8.94159901599011E-4</c:v>
                </c:pt>
                <c:pt idx="378">
                  <c:v>-3.6115990159901095E-4</c:v>
                </c:pt>
                <c:pt idx="379">
                  <c:v>-3.6115990159901095E-4</c:v>
                </c:pt>
                <c:pt idx="380">
                  <c:v>5.2308400984009892E-3</c:v>
                </c:pt>
                <c:pt idx="381">
                  <c:v>1.7084009840098897E-4</c:v>
                </c:pt>
                <c:pt idx="382">
                  <c:v>-6.2815990159901126E-4</c:v>
                </c:pt>
                <c:pt idx="383">
                  <c:v>-6.2815990159901126E-4</c:v>
                </c:pt>
                <c:pt idx="384">
                  <c:v>-1.1601599015990107E-3</c:v>
                </c:pt>
                <c:pt idx="385">
                  <c:v>2.3018400984009891E-3</c:v>
                </c:pt>
                <c:pt idx="386">
                  <c:v>4.1658400984009893E-3</c:v>
                </c:pt>
                <c:pt idx="387">
                  <c:v>4.3684009840098915E-4</c:v>
                </c:pt>
                <c:pt idx="388">
                  <c:v>-3.6115990159901095E-4</c:v>
                </c:pt>
                <c:pt idx="389">
                  <c:v>2.5678400984009888E-3</c:v>
                </c:pt>
                <c:pt idx="390">
                  <c:v>-6.2815990159901126E-4</c:v>
                </c:pt>
                <c:pt idx="391">
                  <c:v>3.366840098400989E-3</c:v>
                </c:pt>
                <c:pt idx="392">
                  <c:v>-1.4271599015990106E-3</c:v>
                </c:pt>
                <c:pt idx="393">
                  <c:v>2.0348400984009892E-3</c:v>
                </c:pt>
                <c:pt idx="394">
                  <c:v>4.3684009840098915E-4</c:v>
                </c:pt>
                <c:pt idx="395">
                  <c:v>2.3018400984009891E-3</c:v>
                </c:pt>
                <c:pt idx="396">
                  <c:v>3.6328400984009892E-3</c:v>
                </c:pt>
                <c:pt idx="397">
                  <c:v>2.5678400984009888E-3</c:v>
                </c:pt>
                <c:pt idx="398">
                  <c:v>-1.4271599015990106E-3</c:v>
                </c:pt>
                <c:pt idx="399">
                  <c:v>-1.959159901599011E-3</c:v>
                </c:pt>
                <c:pt idx="400">
                  <c:v>7.0384009840098903E-4</c:v>
                </c:pt>
                <c:pt idx="401">
                  <c:v>-3.6115990159901095E-4</c:v>
                </c:pt>
                <c:pt idx="402">
                  <c:v>1.502840098400989E-3</c:v>
                </c:pt>
                <c:pt idx="403">
                  <c:v>-1.959159901599011E-3</c:v>
                </c:pt>
                <c:pt idx="404">
                  <c:v>-3.6115990159901095E-4</c:v>
                </c:pt>
                <c:pt idx="405">
                  <c:v>2.0348400984009892E-3</c:v>
                </c:pt>
                <c:pt idx="406">
                  <c:v>2.3018400984009891E-3</c:v>
                </c:pt>
                <c:pt idx="407">
                  <c:v>1.502840098400989E-3</c:v>
                </c:pt>
                <c:pt idx="408">
                  <c:v>1.502840098400989E-3</c:v>
                </c:pt>
                <c:pt idx="409">
                  <c:v>-6.2815990159901126E-4</c:v>
                </c:pt>
                <c:pt idx="410">
                  <c:v>-3.6115990159901095E-4</c:v>
                </c:pt>
                <c:pt idx="411">
                  <c:v>7.0384009840098903E-4</c:v>
                </c:pt>
                <c:pt idx="412">
                  <c:v>-1.1601599015990107E-3</c:v>
                </c:pt>
                <c:pt idx="413">
                  <c:v>-9.515990159901077E-5</c:v>
                </c:pt>
                <c:pt idx="414">
                  <c:v>9.698400984009892E-4</c:v>
                </c:pt>
                <c:pt idx="415">
                  <c:v>7.0384009840098903E-4</c:v>
                </c:pt>
                <c:pt idx="416">
                  <c:v>2.0348400984009892E-3</c:v>
                </c:pt>
                <c:pt idx="417">
                  <c:v>-3.6115990159901095E-4</c:v>
                </c:pt>
                <c:pt idx="418">
                  <c:v>1.2358400984009889E-3</c:v>
                </c:pt>
                <c:pt idx="419">
                  <c:v>9.698400984009892E-4</c:v>
                </c:pt>
                <c:pt idx="420">
                  <c:v>-6.2815990159901126E-4</c:v>
                </c:pt>
                <c:pt idx="421">
                  <c:v>-3.5571599015990106E-3</c:v>
                </c:pt>
                <c:pt idx="422">
                  <c:v>-6.2815990159901126E-4</c:v>
                </c:pt>
                <c:pt idx="423">
                  <c:v>4.3684009840098915E-4</c:v>
                </c:pt>
                <c:pt idx="424">
                  <c:v>3.1008400984009889E-3</c:v>
                </c:pt>
                <c:pt idx="425">
                  <c:v>-8.94159901599011E-4</c:v>
                </c:pt>
                <c:pt idx="426">
                  <c:v>-6.2815990159901126E-4</c:v>
                </c:pt>
                <c:pt idx="427">
                  <c:v>-6.2815990159901126E-4</c:v>
                </c:pt>
                <c:pt idx="428">
                  <c:v>3.1008400984009889E-3</c:v>
                </c:pt>
                <c:pt idx="429">
                  <c:v>1.768840098400989E-3</c:v>
                </c:pt>
                <c:pt idx="430">
                  <c:v>7.0384009840098903E-4</c:v>
                </c:pt>
                <c:pt idx="431">
                  <c:v>-8.94159901599011E-4</c:v>
                </c:pt>
                <c:pt idx="432">
                  <c:v>-3.2911599015990108E-3</c:v>
                </c:pt>
                <c:pt idx="433">
                  <c:v>7.0384009840098903E-4</c:v>
                </c:pt>
                <c:pt idx="434">
                  <c:v>-4.6231599015990115E-3</c:v>
                </c:pt>
                <c:pt idx="435">
                  <c:v>1.2358400984009889E-3</c:v>
                </c:pt>
                <c:pt idx="436">
                  <c:v>-9.515990159901077E-5</c:v>
                </c:pt>
                <c:pt idx="437">
                  <c:v>1.2358400984009889E-3</c:v>
                </c:pt>
                <c:pt idx="438">
                  <c:v>1.502840098400989E-3</c:v>
                </c:pt>
                <c:pt idx="439">
                  <c:v>4.3684009840098915E-4</c:v>
                </c:pt>
                <c:pt idx="440">
                  <c:v>-1.1601599015990107E-3</c:v>
                </c:pt>
                <c:pt idx="441">
                  <c:v>-2.7581599015990112E-3</c:v>
                </c:pt>
                <c:pt idx="442">
                  <c:v>-1.959159901599011E-3</c:v>
                </c:pt>
                <c:pt idx="443">
                  <c:v>1.7084009840098897E-4</c:v>
                </c:pt>
                <c:pt idx="444">
                  <c:v>-1.6931599015990112E-3</c:v>
                </c:pt>
                <c:pt idx="445">
                  <c:v>-1.6931599015990112E-3</c:v>
                </c:pt>
                <c:pt idx="446">
                  <c:v>1.502840098400989E-3</c:v>
                </c:pt>
                <c:pt idx="447">
                  <c:v>-2.7581599015990112E-3</c:v>
                </c:pt>
                <c:pt idx="448">
                  <c:v>-6.2815990159901126E-4</c:v>
                </c:pt>
                <c:pt idx="449">
                  <c:v>-8.94159901599011E-4</c:v>
                </c:pt>
                <c:pt idx="450">
                  <c:v>-3.0251599015990111E-3</c:v>
                </c:pt>
                <c:pt idx="451">
                  <c:v>-2.2261599015990109E-3</c:v>
                </c:pt>
                <c:pt idx="452">
                  <c:v>-3.0251599015990111E-3</c:v>
                </c:pt>
                <c:pt idx="453">
                  <c:v>7.0384009840098903E-4</c:v>
                </c:pt>
                <c:pt idx="454">
                  <c:v>-1.959159901599011E-3</c:v>
                </c:pt>
                <c:pt idx="455">
                  <c:v>1.502840098400989E-3</c:v>
                </c:pt>
                <c:pt idx="456">
                  <c:v>-3.6115990159901095E-4</c:v>
                </c:pt>
                <c:pt idx="457">
                  <c:v>-8.94159901599011E-4</c:v>
                </c:pt>
                <c:pt idx="458">
                  <c:v>-1.959159901599011E-3</c:v>
                </c:pt>
                <c:pt idx="459">
                  <c:v>1.768840098400989E-3</c:v>
                </c:pt>
                <c:pt idx="460">
                  <c:v>1.502840098400989E-3</c:v>
                </c:pt>
                <c:pt idx="461">
                  <c:v>7.0384009840098903E-4</c:v>
                </c:pt>
                <c:pt idx="462">
                  <c:v>-3.8241599015990113E-3</c:v>
                </c:pt>
                <c:pt idx="463">
                  <c:v>-1.4271599015990106E-3</c:v>
                </c:pt>
                <c:pt idx="464">
                  <c:v>4.431840098400989E-3</c:v>
                </c:pt>
                <c:pt idx="465">
                  <c:v>7.0384009840098903E-4</c:v>
                </c:pt>
                <c:pt idx="466">
                  <c:v>-6.2815990159901126E-4</c:v>
                </c:pt>
                <c:pt idx="467">
                  <c:v>3.1008400984009889E-3</c:v>
                </c:pt>
                <c:pt idx="468">
                  <c:v>-3.0251599015990111E-3</c:v>
                </c:pt>
                <c:pt idx="469">
                  <c:v>3.1008400984009889E-3</c:v>
                </c:pt>
                <c:pt idx="470">
                  <c:v>3.366840098400989E-3</c:v>
                </c:pt>
                <c:pt idx="471">
                  <c:v>4.3684009840098915E-4</c:v>
                </c:pt>
                <c:pt idx="472">
                  <c:v>2.5678400984009888E-3</c:v>
                </c:pt>
                <c:pt idx="473">
                  <c:v>3.6328400984009892E-3</c:v>
                </c:pt>
                <c:pt idx="474">
                  <c:v>-2.4921599015990106E-3</c:v>
                </c:pt>
                <c:pt idx="475">
                  <c:v>7.0384009840098903E-4</c:v>
                </c:pt>
                <c:pt idx="476">
                  <c:v>2.833840098400989E-3</c:v>
                </c:pt>
                <c:pt idx="477">
                  <c:v>-8.94159901599011E-4</c:v>
                </c:pt>
                <c:pt idx="478">
                  <c:v>9.698400984009892E-4</c:v>
                </c:pt>
                <c:pt idx="479">
                  <c:v>1.7084009840098897E-4</c:v>
                </c:pt>
                <c:pt idx="480">
                  <c:v>1.502840098400989E-3</c:v>
                </c:pt>
                <c:pt idx="481">
                  <c:v>-3.6115990159901095E-4</c:v>
                </c:pt>
                <c:pt idx="482">
                  <c:v>2.5678400984009888E-3</c:v>
                </c:pt>
                <c:pt idx="483">
                  <c:v>4.3684009840098915E-4</c:v>
                </c:pt>
                <c:pt idx="484">
                  <c:v>4.3684009840098915E-4</c:v>
                </c:pt>
                <c:pt idx="485">
                  <c:v>-3.6115990159901095E-4</c:v>
                </c:pt>
                <c:pt idx="486">
                  <c:v>1.7084009840098897E-4</c:v>
                </c:pt>
                <c:pt idx="487">
                  <c:v>2.833840098400989E-3</c:v>
                </c:pt>
                <c:pt idx="488">
                  <c:v>-1.959159901599011E-3</c:v>
                </c:pt>
                <c:pt idx="489">
                  <c:v>-4.3561599015990108E-3</c:v>
                </c:pt>
                <c:pt idx="490">
                  <c:v>1.768840098400989E-3</c:v>
                </c:pt>
                <c:pt idx="491">
                  <c:v>4.3684009840098915E-4</c:v>
                </c:pt>
                <c:pt idx="492">
                  <c:v>-4.8891599015990104E-3</c:v>
                </c:pt>
                <c:pt idx="493">
                  <c:v>-6.2815990159901126E-4</c:v>
                </c:pt>
                <c:pt idx="494">
                  <c:v>2.3018400984009891E-3</c:v>
                </c:pt>
                <c:pt idx="495">
                  <c:v>1.502840098400989E-3</c:v>
                </c:pt>
                <c:pt idx="496">
                  <c:v>-3.6115990159901095E-4</c:v>
                </c:pt>
                <c:pt idx="497">
                  <c:v>-6.7531599015990115E-3</c:v>
                </c:pt>
                <c:pt idx="498">
                  <c:v>-3.6115990159901095E-4</c:v>
                </c:pt>
                <c:pt idx="499">
                  <c:v>2.0348400984009892E-3</c:v>
                </c:pt>
                <c:pt idx="500">
                  <c:v>-3.6115990159901095E-4</c:v>
                </c:pt>
                <c:pt idx="501">
                  <c:v>-1.4271599015990106E-3</c:v>
                </c:pt>
                <c:pt idx="502">
                  <c:v>1.502840098400989E-3</c:v>
                </c:pt>
                <c:pt idx="503">
                  <c:v>-3.6115990159901095E-4</c:v>
                </c:pt>
                <c:pt idx="504">
                  <c:v>4.3684009840098915E-4</c:v>
                </c:pt>
                <c:pt idx="505">
                  <c:v>3.366840098400989E-3</c:v>
                </c:pt>
                <c:pt idx="506">
                  <c:v>-9.515990159901077E-5</c:v>
                </c:pt>
                <c:pt idx="507">
                  <c:v>9.698400984009892E-4</c:v>
                </c:pt>
                <c:pt idx="508">
                  <c:v>-4.8891599015990104E-3</c:v>
                </c:pt>
                <c:pt idx="509">
                  <c:v>-6.2815990159901126E-4</c:v>
                </c:pt>
                <c:pt idx="510">
                  <c:v>1.2358400984009889E-3</c:v>
                </c:pt>
                <c:pt idx="511">
                  <c:v>-9.515990159901077E-5</c:v>
                </c:pt>
                <c:pt idx="512">
                  <c:v>3.1008400984009889E-3</c:v>
                </c:pt>
                <c:pt idx="513">
                  <c:v>-6.2815990159901126E-4</c:v>
                </c:pt>
                <c:pt idx="514">
                  <c:v>9.698400984009892E-4</c:v>
                </c:pt>
                <c:pt idx="515">
                  <c:v>2.0348400984009892E-3</c:v>
                </c:pt>
                <c:pt idx="516">
                  <c:v>2.833840098400989E-3</c:v>
                </c:pt>
                <c:pt idx="517">
                  <c:v>9.698400984009892E-4</c:v>
                </c:pt>
                <c:pt idx="518">
                  <c:v>-3.6115990159901095E-4</c:v>
                </c:pt>
                <c:pt idx="519">
                  <c:v>1.7084009840098897E-4</c:v>
                </c:pt>
                <c:pt idx="520">
                  <c:v>-2.7581599015990112E-3</c:v>
                </c:pt>
                <c:pt idx="521">
                  <c:v>-1.4271599015990106E-3</c:v>
                </c:pt>
                <c:pt idx="522">
                  <c:v>-3.5571599015990106E-3</c:v>
                </c:pt>
                <c:pt idx="523">
                  <c:v>-8.94159901599011E-4</c:v>
                </c:pt>
                <c:pt idx="524">
                  <c:v>-3.6115990159901095E-4</c:v>
                </c:pt>
                <c:pt idx="525">
                  <c:v>-8.94159901599011E-4</c:v>
                </c:pt>
                <c:pt idx="526">
                  <c:v>-3.6115990159901095E-4</c:v>
                </c:pt>
                <c:pt idx="527">
                  <c:v>2.3018400984009891E-3</c:v>
                </c:pt>
                <c:pt idx="528">
                  <c:v>1.7084009840098897E-4</c:v>
                </c:pt>
                <c:pt idx="529">
                  <c:v>-8.94159901599011E-4</c:v>
                </c:pt>
                <c:pt idx="530">
                  <c:v>4.3684009840098915E-4</c:v>
                </c:pt>
                <c:pt idx="531">
                  <c:v>-3.5571599015990106E-3</c:v>
                </c:pt>
                <c:pt idx="532">
                  <c:v>-4.0901599015990111E-3</c:v>
                </c:pt>
                <c:pt idx="533">
                  <c:v>4.3684009840098915E-4</c:v>
                </c:pt>
                <c:pt idx="534">
                  <c:v>-1.1601599015990107E-3</c:v>
                </c:pt>
                <c:pt idx="535">
                  <c:v>1.2358400984009889E-3</c:v>
                </c:pt>
                <c:pt idx="536">
                  <c:v>4.1658400984009893E-3</c:v>
                </c:pt>
                <c:pt idx="537">
                  <c:v>-3.5571599015990106E-3</c:v>
                </c:pt>
                <c:pt idx="538">
                  <c:v>-2.4921599015990106E-3</c:v>
                </c:pt>
                <c:pt idx="539">
                  <c:v>2.5678400984009888E-3</c:v>
                </c:pt>
                <c:pt idx="540">
                  <c:v>3.8998400984009891E-3</c:v>
                </c:pt>
                <c:pt idx="541">
                  <c:v>-1.4271599015990106E-3</c:v>
                </c:pt>
                <c:pt idx="542">
                  <c:v>2.5678400984009888E-3</c:v>
                </c:pt>
                <c:pt idx="543">
                  <c:v>-9.515990159901077E-5</c:v>
                </c:pt>
                <c:pt idx="544">
                  <c:v>9.698400984009892E-4</c:v>
                </c:pt>
                <c:pt idx="545">
                  <c:v>-2.4921599015990106E-3</c:v>
                </c:pt>
                <c:pt idx="546">
                  <c:v>2.5678400984009888E-3</c:v>
                </c:pt>
                <c:pt idx="547">
                  <c:v>-1.959159901599011E-3</c:v>
                </c:pt>
                <c:pt idx="548">
                  <c:v>-3.6115990159901095E-4</c:v>
                </c:pt>
                <c:pt idx="549">
                  <c:v>-6.2815990159901126E-4</c:v>
                </c:pt>
                <c:pt idx="550">
                  <c:v>2.0348400984009892E-3</c:v>
                </c:pt>
                <c:pt idx="551">
                  <c:v>9.698400984009892E-4</c:v>
                </c:pt>
                <c:pt idx="552">
                  <c:v>-9.515990159901077E-5</c:v>
                </c:pt>
                <c:pt idx="553">
                  <c:v>-3.6115990159901095E-4</c:v>
                </c:pt>
                <c:pt idx="554">
                  <c:v>-8.94159901599011E-4</c:v>
                </c:pt>
                <c:pt idx="555">
                  <c:v>3.6328400984009892E-3</c:v>
                </c:pt>
                <c:pt idx="556">
                  <c:v>-3.6115990159901095E-4</c:v>
                </c:pt>
                <c:pt idx="557">
                  <c:v>-1.1601599015990107E-3</c:v>
                </c:pt>
                <c:pt idx="558">
                  <c:v>-9.515990159901077E-5</c:v>
                </c:pt>
                <c:pt idx="559">
                  <c:v>4.431840098400989E-3</c:v>
                </c:pt>
                <c:pt idx="560">
                  <c:v>-1.1601599015990107E-3</c:v>
                </c:pt>
                <c:pt idx="561">
                  <c:v>-1.1601599015990107E-3</c:v>
                </c:pt>
                <c:pt idx="562">
                  <c:v>1.502840098400989E-3</c:v>
                </c:pt>
                <c:pt idx="563">
                  <c:v>7.0384009840098903E-4</c:v>
                </c:pt>
                <c:pt idx="564">
                  <c:v>-6.2815990159901126E-4</c:v>
                </c:pt>
                <c:pt idx="565">
                  <c:v>-3.2911599015990108E-3</c:v>
                </c:pt>
                <c:pt idx="566">
                  <c:v>-2.4921599015990106E-3</c:v>
                </c:pt>
                <c:pt idx="567">
                  <c:v>4.3684009840098915E-4</c:v>
                </c:pt>
                <c:pt idx="568">
                  <c:v>4.3684009840098915E-4</c:v>
                </c:pt>
                <c:pt idx="569">
                  <c:v>2.3018400984009891E-3</c:v>
                </c:pt>
                <c:pt idx="570">
                  <c:v>-8.94159901599011E-4</c:v>
                </c:pt>
                <c:pt idx="571">
                  <c:v>-3.6115990159901095E-4</c:v>
                </c:pt>
                <c:pt idx="572">
                  <c:v>-9.515990159901077E-5</c:v>
                </c:pt>
                <c:pt idx="573">
                  <c:v>-3.6115990159901095E-4</c:v>
                </c:pt>
                <c:pt idx="574">
                  <c:v>1.768840098400989E-3</c:v>
                </c:pt>
                <c:pt idx="575">
                  <c:v>9.698400984009892E-4</c:v>
                </c:pt>
                <c:pt idx="576">
                  <c:v>3.8998400984009891E-3</c:v>
                </c:pt>
                <c:pt idx="577">
                  <c:v>2.0348400984009892E-3</c:v>
                </c:pt>
                <c:pt idx="578">
                  <c:v>4.3684009840098915E-4</c:v>
                </c:pt>
                <c:pt idx="579">
                  <c:v>5.4978400984009891E-3</c:v>
                </c:pt>
                <c:pt idx="580">
                  <c:v>1.502840098400989E-3</c:v>
                </c:pt>
                <c:pt idx="581">
                  <c:v>2.833840098400989E-3</c:v>
                </c:pt>
                <c:pt idx="582">
                  <c:v>4.1658400984009893E-3</c:v>
                </c:pt>
                <c:pt idx="583">
                  <c:v>3.6328400984009892E-3</c:v>
                </c:pt>
                <c:pt idx="584">
                  <c:v>1.502840098400989E-3</c:v>
                </c:pt>
                <c:pt idx="585">
                  <c:v>2.0348400984009892E-3</c:v>
                </c:pt>
                <c:pt idx="586">
                  <c:v>1.502840098400989E-3</c:v>
                </c:pt>
                <c:pt idx="587">
                  <c:v>2.0348400984009892E-3</c:v>
                </c:pt>
                <c:pt idx="588">
                  <c:v>2.3018400984009891E-3</c:v>
                </c:pt>
                <c:pt idx="589">
                  <c:v>-3.2911599015990108E-3</c:v>
                </c:pt>
                <c:pt idx="590">
                  <c:v>3.366840098400989E-3</c:v>
                </c:pt>
                <c:pt idx="591">
                  <c:v>2.3018400984009891E-3</c:v>
                </c:pt>
                <c:pt idx="592">
                  <c:v>7.0384009840098903E-4</c:v>
                </c:pt>
                <c:pt idx="593">
                  <c:v>-1.1601599015990107E-3</c:v>
                </c:pt>
                <c:pt idx="594">
                  <c:v>1.768840098400989E-3</c:v>
                </c:pt>
                <c:pt idx="595">
                  <c:v>9.698400984009892E-4</c:v>
                </c:pt>
                <c:pt idx="596">
                  <c:v>5.2308400984009892E-3</c:v>
                </c:pt>
                <c:pt idx="597">
                  <c:v>2.0348400984009892E-3</c:v>
                </c:pt>
                <c:pt idx="598">
                  <c:v>-7.0191599015990104E-3</c:v>
                </c:pt>
                <c:pt idx="599">
                  <c:v>1.768840098400989E-3</c:v>
                </c:pt>
                <c:pt idx="600">
                  <c:v>9.698400984009892E-4</c:v>
                </c:pt>
                <c:pt idx="601">
                  <c:v>9.698400984009892E-4</c:v>
                </c:pt>
                <c:pt idx="602">
                  <c:v>4.1658400984009893E-3</c:v>
                </c:pt>
                <c:pt idx="603">
                  <c:v>-6.4871599015990109E-3</c:v>
                </c:pt>
                <c:pt idx="604">
                  <c:v>1.2358400984009889E-3</c:v>
                </c:pt>
                <c:pt idx="605">
                  <c:v>4.6988400984009889E-3</c:v>
                </c:pt>
                <c:pt idx="606">
                  <c:v>3.6328400984009892E-3</c:v>
                </c:pt>
                <c:pt idx="607">
                  <c:v>9.698400984009892E-4</c:v>
                </c:pt>
                <c:pt idx="608">
                  <c:v>-5.155159901599011E-3</c:v>
                </c:pt>
                <c:pt idx="609">
                  <c:v>2.3018400984009891E-3</c:v>
                </c:pt>
                <c:pt idx="610">
                  <c:v>7.0384009840098903E-4</c:v>
                </c:pt>
                <c:pt idx="611">
                  <c:v>-9.515990159901077E-5</c:v>
                </c:pt>
                <c:pt idx="612">
                  <c:v>-3.0251599015990111E-3</c:v>
                </c:pt>
                <c:pt idx="613">
                  <c:v>1.502840098400989E-3</c:v>
                </c:pt>
                <c:pt idx="614">
                  <c:v>-3.0251599015990111E-3</c:v>
                </c:pt>
                <c:pt idx="615">
                  <c:v>1.768840098400989E-3</c:v>
                </c:pt>
                <c:pt idx="616">
                  <c:v>4.3684009840098915E-4</c:v>
                </c:pt>
                <c:pt idx="617">
                  <c:v>-3.2911599015990108E-3</c:v>
                </c:pt>
                <c:pt idx="618">
                  <c:v>1.7084009840098897E-4</c:v>
                </c:pt>
                <c:pt idx="619">
                  <c:v>1.7084009840098897E-4</c:v>
                </c:pt>
                <c:pt idx="620">
                  <c:v>9.698400984009892E-4</c:v>
                </c:pt>
                <c:pt idx="621">
                  <c:v>4.3684009840098915E-4</c:v>
                </c:pt>
                <c:pt idx="622">
                  <c:v>2.0348400984009892E-3</c:v>
                </c:pt>
                <c:pt idx="623">
                  <c:v>2.3018400984009891E-3</c:v>
                </c:pt>
                <c:pt idx="624">
                  <c:v>4.431840098400989E-3</c:v>
                </c:pt>
                <c:pt idx="625">
                  <c:v>1.2358400984009889E-3</c:v>
                </c:pt>
                <c:pt idx="626">
                  <c:v>4.6988400984009889E-3</c:v>
                </c:pt>
                <c:pt idx="627">
                  <c:v>-3.2911599015990108E-3</c:v>
                </c:pt>
                <c:pt idx="628">
                  <c:v>1.2358400984009889E-3</c:v>
                </c:pt>
                <c:pt idx="629">
                  <c:v>2.833840098400989E-3</c:v>
                </c:pt>
                <c:pt idx="630">
                  <c:v>-6.2815990159901126E-4</c:v>
                </c:pt>
                <c:pt idx="631">
                  <c:v>-3.6115990159901095E-4</c:v>
                </c:pt>
                <c:pt idx="632">
                  <c:v>-3.5571599015990106E-3</c:v>
                </c:pt>
                <c:pt idx="633">
                  <c:v>7.0384009840098903E-4</c:v>
                </c:pt>
                <c:pt idx="634">
                  <c:v>4.431840098400989E-3</c:v>
                </c:pt>
                <c:pt idx="635">
                  <c:v>-1.1601599015990107E-3</c:v>
                </c:pt>
                <c:pt idx="636">
                  <c:v>2.0348400984009892E-3</c:v>
                </c:pt>
                <c:pt idx="637">
                  <c:v>1.502840098400989E-3</c:v>
                </c:pt>
                <c:pt idx="638">
                  <c:v>-1.4271599015990106E-3</c:v>
                </c:pt>
                <c:pt idx="639">
                  <c:v>-3.5571599015990106E-3</c:v>
                </c:pt>
                <c:pt idx="640">
                  <c:v>3.1008400984009889E-3</c:v>
                </c:pt>
                <c:pt idx="641">
                  <c:v>1.502840098400989E-3</c:v>
                </c:pt>
                <c:pt idx="642">
                  <c:v>-9.515990159901077E-5</c:v>
                </c:pt>
                <c:pt idx="643">
                  <c:v>2.833840098400989E-3</c:v>
                </c:pt>
                <c:pt idx="644">
                  <c:v>1.2358400984009889E-3</c:v>
                </c:pt>
                <c:pt idx="645">
                  <c:v>-1.4271599015990106E-3</c:v>
                </c:pt>
                <c:pt idx="646">
                  <c:v>-1.4271599015990106E-3</c:v>
                </c:pt>
                <c:pt idx="647">
                  <c:v>4.6988400984009889E-3</c:v>
                </c:pt>
                <c:pt idx="648">
                  <c:v>2.0348400984009892E-3</c:v>
                </c:pt>
                <c:pt idx="649">
                  <c:v>3.6328400984009892E-3</c:v>
                </c:pt>
                <c:pt idx="650">
                  <c:v>-1.4271599015990106E-3</c:v>
                </c:pt>
                <c:pt idx="651">
                  <c:v>-1.959159901599011E-3</c:v>
                </c:pt>
                <c:pt idx="652">
                  <c:v>-9.515990159901077E-5</c:v>
                </c:pt>
                <c:pt idx="653">
                  <c:v>3.6328400984009892E-3</c:v>
                </c:pt>
                <c:pt idx="654">
                  <c:v>3.6328400984009892E-3</c:v>
                </c:pt>
                <c:pt idx="655">
                  <c:v>9.698400984009892E-4</c:v>
                </c:pt>
                <c:pt idx="656">
                  <c:v>-8.94159901599011E-4</c:v>
                </c:pt>
                <c:pt idx="657">
                  <c:v>9.698400984009892E-4</c:v>
                </c:pt>
                <c:pt idx="658">
                  <c:v>1.2358400984009889E-3</c:v>
                </c:pt>
                <c:pt idx="659">
                  <c:v>2.0348400984009892E-3</c:v>
                </c:pt>
                <c:pt idx="660">
                  <c:v>-8.94159901599011E-4</c:v>
                </c:pt>
                <c:pt idx="661">
                  <c:v>-2.4921599015990106E-3</c:v>
                </c:pt>
                <c:pt idx="662">
                  <c:v>-2.7581599015990112E-3</c:v>
                </c:pt>
                <c:pt idx="663">
                  <c:v>-1.6931599015990112E-3</c:v>
                </c:pt>
                <c:pt idx="664">
                  <c:v>-1.1601599015990107E-3</c:v>
                </c:pt>
                <c:pt idx="665">
                  <c:v>2.0348400984009892E-3</c:v>
                </c:pt>
                <c:pt idx="666">
                  <c:v>7.0384009840098903E-4</c:v>
                </c:pt>
                <c:pt idx="667">
                  <c:v>4.3684009840098915E-4</c:v>
                </c:pt>
                <c:pt idx="668">
                  <c:v>1.502840098400989E-3</c:v>
                </c:pt>
                <c:pt idx="669">
                  <c:v>-2.4921599015990106E-3</c:v>
                </c:pt>
                <c:pt idx="670">
                  <c:v>-9.515990159901077E-5</c:v>
                </c:pt>
                <c:pt idx="671">
                  <c:v>-8.94159901599011E-4</c:v>
                </c:pt>
                <c:pt idx="672">
                  <c:v>9.698400984009892E-4</c:v>
                </c:pt>
                <c:pt idx="673">
                  <c:v>-9.515990159901077E-5</c:v>
                </c:pt>
                <c:pt idx="674">
                  <c:v>-9.515990159901077E-5</c:v>
                </c:pt>
                <c:pt idx="675">
                  <c:v>1.768840098400989E-3</c:v>
                </c:pt>
                <c:pt idx="676">
                  <c:v>9.698400984009892E-4</c:v>
                </c:pt>
                <c:pt idx="677">
                  <c:v>2.833840098400989E-3</c:v>
                </c:pt>
                <c:pt idx="678">
                  <c:v>1.768840098400989E-3</c:v>
                </c:pt>
                <c:pt idx="679">
                  <c:v>9.698400984009892E-4</c:v>
                </c:pt>
                <c:pt idx="680">
                  <c:v>1.7084009840098897E-4</c:v>
                </c:pt>
                <c:pt idx="681">
                  <c:v>1.2358400984009889E-3</c:v>
                </c:pt>
                <c:pt idx="682">
                  <c:v>3.366840098400989E-3</c:v>
                </c:pt>
                <c:pt idx="683">
                  <c:v>-3.6115990159901095E-4</c:v>
                </c:pt>
                <c:pt idx="684">
                  <c:v>3.366840098400989E-3</c:v>
                </c:pt>
                <c:pt idx="685">
                  <c:v>1.7084009840098897E-4</c:v>
                </c:pt>
                <c:pt idx="686">
                  <c:v>-2.2261599015990109E-3</c:v>
                </c:pt>
                <c:pt idx="687">
                  <c:v>-1.1601599015990107E-3</c:v>
                </c:pt>
                <c:pt idx="688">
                  <c:v>-2.2261599015990109E-3</c:v>
                </c:pt>
                <c:pt idx="689">
                  <c:v>-1.6931599015990112E-3</c:v>
                </c:pt>
                <c:pt idx="690">
                  <c:v>-1.4271599015990106E-3</c:v>
                </c:pt>
                <c:pt idx="691">
                  <c:v>-6.2815990159901126E-4</c:v>
                </c:pt>
                <c:pt idx="692">
                  <c:v>-6.2815990159901126E-4</c:v>
                </c:pt>
                <c:pt idx="693">
                  <c:v>1.502840098400989E-3</c:v>
                </c:pt>
                <c:pt idx="694">
                  <c:v>4.431840098400989E-3</c:v>
                </c:pt>
                <c:pt idx="695">
                  <c:v>-1.4271599015990106E-3</c:v>
                </c:pt>
                <c:pt idx="696">
                  <c:v>4.431840098400989E-3</c:v>
                </c:pt>
                <c:pt idx="697">
                  <c:v>2.3018400984009891E-3</c:v>
                </c:pt>
                <c:pt idx="698">
                  <c:v>-1.959159901599011E-3</c:v>
                </c:pt>
                <c:pt idx="699">
                  <c:v>1.7084009840098897E-4</c:v>
                </c:pt>
                <c:pt idx="700">
                  <c:v>3.366840098400989E-3</c:v>
                </c:pt>
                <c:pt idx="701">
                  <c:v>-2.7581599015990112E-3</c:v>
                </c:pt>
                <c:pt idx="702">
                  <c:v>-3.6115990159901095E-4</c:v>
                </c:pt>
                <c:pt idx="703">
                  <c:v>-4.3561599015990108E-3</c:v>
                </c:pt>
                <c:pt idx="704">
                  <c:v>1.7084009840098897E-4</c:v>
                </c:pt>
                <c:pt idx="705">
                  <c:v>1.502840098400989E-3</c:v>
                </c:pt>
                <c:pt idx="706">
                  <c:v>-9.515990159901077E-5</c:v>
                </c:pt>
                <c:pt idx="707">
                  <c:v>-1.6931599015990112E-3</c:v>
                </c:pt>
                <c:pt idx="708">
                  <c:v>1.768840098400989E-3</c:v>
                </c:pt>
                <c:pt idx="709">
                  <c:v>-1.1601599015990107E-3</c:v>
                </c:pt>
                <c:pt idx="710">
                  <c:v>2.5678400984009888E-3</c:v>
                </c:pt>
                <c:pt idx="711">
                  <c:v>9.698400984009892E-4</c:v>
                </c:pt>
                <c:pt idx="712">
                  <c:v>-6.2211599015990103E-3</c:v>
                </c:pt>
                <c:pt idx="713">
                  <c:v>2.3018400984009891E-3</c:v>
                </c:pt>
                <c:pt idx="714">
                  <c:v>-2.2261599015990109E-3</c:v>
                </c:pt>
                <c:pt idx="715">
                  <c:v>-3.8241599015990113E-3</c:v>
                </c:pt>
                <c:pt idx="716">
                  <c:v>-4.0901599015990111E-3</c:v>
                </c:pt>
                <c:pt idx="717">
                  <c:v>-1.4271599015990106E-3</c:v>
                </c:pt>
                <c:pt idx="718">
                  <c:v>-1.4271599015990106E-3</c:v>
                </c:pt>
                <c:pt idx="719">
                  <c:v>1.7084009840098897E-4</c:v>
                </c:pt>
                <c:pt idx="720">
                  <c:v>-1.959159901599011E-3</c:v>
                </c:pt>
                <c:pt idx="721">
                  <c:v>1.502840098400989E-3</c:v>
                </c:pt>
                <c:pt idx="722">
                  <c:v>4.1658400984009893E-3</c:v>
                </c:pt>
                <c:pt idx="723">
                  <c:v>-9.515990159901077E-5</c:v>
                </c:pt>
                <c:pt idx="724">
                  <c:v>2.5678400984009888E-3</c:v>
                </c:pt>
                <c:pt idx="725">
                  <c:v>-1.6931599015990112E-3</c:v>
                </c:pt>
                <c:pt idx="726">
                  <c:v>-1.6931599015990112E-3</c:v>
                </c:pt>
                <c:pt idx="727">
                  <c:v>2.0348400984009892E-3</c:v>
                </c:pt>
                <c:pt idx="728">
                  <c:v>4.3684009840098915E-4</c:v>
                </c:pt>
                <c:pt idx="729">
                  <c:v>-8.94159901599011E-4</c:v>
                </c:pt>
                <c:pt idx="730">
                  <c:v>2.833840098400989E-3</c:v>
                </c:pt>
                <c:pt idx="731">
                  <c:v>-1.959159901599011E-3</c:v>
                </c:pt>
                <c:pt idx="732">
                  <c:v>9.698400984009892E-4</c:v>
                </c:pt>
                <c:pt idx="733">
                  <c:v>-3.2911599015990108E-3</c:v>
                </c:pt>
                <c:pt idx="734">
                  <c:v>2.833840098400989E-3</c:v>
                </c:pt>
                <c:pt idx="735">
                  <c:v>2.3018400984009891E-3</c:v>
                </c:pt>
                <c:pt idx="736">
                  <c:v>-1.4271599015990106E-3</c:v>
                </c:pt>
                <c:pt idx="737">
                  <c:v>-6.2815990159901126E-4</c:v>
                </c:pt>
                <c:pt idx="738">
                  <c:v>3.1008400984009889E-3</c:v>
                </c:pt>
                <c:pt idx="739">
                  <c:v>3.1008400984009889E-3</c:v>
                </c:pt>
                <c:pt idx="740">
                  <c:v>2.3018400984009891E-3</c:v>
                </c:pt>
                <c:pt idx="741">
                  <c:v>1.7084009840098897E-4</c:v>
                </c:pt>
                <c:pt idx="742">
                  <c:v>1.768840098400989E-3</c:v>
                </c:pt>
                <c:pt idx="743">
                  <c:v>2.3018400984009891E-3</c:v>
                </c:pt>
                <c:pt idx="744">
                  <c:v>9.698400984009892E-4</c:v>
                </c:pt>
                <c:pt idx="745">
                  <c:v>-6.2815990159901126E-4</c:v>
                </c:pt>
                <c:pt idx="746">
                  <c:v>-1.6931599015990112E-3</c:v>
                </c:pt>
                <c:pt idx="747">
                  <c:v>-1.4271599015990106E-3</c:v>
                </c:pt>
                <c:pt idx="748">
                  <c:v>7.0384009840098903E-4</c:v>
                </c:pt>
                <c:pt idx="749">
                  <c:v>1.2358400984009889E-3</c:v>
                </c:pt>
                <c:pt idx="750">
                  <c:v>-1.4271599015990106E-3</c:v>
                </c:pt>
                <c:pt idx="751">
                  <c:v>-2.7581599015990112E-3</c:v>
                </c:pt>
                <c:pt idx="752">
                  <c:v>-1.6931599015990112E-3</c:v>
                </c:pt>
                <c:pt idx="753">
                  <c:v>1.502840098400989E-3</c:v>
                </c:pt>
                <c:pt idx="754">
                  <c:v>-8.94159901599011E-4</c:v>
                </c:pt>
                <c:pt idx="755">
                  <c:v>2.5678400984009888E-3</c:v>
                </c:pt>
                <c:pt idx="756">
                  <c:v>-9.515990159901077E-5</c:v>
                </c:pt>
                <c:pt idx="757">
                  <c:v>1.768840098400989E-3</c:v>
                </c:pt>
                <c:pt idx="758">
                  <c:v>4.3684009840098915E-4</c:v>
                </c:pt>
                <c:pt idx="759">
                  <c:v>-6.2815990159901126E-4</c:v>
                </c:pt>
                <c:pt idx="760">
                  <c:v>1.7084009840098897E-4</c:v>
                </c:pt>
                <c:pt idx="761">
                  <c:v>-2.7581599015990112E-3</c:v>
                </c:pt>
                <c:pt idx="762">
                  <c:v>1.2358400984009889E-3</c:v>
                </c:pt>
                <c:pt idx="763">
                  <c:v>2.3018400984009891E-3</c:v>
                </c:pt>
                <c:pt idx="764">
                  <c:v>-3.6115990159901095E-4</c:v>
                </c:pt>
                <c:pt idx="765">
                  <c:v>-1.6931599015990112E-3</c:v>
                </c:pt>
                <c:pt idx="766">
                  <c:v>1.2358400984009889E-3</c:v>
                </c:pt>
                <c:pt idx="767">
                  <c:v>9.698400984009892E-4</c:v>
                </c:pt>
                <c:pt idx="768">
                  <c:v>-2.7581599015990112E-3</c:v>
                </c:pt>
                <c:pt idx="769">
                  <c:v>-3.2911599015990108E-3</c:v>
                </c:pt>
                <c:pt idx="770">
                  <c:v>2.5678400984009888E-3</c:v>
                </c:pt>
                <c:pt idx="771">
                  <c:v>-9.515990159901077E-5</c:v>
                </c:pt>
                <c:pt idx="772">
                  <c:v>3.6328400984009892E-3</c:v>
                </c:pt>
                <c:pt idx="773">
                  <c:v>-9.515990159901077E-5</c:v>
                </c:pt>
                <c:pt idx="774">
                  <c:v>-1.1601599015990107E-3</c:v>
                </c:pt>
                <c:pt idx="775">
                  <c:v>-4.8891599015990104E-3</c:v>
                </c:pt>
                <c:pt idx="776">
                  <c:v>-1.1813159901599011E-2</c:v>
                </c:pt>
                <c:pt idx="777">
                  <c:v>9.698400984009892E-4</c:v>
                </c:pt>
                <c:pt idx="778">
                  <c:v>1.7084009840098897E-4</c:v>
                </c:pt>
                <c:pt idx="779">
                  <c:v>-8.94159901599011E-4</c:v>
                </c:pt>
                <c:pt idx="780">
                  <c:v>-1.6931599015990112E-3</c:v>
                </c:pt>
                <c:pt idx="781">
                  <c:v>-3.2911599015990108E-3</c:v>
                </c:pt>
                <c:pt idx="782">
                  <c:v>1.2358400984009889E-3</c:v>
                </c:pt>
                <c:pt idx="783">
                  <c:v>-1.1601599015990107E-3</c:v>
                </c:pt>
                <c:pt idx="784">
                  <c:v>2.833840098400989E-3</c:v>
                </c:pt>
                <c:pt idx="785">
                  <c:v>4.3684009840098915E-4</c:v>
                </c:pt>
                <c:pt idx="786">
                  <c:v>-3.6115990159901095E-4</c:v>
                </c:pt>
                <c:pt idx="787">
                  <c:v>1.2358400984009889E-3</c:v>
                </c:pt>
                <c:pt idx="788">
                  <c:v>4.3684009840098915E-4</c:v>
                </c:pt>
                <c:pt idx="789">
                  <c:v>5.2308400984009892E-3</c:v>
                </c:pt>
                <c:pt idx="790">
                  <c:v>-9.515990159901077E-5</c:v>
                </c:pt>
                <c:pt idx="791">
                  <c:v>-8.94159901599011E-4</c:v>
                </c:pt>
                <c:pt idx="792">
                  <c:v>-3.2911599015990108E-3</c:v>
                </c:pt>
                <c:pt idx="793">
                  <c:v>-1.4271599015990106E-3</c:v>
                </c:pt>
                <c:pt idx="794">
                  <c:v>-1.4271599015990106E-3</c:v>
                </c:pt>
                <c:pt idx="795">
                  <c:v>2.0348400984009892E-3</c:v>
                </c:pt>
                <c:pt idx="796">
                  <c:v>-1.959159901599011E-3</c:v>
                </c:pt>
                <c:pt idx="797">
                  <c:v>-8.94159901599011E-4</c:v>
                </c:pt>
                <c:pt idx="798">
                  <c:v>-1.4271599015990106E-3</c:v>
                </c:pt>
                <c:pt idx="799">
                  <c:v>-9.515990159901077E-5</c:v>
                </c:pt>
                <c:pt idx="800">
                  <c:v>2.0348400984009892E-3</c:v>
                </c:pt>
                <c:pt idx="801">
                  <c:v>1.7084009840098897E-4</c:v>
                </c:pt>
                <c:pt idx="802">
                  <c:v>1.7084009840098897E-4</c:v>
                </c:pt>
                <c:pt idx="803">
                  <c:v>1.502840098400989E-3</c:v>
                </c:pt>
                <c:pt idx="804">
                  <c:v>-2.4921599015990106E-3</c:v>
                </c:pt>
                <c:pt idx="805">
                  <c:v>-3.5571599015990106E-3</c:v>
                </c:pt>
                <c:pt idx="806">
                  <c:v>2.0348400984009892E-3</c:v>
                </c:pt>
                <c:pt idx="807">
                  <c:v>-2.7581599015990112E-3</c:v>
                </c:pt>
                <c:pt idx="808">
                  <c:v>7.0384009840098903E-4</c:v>
                </c:pt>
                <c:pt idx="809">
                  <c:v>-3.0251599015990111E-3</c:v>
                </c:pt>
                <c:pt idx="810">
                  <c:v>1.2358400984009889E-3</c:v>
                </c:pt>
                <c:pt idx="811">
                  <c:v>-4.0901599015990111E-3</c:v>
                </c:pt>
                <c:pt idx="812">
                  <c:v>-3.2911599015990108E-3</c:v>
                </c:pt>
              </c:numCache>
            </c:numRef>
          </c:xVal>
          <c:yVal>
            <c:numRef>
              <c:f>filter!$Z$2:$Z$834</c:f>
              <c:numCache>
                <c:formatCode>General</c:formatCode>
                <c:ptCount val="833"/>
                <c:pt idx="0">
                  <c:v>4.227490774907903E-4</c:v>
                </c:pt>
                <c:pt idx="1">
                  <c:v>-1.0925092250920962E-4</c:v>
                </c:pt>
                <c:pt idx="2">
                  <c:v>1.5674907749079012E-4</c:v>
                </c:pt>
                <c:pt idx="3">
                  <c:v>-1.0925092250920962E-4</c:v>
                </c:pt>
                <c:pt idx="4">
                  <c:v>-3.0392509225092099E-3</c:v>
                </c:pt>
                <c:pt idx="5">
                  <c:v>-3.752509225092098E-4</c:v>
                </c:pt>
                <c:pt idx="6">
                  <c:v>-6.4225092250921011E-4</c:v>
                </c:pt>
                <c:pt idx="7">
                  <c:v>1.2217490774907901E-3</c:v>
                </c:pt>
                <c:pt idx="8">
                  <c:v>-4.1042509225092099E-3</c:v>
                </c:pt>
                <c:pt idx="9">
                  <c:v>-3.752509225092098E-4</c:v>
                </c:pt>
                <c:pt idx="10">
                  <c:v>-3.5712509225092094E-3</c:v>
                </c:pt>
                <c:pt idx="11">
                  <c:v>-2.2402509225092097E-3</c:v>
                </c:pt>
                <c:pt idx="12">
                  <c:v>-3.8382509225092102E-3</c:v>
                </c:pt>
                <c:pt idx="13">
                  <c:v>-9.0825092250920985E-4</c:v>
                </c:pt>
                <c:pt idx="14">
                  <c:v>-1.0925092250920962E-4</c:v>
                </c:pt>
                <c:pt idx="15">
                  <c:v>1.5674907749079012E-4</c:v>
                </c:pt>
                <c:pt idx="16">
                  <c:v>9.5574907749079036E-4</c:v>
                </c:pt>
                <c:pt idx="17">
                  <c:v>-4.1042509225092099E-3</c:v>
                </c:pt>
                <c:pt idx="18">
                  <c:v>1.7547490774907902E-3</c:v>
                </c:pt>
                <c:pt idx="19">
                  <c:v>9.5574907749079036E-4</c:v>
                </c:pt>
                <c:pt idx="20">
                  <c:v>-4.9032509225092093E-3</c:v>
                </c:pt>
                <c:pt idx="21">
                  <c:v>-9.0825092250920985E-4</c:v>
                </c:pt>
                <c:pt idx="22">
                  <c:v>-1.4412509225092095E-3</c:v>
                </c:pt>
                <c:pt idx="23">
                  <c:v>3.3527490774907902E-3</c:v>
                </c:pt>
                <c:pt idx="24">
                  <c:v>-9.0825092250920985E-4</c:v>
                </c:pt>
                <c:pt idx="25">
                  <c:v>-3.0392509225092099E-3</c:v>
                </c:pt>
                <c:pt idx="26">
                  <c:v>2.0207490774907903E-3</c:v>
                </c:pt>
                <c:pt idx="27">
                  <c:v>-3.752509225092098E-4</c:v>
                </c:pt>
                <c:pt idx="28">
                  <c:v>-9.0825092250920985E-4</c:v>
                </c:pt>
                <c:pt idx="29">
                  <c:v>-3.3052509225092097E-3</c:v>
                </c:pt>
                <c:pt idx="30">
                  <c:v>1.2217490774907901E-3</c:v>
                </c:pt>
                <c:pt idx="31">
                  <c:v>-3.0392509225092099E-3</c:v>
                </c:pt>
                <c:pt idx="32">
                  <c:v>-1.4412509225092095E-3</c:v>
                </c:pt>
                <c:pt idx="33">
                  <c:v>-9.0825092250920985E-4</c:v>
                </c:pt>
                <c:pt idx="34">
                  <c:v>1.2217490774907901E-3</c:v>
                </c:pt>
                <c:pt idx="35">
                  <c:v>-4.6372509225092104E-3</c:v>
                </c:pt>
                <c:pt idx="36">
                  <c:v>4.227490774907903E-4</c:v>
                </c:pt>
                <c:pt idx="37">
                  <c:v>2.0207490774907903E-3</c:v>
                </c:pt>
                <c:pt idx="38">
                  <c:v>-1.0925092250920962E-4</c:v>
                </c:pt>
                <c:pt idx="39">
                  <c:v>9.5574907749079036E-4</c:v>
                </c:pt>
                <c:pt idx="40">
                  <c:v>1.5674907749079012E-4</c:v>
                </c:pt>
                <c:pt idx="41">
                  <c:v>3.3527490774907902E-3</c:v>
                </c:pt>
                <c:pt idx="42">
                  <c:v>-9.0825092250920985E-4</c:v>
                </c:pt>
                <c:pt idx="43">
                  <c:v>1.4887490774907902E-3</c:v>
                </c:pt>
                <c:pt idx="44">
                  <c:v>-1.7072509225092101E-3</c:v>
                </c:pt>
                <c:pt idx="45">
                  <c:v>4.227490774907903E-4</c:v>
                </c:pt>
                <c:pt idx="46">
                  <c:v>1.7547490774907902E-3</c:v>
                </c:pt>
                <c:pt idx="47">
                  <c:v>2.8197490774907901E-3</c:v>
                </c:pt>
                <c:pt idx="48">
                  <c:v>-1.4412509225092095E-3</c:v>
                </c:pt>
                <c:pt idx="49">
                  <c:v>-1.7072509225092101E-3</c:v>
                </c:pt>
                <c:pt idx="50">
                  <c:v>4.227490774907903E-4</c:v>
                </c:pt>
                <c:pt idx="51">
                  <c:v>-9.0825092250920985E-4</c:v>
                </c:pt>
                <c:pt idx="52">
                  <c:v>-6.4225092250921011E-4</c:v>
                </c:pt>
                <c:pt idx="53">
                  <c:v>-1.4412509225092095E-3</c:v>
                </c:pt>
                <c:pt idx="54">
                  <c:v>-2.7722509225092101E-3</c:v>
                </c:pt>
                <c:pt idx="55">
                  <c:v>-9.0825092250920985E-4</c:v>
                </c:pt>
                <c:pt idx="56">
                  <c:v>1.5674907749079012E-4</c:v>
                </c:pt>
                <c:pt idx="57">
                  <c:v>-4.3702509225092096E-3</c:v>
                </c:pt>
                <c:pt idx="58">
                  <c:v>-4.1042509225092099E-3</c:v>
                </c:pt>
                <c:pt idx="59">
                  <c:v>2.5537490774907899E-3</c:v>
                </c:pt>
                <c:pt idx="60">
                  <c:v>2.2877490774907902E-3</c:v>
                </c:pt>
                <c:pt idx="61">
                  <c:v>1.4887490774907902E-3</c:v>
                </c:pt>
                <c:pt idx="62">
                  <c:v>-1.7072509225092101E-3</c:v>
                </c:pt>
                <c:pt idx="63">
                  <c:v>2.0207490774907903E-3</c:v>
                </c:pt>
                <c:pt idx="64">
                  <c:v>-1.9732509225092098E-3</c:v>
                </c:pt>
                <c:pt idx="65">
                  <c:v>1.7547490774907902E-3</c:v>
                </c:pt>
                <c:pt idx="66">
                  <c:v>6.8974907749079018E-4</c:v>
                </c:pt>
                <c:pt idx="67">
                  <c:v>4.227490774907903E-4</c:v>
                </c:pt>
                <c:pt idx="68">
                  <c:v>1.5674907749079012E-4</c:v>
                </c:pt>
                <c:pt idx="69">
                  <c:v>-1.9732509225092098E-3</c:v>
                </c:pt>
                <c:pt idx="70">
                  <c:v>1.7547490774907902E-3</c:v>
                </c:pt>
                <c:pt idx="71">
                  <c:v>6.8974907749079018E-4</c:v>
                </c:pt>
                <c:pt idx="72">
                  <c:v>-3.5712509225092094E-3</c:v>
                </c:pt>
                <c:pt idx="73">
                  <c:v>-1.0925092250920962E-4</c:v>
                </c:pt>
                <c:pt idx="74">
                  <c:v>3.08674907749079E-3</c:v>
                </c:pt>
                <c:pt idx="75">
                  <c:v>6.8974907749079018E-4</c:v>
                </c:pt>
                <c:pt idx="76">
                  <c:v>1.5674907749079012E-4</c:v>
                </c:pt>
                <c:pt idx="77">
                  <c:v>-3.752509225092098E-4</c:v>
                </c:pt>
                <c:pt idx="78">
                  <c:v>1.5674907749079012E-4</c:v>
                </c:pt>
                <c:pt idx="79">
                  <c:v>-3.0392509225092099E-3</c:v>
                </c:pt>
                <c:pt idx="80">
                  <c:v>-1.7072509225092101E-3</c:v>
                </c:pt>
                <c:pt idx="81">
                  <c:v>-1.1742509225092096E-3</c:v>
                </c:pt>
                <c:pt idx="82">
                  <c:v>6.8974907749079018E-4</c:v>
                </c:pt>
                <c:pt idx="83">
                  <c:v>-6.4225092250921011E-4</c:v>
                </c:pt>
                <c:pt idx="84">
                  <c:v>-2.2402509225092097E-3</c:v>
                </c:pt>
                <c:pt idx="85">
                  <c:v>-1.7072509225092101E-3</c:v>
                </c:pt>
                <c:pt idx="86">
                  <c:v>-3.752509225092098E-4</c:v>
                </c:pt>
                <c:pt idx="87">
                  <c:v>-1.1742509225092096E-3</c:v>
                </c:pt>
                <c:pt idx="88">
                  <c:v>-9.0825092250920985E-4</c:v>
                </c:pt>
                <c:pt idx="89">
                  <c:v>9.5574907749079036E-4</c:v>
                </c:pt>
                <c:pt idx="90">
                  <c:v>1.2217490774907901E-3</c:v>
                </c:pt>
                <c:pt idx="91">
                  <c:v>1.4887490774907902E-3</c:v>
                </c:pt>
                <c:pt idx="92">
                  <c:v>-2.5062509225092094E-3</c:v>
                </c:pt>
                <c:pt idx="93">
                  <c:v>-9.0825092250920985E-4</c:v>
                </c:pt>
                <c:pt idx="94">
                  <c:v>-1.0925092250920962E-4</c:v>
                </c:pt>
                <c:pt idx="95">
                  <c:v>4.227490774907903E-4</c:v>
                </c:pt>
                <c:pt idx="96">
                  <c:v>1.5674907749079012E-4</c:v>
                </c:pt>
                <c:pt idx="97">
                  <c:v>4.227490774907903E-4</c:v>
                </c:pt>
                <c:pt idx="98">
                  <c:v>-1.9732509225092098E-3</c:v>
                </c:pt>
                <c:pt idx="99">
                  <c:v>-4.1042509225092099E-3</c:v>
                </c:pt>
                <c:pt idx="100">
                  <c:v>-3.0392509225092099E-3</c:v>
                </c:pt>
                <c:pt idx="101">
                  <c:v>2.2877490774907902E-3</c:v>
                </c:pt>
                <c:pt idx="102">
                  <c:v>-1.4412509225092095E-3</c:v>
                </c:pt>
                <c:pt idx="103">
                  <c:v>9.5574907749079036E-4</c:v>
                </c:pt>
                <c:pt idx="104">
                  <c:v>-3.752509225092098E-4</c:v>
                </c:pt>
                <c:pt idx="105">
                  <c:v>-9.0825092250920985E-4</c:v>
                </c:pt>
                <c:pt idx="106">
                  <c:v>4.227490774907903E-4</c:v>
                </c:pt>
                <c:pt idx="107">
                  <c:v>2.0207490774907903E-3</c:v>
                </c:pt>
                <c:pt idx="108">
                  <c:v>1.5674907749079012E-4</c:v>
                </c:pt>
                <c:pt idx="109">
                  <c:v>9.5574907749079036E-4</c:v>
                </c:pt>
                <c:pt idx="110">
                  <c:v>-9.0825092250920985E-4</c:v>
                </c:pt>
                <c:pt idx="111">
                  <c:v>-6.4225092250921011E-4</c:v>
                </c:pt>
                <c:pt idx="112">
                  <c:v>1.2217490774907901E-3</c:v>
                </c:pt>
                <c:pt idx="113">
                  <c:v>4.227490774907903E-4</c:v>
                </c:pt>
                <c:pt idx="114">
                  <c:v>-1.9732509225092098E-3</c:v>
                </c:pt>
                <c:pt idx="115">
                  <c:v>-3.752509225092098E-4</c:v>
                </c:pt>
                <c:pt idx="116">
                  <c:v>2.8197490774907901E-3</c:v>
                </c:pt>
                <c:pt idx="117">
                  <c:v>-6.4225092250921011E-4</c:v>
                </c:pt>
                <c:pt idx="118">
                  <c:v>-9.0825092250920985E-4</c:v>
                </c:pt>
                <c:pt idx="119">
                  <c:v>-1.9732509225092098E-3</c:v>
                </c:pt>
                <c:pt idx="120">
                  <c:v>-3.8382509225092102E-3</c:v>
                </c:pt>
                <c:pt idx="121">
                  <c:v>6.8974907749079018E-4</c:v>
                </c:pt>
                <c:pt idx="122">
                  <c:v>2.8197490774907901E-3</c:v>
                </c:pt>
                <c:pt idx="123">
                  <c:v>-3.752509225092098E-4</c:v>
                </c:pt>
                <c:pt idx="124">
                  <c:v>-1.4412509225092095E-3</c:v>
                </c:pt>
                <c:pt idx="125">
                  <c:v>-1.0925092250920962E-4</c:v>
                </c:pt>
                <c:pt idx="126">
                  <c:v>1.4887490774907902E-3</c:v>
                </c:pt>
                <c:pt idx="127">
                  <c:v>-3.8382509225092102E-3</c:v>
                </c:pt>
                <c:pt idx="128">
                  <c:v>6.8974907749079018E-4</c:v>
                </c:pt>
                <c:pt idx="129">
                  <c:v>2.5537490774907899E-3</c:v>
                </c:pt>
                <c:pt idx="130">
                  <c:v>-1.7072509225092101E-3</c:v>
                </c:pt>
                <c:pt idx="131">
                  <c:v>-6.4225092250921011E-4</c:v>
                </c:pt>
                <c:pt idx="132">
                  <c:v>-2.5062509225092094E-3</c:v>
                </c:pt>
                <c:pt idx="133">
                  <c:v>-9.0825092250920985E-4</c:v>
                </c:pt>
                <c:pt idx="134">
                  <c:v>1.7547490774907902E-3</c:v>
                </c:pt>
                <c:pt idx="135">
                  <c:v>-4.6372509225092104E-3</c:v>
                </c:pt>
                <c:pt idx="136">
                  <c:v>1.2217490774907901E-3</c:v>
                </c:pt>
                <c:pt idx="137">
                  <c:v>1.5674907749079012E-4</c:v>
                </c:pt>
                <c:pt idx="138">
                  <c:v>-1.7072509225092101E-3</c:v>
                </c:pt>
                <c:pt idx="139">
                  <c:v>4.1517490774907904E-3</c:v>
                </c:pt>
                <c:pt idx="140">
                  <c:v>3.8857490774907902E-3</c:v>
                </c:pt>
                <c:pt idx="141">
                  <c:v>1.4887490774907902E-3</c:v>
                </c:pt>
                <c:pt idx="142">
                  <c:v>9.5574907749079036E-4</c:v>
                </c:pt>
                <c:pt idx="143">
                  <c:v>1.7547490774907902E-3</c:v>
                </c:pt>
                <c:pt idx="144">
                  <c:v>1.7547490774907902E-3</c:v>
                </c:pt>
                <c:pt idx="145">
                  <c:v>1.2217490774907901E-3</c:v>
                </c:pt>
                <c:pt idx="146">
                  <c:v>-1.4412509225092095E-3</c:v>
                </c:pt>
                <c:pt idx="147">
                  <c:v>-2.2402509225092097E-3</c:v>
                </c:pt>
                <c:pt idx="148">
                  <c:v>-3.0392509225092099E-3</c:v>
                </c:pt>
                <c:pt idx="149">
                  <c:v>-2.5062509225092094E-3</c:v>
                </c:pt>
                <c:pt idx="150">
                  <c:v>6.8974907749079018E-4</c:v>
                </c:pt>
                <c:pt idx="151">
                  <c:v>1.4887490774907902E-3</c:v>
                </c:pt>
                <c:pt idx="152">
                  <c:v>-1.0925092250920962E-4</c:v>
                </c:pt>
                <c:pt idx="153">
                  <c:v>1.4887490774907902E-3</c:v>
                </c:pt>
                <c:pt idx="154">
                  <c:v>2.2877490774907902E-3</c:v>
                </c:pt>
                <c:pt idx="155">
                  <c:v>-4.1042509225092099E-3</c:v>
                </c:pt>
                <c:pt idx="156">
                  <c:v>1.4887490774907902E-3</c:v>
                </c:pt>
                <c:pt idx="157">
                  <c:v>-1.4412509225092095E-3</c:v>
                </c:pt>
                <c:pt idx="158">
                  <c:v>6.8974907749079018E-4</c:v>
                </c:pt>
                <c:pt idx="159">
                  <c:v>-3.8382509225092102E-3</c:v>
                </c:pt>
                <c:pt idx="160">
                  <c:v>1.5674907749079012E-4</c:v>
                </c:pt>
                <c:pt idx="161">
                  <c:v>-9.0825092250920985E-4</c:v>
                </c:pt>
                <c:pt idx="162">
                  <c:v>-9.0825092250920985E-4</c:v>
                </c:pt>
                <c:pt idx="163">
                  <c:v>-1.0925092250920962E-4</c:v>
                </c:pt>
                <c:pt idx="164">
                  <c:v>1.5674907749079012E-4</c:v>
                </c:pt>
                <c:pt idx="165">
                  <c:v>1.2217490774907901E-3</c:v>
                </c:pt>
                <c:pt idx="166">
                  <c:v>-2.5062509225092094E-3</c:v>
                </c:pt>
                <c:pt idx="167">
                  <c:v>4.227490774907903E-4</c:v>
                </c:pt>
                <c:pt idx="168">
                  <c:v>-1.4412509225092095E-3</c:v>
                </c:pt>
                <c:pt idx="169">
                  <c:v>-3.5712509225092094E-3</c:v>
                </c:pt>
                <c:pt idx="170">
                  <c:v>-6.4225092250921011E-4</c:v>
                </c:pt>
                <c:pt idx="171">
                  <c:v>2.2877490774907902E-3</c:v>
                </c:pt>
                <c:pt idx="172">
                  <c:v>-2.2402509225092097E-3</c:v>
                </c:pt>
                <c:pt idx="173">
                  <c:v>6.8974907749079018E-4</c:v>
                </c:pt>
                <c:pt idx="174">
                  <c:v>1.7547490774907902E-3</c:v>
                </c:pt>
                <c:pt idx="175">
                  <c:v>2.0207490774907903E-3</c:v>
                </c:pt>
                <c:pt idx="176">
                  <c:v>-6.4225092250921011E-4</c:v>
                </c:pt>
                <c:pt idx="177">
                  <c:v>-1.1742509225092096E-3</c:v>
                </c:pt>
                <c:pt idx="178">
                  <c:v>-7.5662509225092097E-3</c:v>
                </c:pt>
                <c:pt idx="179">
                  <c:v>9.5574907749079036E-4</c:v>
                </c:pt>
                <c:pt idx="180">
                  <c:v>1.7547490774907902E-3</c:v>
                </c:pt>
                <c:pt idx="181">
                  <c:v>6.8974907749079018E-4</c:v>
                </c:pt>
                <c:pt idx="182">
                  <c:v>-2.5062509225092094E-3</c:v>
                </c:pt>
                <c:pt idx="183">
                  <c:v>-1.1742509225092096E-3</c:v>
                </c:pt>
                <c:pt idx="184">
                  <c:v>1.7547490774907902E-3</c:v>
                </c:pt>
                <c:pt idx="185">
                  <c:v>2.5537490774907899E-3</c:v>
                </c:pt>
                <c:pt idx="186">
                  <c:v>-9.0825092250920985E-4</c:v>
                </c:pt>
                <c:pt idx="187">
                  <c:v>-2.5062509225092094E-3</c:v>
                </c:pt>
                <c:pt idx="188">
                  <c:v>-2.7722509225092101E-3</c:v>
                </c:pt>
                <c:pt idx="189">
                  <c:v>1.2217490774907901E-3</c:v>
                </c:pt>
                <c:pt idx="190">
                  <c:v>-2.5062509225092094E-3</c:v>
                </c:pt>
                <c:pt idx="191">
                  <c:v>-2.2402509225092097E-3</c:v>
                </c:pt>
                <c:pt idx="192">
                  <c:v>-3.5712509225092094E-3</c:v>
                </c:pt>
                <c:pt idx="193">
                  <c:v>-1.4412509225092095E-3</c:v>
                </c:pt>
                <c:pt idx="194">
                  <c:v>3.6187490774907904E-3</c:v>
                </c:pt>
                <c:pt idx="195">
                  <c:v>-3.752509225092098E-4</c:v>
                </c:pt>
                <c:pt idx="196">
                  <c:v>1.4887490774907902E-3</c:v>
                </c:pt>
                <c:pt idx="197">
                  <c:v>5.2167490774907904E-3</c:v>
                </c:pt>
                <c:pt idx="198">
                  <c:v>1.7547490774907902E-3</c:v>
                </c:pt>
                <c:pt idx="199">
                  <c:v>3.8857490774907902E-3</c:v>
                </c:pt>
                <c:pt idx="200">
                  <c:v>9.5574907749079036E-4</c:v>
                </c:pt>
                <c:pt idx="201">
                  <c:v>5.4837490774907903E-3</c:v>
                </c:pt>
                <c:pt idx="202">
                  <c:v>-2.2402509225092097E-3</c:v>
                </c:pt>
                <c:pt idx="203">
                  <c:v>1.4887490774907902E-3</c:v>
                </c:pt>
                <c:pt idx="204">
                  <c:v>6.8974907749079018E-4</c:v>
                </c:pt>
                <c:pt idx="205">
                  <c:v>-1.4412509225092095E-3</c:v>
                </c:pt>
                <c:pt idx="206">
                  <c:v>-1.0925092250920962E-4</c:v>
                </c:pt>
                <c:pt idx="207">
                  <c:v>1.4887490774907902E-3</c:v>
                </c:pt>
                <c:pt idx="208">
                  <c:v>-3.752509225092098E-4</c:v>
                </c:pt>
                <c:pt idx="209">
                  <c:v>1.7547490774907902E-3</c:v>
                </c:pt>
                <c:pt idx="210">
                  <c:v>-1.0925092250920962E-4</c:v>
                </c:pt>
                <c:pt idx="211">
                  <c:v>-6.4225092250921011E-4</c:v>
                </c:pt>
                <c:pt idx="212">
                  <c:v>2.2877490774907902E-3</c:v>
                </c:pt>
                <c:pt idx="213">
                  <c:v>3.08674907749079E-3</c:v>
                </c:pt>
                <c:pt idx="214">
                  <c:v>6.8974907749079018E-4</c:v>
                </c:pt>
                <c:pt idx="215">
                  <c:v>1.2217490774907901E-3</c:v>
                </c:pt>
                <c:pt idx="216">
                  <c:v>4.227490774907903E-4</c:v>
                </c:pt>
                <c:pt idx="217">
                  <c:v>1.4887490774907902E-3</c:v>
                </c:pt>
                <c:pt idx="218">
                  <c:v>-4.6372509225092104E-3</c:v>
                </c:pt>
                <c:pt idx="219">
                  <c:v>1.4887490774907902E-3</c:v>
                </c:pt>
                <c:pt idx="220">
                  <c:v>-5.9682509225092092E-3</c:v>
                </c:pt>
                <c:pt idx="221">
                  <c:v>-9.0825092250920985E-4</c:v>
                </c:pt>
                <c:pt idx="222">
                  <c:v>-1.0925092250920962E-4</c:v>
                </c:pt>
                <c:pt idx="223">
                  <c:v>-1.4412509225092095E-3</c:v>
                </c:pt>
                <c:pt idx="224">
                  <c:v>-1.1742509225092096E-3</c:v>
                </c:pt>
                <c:pt idx="225">
                  <c:v>-1.7072509225092101E-3</c:v>
                </c:pt>
                <c:pt idx="226">
                  <c:v>-1.4412509225092095E-3</c:v>
                </c:pt>
                <c:pt idx="227">
                  <c:v>6.8974907749079018E-4</c:v>
                </c:pt>
                <c:pt idx="228">
                  <c:v>-1.1742509225092096E-3</c:v>
                </c:pt>
                <c:pt idx="229">
                  <c:v>-4.1042509225092099E-3</c:v>
                </c:pt>
                <c:pt idx="230">
                  <c:v>-9.0825092250920985E-4</c:v>
                </c:pt>
                <c:pt idx="231">
                  <c:v>-1.0925092250920962E-4</c:v>
                </c:pt>
                <c:pt idx="232">
                  <c:v>1.4887490774907902E-3</c:v>
                </c:pt>
                <c:pt idx="233">
                  <c:v>1.2217490774907901E-3</c:v>
                </c:pt>
                <c:pt idx="234">
                  <c:v>9.5574907749079036E-4</c:v>
                </c:pt>
                <c:pt idx="235">
                  <c:v>1.5674907749079012E-4</c:v>
                </c:pt>
                <c:pt idx="236">
                  <c:v>-3.752509225092098E-4</c:v>
                </c:pt>
                <c:pt idx="237">
                  <c:v>-7.8322509225092103E-3</c:v>
                </c:pt>
                <c:pt idx="238">
                  <c:v>2.5537490774907899E-3</c:v>
                </c:pt>
                <c:pt idx="239">
                  <c:v>9.5574907749079036E-4</c:v>
                </c:pt>
                <c:pt idx="240">
                  <c:v>-1.4490250922509211E-2</c:v>
                </c:pt>
                <c:pt idx="241">
                  <c:v>-2.5062509225092094E-3</c:v>
                </c:pt>
                <c:pt idx="242">
                  <c:v>-4.3702509225092096E-3</c:v>
                </c:pt>
                <c:pt idx="243">
                  <c:v>2.0207490774907903E-3</c:v>
                </c:pt>
                <c:pt idx="244">
                  <c:v>-1.0925092250920962E-4</c:v>
                </c:pt>
                <c:pt idx="245">
                  <c:v>-1.0925092250920962E-4</c:v>
                </c:pt>
                <c:pt idx="246">
                  <c:v>-9.0825092250920985E-4</c:v>
                </c:pt>
                <c:pt idx="247">
                  <c:v>-1.4412509225092095E-3</c:v>
                </c:pt>
                <c:pt idx="248">
                  <c:v>-2.7722509225092101E-3</c:v>
                </c:pt>
                <c:pt idx="249">
                  <c:v>4.227490774907903E-4</c:v>
                </c:pt>
                <c:pt idx="250">
                  <c:v>-2.5062509225092094E-3</c:v>
                </c:pt>
                <c:pt idx="251">
                  <c:v>3.08674907749079E-3</c:v>
                </c:pt>
                <c:pt idx="252">
                  <c:v>1.4887490774907902E-3</c:v>
                </c:pt>
                <c:pt idx="253">
                  <c:v>-1.9732509225092098E-3</c:v>
                </c:pt>
                <c:pt idx="254">
                  <c:v>1.7547490774907902E-3</c:v>
                </c:pt>
                <c:pt idx="255">
                  <c:v>-9.0825092250920985E-4</c:v>
                </c:pt>
                <c:pt idx="256">
                  <c:v>-1.7072509225092101E-3</c:v>
                </c:pt>
                <c:pt idx="257">
                  <c:v>-3.5712509225092094E-3</c:v>
                </c:pt>
                <c:pt idx="258">
                  <c:v>-1.0925092250920962E-4</c:v>
                </c:pt>
                <c:pt idx="259">
                  <c:v>4.227490774907903E-4</c:v>
                </c:pt>
                <c:pt idx="260">
                  <c:v>1.7547490774907902E-3</c:v>
                </c:pt>
                <c:pt idx="261">
                  <c:v>-1.7072509225092101E-3</c:v>
                </c:pt>
                <c:pt idx="262">
                  <c:v>-1.7072509225092101E-3</c:v>
                </c:pt>
                <c:pt idx="263">
                  <c:v>-3.752509225092098E-4</c:v>
                </c:pt>
                <c:pt idx="264">
                  <c:v>-6.4225092250921011E-4</c:v>
                </c:pt>
                <c:pt idx="265">
                  <c:v>1.5674907749079012E-4</c:v>
                </c:pt>
                <c:pt idx="266">
                  <c:v>6.8974907749079018E-4</c:v>
                </c:pt>
                <c:pt idx="267">
                  <c:v>-3.752509225092098E-4</c:v>
                </c:pt>
                <c:pt idx="268">
                  <c:v>1.2217490774907901E-3</c:v>
                </c:pt>
                <c:pt idx="269">
                  <c:v>1.4887490774907902E-3</c:v>
                </c:pt>
                <c:pt idx="270">
                  <c:v>1.4887490774907902E-3</c:v>
                </c:pt>
                <c:pt idx="271">
                  <c:v>4.1517490774907904E-3</c:v>
                </c:pt>
                <c:pt idx="272">
                  <c:v>-2.5062509225092094E-3</c:v>
                </c:pt>
                <c:pt idx="273">
                  <c:v>1.2217490774907901E-3</c:v>
                </c:pt>
                <c:pt idx="274">
                  <c:v>-1.0925092250920962E-4</c:v>
                </c:pt>
                <c:pt idx="275">
                  <c:v>3.08674907749079E-3</c:v>
                </c:pt>
                <c:pt idx="276">
                  <c:v>1.7547490774907902E-3</c:v>
                </c:pt>
                <c:pt idx="277">
                  <c:v>-3.752509225092098E-4</c:v>
                </c:pt>
                <c:pt idx="278">
                  <c:v>-6.4225092250921011E-4</c:v>
                </c:pt>
                <c:pt idx="279">
                  <c:v>-3.752509225092098E-4</c:v>
                </c:pt>
                <c:pt idx="280">
                  <c:v>-9.0825092250920985E-4</c:v>
                </c:pt>
                <c:pt idx="281">
                  <c:v>1.4887490774907902E-3</c:v>
                </c:pt>
                <c:pt idx="282">
                  <c:v>9.5574907749079036E-4</c:v>
                </c:pt>
                <c:pt idx="283">
                  <c:v>2.2877490774907902E-3</c:v>
                </c:pt>
                <c:pt idx="284">
                  <c:v>-3.752509225092098E-4</c:v>
                </c:pt>
                <c:pt idx="285">
                  <c:v>-1.0925092250920962E-4</c:v>
                </c:pt>
                <c:pt idx="286">
                  <c:v>9.5574907749079036E-4</c:v>
                </c:pt>
                <c:pt idx="287">
                  <c:v>4.1517490774907904E-3</c:v>
                </c:pt>
                <c:pt idx="288">
                  <c:v>-1.9732509225092098E-3</c:v>
                </c:pt>
                <c:pt idx="289">
                  <c:v>-1.0925092250920962E-4</c:v>
                </c:pt>
                <c:pt idx="290">
                  <c:v>-9.0825092250920985E-4</c:v>
                </c:pt>
                <c:pt idx="291">
                  <c:v>9.5574907749079036E-4</c:v>
                </c:pt>
                <c:pt idx="292">
                  <c:v>2.2877490774907902E-3</c:v>
                </c:pt>
                <c:pt idx="293">
                  <c:v>9.5574907749079036E-4</c:v>
                </c:pt>
                <c:pt idx="294">
                  <c:v>1.4887490774907902E-3</c:v>
                </c:pt>
                <c:pt idx="295">
                  <c:v>2.5537490774907899E-3</c:v>
                </c:pt>
                <c:pt idx="296">
                  <c:v>1.7547490774907902E-3</c:v>
                </c:pt>
                <c:pt idx="297">
                  <c:v>2.2877490774907902E-3</c:v>
                </c:pt>
                <c:pt idx="298">
                  <c:v>4.227490774907903E-4</c:v>
                </c:pt>
                <c:pt idx="299">
                  <c:v>1.2217490774907901E-3</c:v>
                </c:pt>
                <c:pt idx="300">
                  <c:v>-2.5062509225092094E-3</c:v>
                </c:pt>
                <c:pt idx="301">
                  <c:v>1.4887490774907902E-3</c:v>
                </c:pt>
                <c:pt idx="302">
                  <c:v>1.2217490774907901E-3</c:v>
                </c:pt>
                <c:pt idx="303">
                  <c:v>-6.4225092250921011E-4</c:v>
                </c:pt>
                <c:pt idx="304">
                  <c:v>-1.0925092250920962E-4</c:v>
                </c:pt>
                <c:pt idx="305">
                  <c:v>-1.7072509225092101E-3</c:v>
                </c:pt>
                <c:pt idx="306">
                  <c:v>-1.0925092250920962E-4</c:v>
                </c:pt>
                <c:pt idx="307">
                  <c:v>3.6187490774907904E-3</c:v>
                </c:pt>
                <c:pt idx="308">
                  <c:v>-1.0925092250920962E-4</c:v>
                </c:pt>
                <c:pt idx="309">
                  <c:v>-9.0825092250920985E-4</c:v>
                </c:pt>
                <c:pt idx="310">
                  <c:v>3.8857490774907902E-3</c:v>
                </c:pt>
                <c:pt idx="311">
                  <c:v>-1.4412509225092095E-3</c:v>
                </c:pt>
                <c:pt idx="312">
                  <c:v>-2.5062509225092094E-3</c:v>
                </c:pt>
                <c:pt idx="313">
                  <c:v>4.227490774907903E-4</c:v>
                </c:pt>
                <c:pt idx="314">
                  <c:v>-1.1742509225092096E-3</c:v>
                </c:pt>
                <c:pt idx="315">
                  <c:v>4.227490774907903E-4</c:v>
                </c:pt>
                <c:pt idx="316">
                  <c:v>6.8974907749079018E-4</c:v>
                </c:pt>
                <c:pt idx="317">
                  <c:v>-6.4225092250921011E-4</c:v>
                </c:pt>
                <c:pt idx="318">
                  <c:v>-6.4225092250921011E-4</c:v>
                </c:pt>
                <c:pt idx="319">
                  <c:v>3.6187490774907904E-3</c:v>
                </c:pt>
                <c:pt idx="320">
                  <c:v>-1.0925092250920962E-4</c:v>
                </c:pt>
                <c:pt idx="321">
                  <c:v>-1.0925092250920962E-4</c:v>
                </c:pt>
                <c:pt idx="322">
                  <c:v>1.2217490774907901E-3</c:v>
                </c:pt>
                <c:pt idx="323">
                  <c:v>2.5537490774907899E-3</c:v>
                </c:pt>
                <c:pt idx="324">
                  <c:v>9.5574907749079036E-4</c:v>
                </c:pt>
                <c:pt idx="325">
                  <c:v>-3.752509225092098E-4</c:v>
                </c:pt>
                <c:pt idx="326">
                  <c:v>1.2217490774907901E-3</c:v>
                </c:pt>
                <c:pt idx="327">
                  <c:v>-2.2402509225092097E-3</c:v>
                </c:pt>
                <c:pt idx="328">
                  <c:v>-1.7072509225092101E-3</c:v>
                </c:pt>
                <c:pt idx="329">
                  <c:v>-1.0925092250920962E-4</c:v>
                </c:pt>
                <c:pt idx="330">
                  <c:v>1.2217490774907901E-3</c:v>
                </c:pt>
                <c:pt idx="331">
                  <c:v>9.5574907749079036E-4</c:v>
                </c:pt>
                <c:pt idx="332">
                  <c:v>-1.7072509225092101E-3</c:v>
                </c:pt>
                <c:pt idx="333">
                  <c:v>6.8974907749079018E-4</c:v>
                </c:pt>
                <c:pt idx="334">
                  <c:v>-1.4412509225092095E-3</c:v>
                </c:pt>
                <c:pt idx="335">
                  <c:v>-3.752509225092098E-4</c:v>
                </c:pt>
                <c:pt idx="336">
                  <c:v>-1.7072509225092101E-3</c:v>
                </c:pt>
                <c:pt idx="337">
                  <c:v>9.5574907749079036E-4</c:v>
                </c:pt>
                <c:pt idx="338">
                  <c:v>6.8974907749079018E-4</c:v>
                </c:pt>
                <c:pt idx="339">
                  <c:v>6.8974907749079018E-4</c:v>
                </c:pt>
                <c:pt idx="340">
                  <c:v>9.5574907749079036E-4</c:v>
                </c:pt>
                <c:pt idx="341">
                  <c:v>2.5537490774907899E-3</c:v>
                </c:pt>
                <c:pt idx="342">
                  <c:v>4.227490774907903E-4</c:v>
                </c:pt>
                <c:pt idx="343">
                  <c:v>4.227490774907903E-4</c:v>
                </c:pt>
                <c:pt idx="344">
                  <c:v>6.8974907749079018E-4</c:v>
                </c:pt>
                <c:pt idx="345">
                  <c:v>4.227490774907903E-4</c:v>
                </c:pt>
                <c:pt idx="346">
                  <c:v>-6.4225092250921011E-4</c:v>
                </c:pt>
                <c:pt idx="347">
                  <c:v>2.8197490774907901E-3</c:v>
                </c:pt>
                <c:pt idx="348">
                  <c:v>4.227490774907903E-4</c:v>
                </c:pt>
                <c:pt idx="349">
                  <c:v>6.8974907749079018E-4</c:v>
                </c:pt>
                <c:pt idx="350">
                  <c:v>6.8974907749079018E-4</c:v>
                </c:pt>
                <c:pt idx="351">
                  <c:v>3.08674907749079E-3</c:v>
                </c:pt>
                <c:pt idx="352">
                  <c:v>-3.752509225092098E-4</c:v>
                </c:pt>
                <c:pt idx="353">
                  <c:v>-1.7072509225092101E-3</c:v>
                </c:pt>
                <c:pt idx="354">
                  <c:v>9.5574907749079036E-4</c:v>
                </c:pt>
                <c:pt idx="355">
                  <c:v>-1.7072509225092101E-3</c:v>
                </c:pt>
                <c:pt idx="356">
                  <c:v>-1.4412509225092095E-3</c:v>
                </c:pt>
                <c:pt idx="357">
                  <c:v>2.5537490774907899E-3</c:v>
                </c:pt>
                <c:pt idx="358">
                  <c:v>6.8974907749079018E-4</c:v>
                </c:pt>
                <c:pt idx="359">
                  <c:v>-9.0825092250920985E-4</c:v>
                </c:pt>
                <c:pt idx="360">
                  <c:v>-1.0925092250920962E-4</c:v>
                </c:pt>
                <c:pt idx="361">
                  <c:v>-2.7722509225092101E-3</c:v>
                </c:pt>
                <c:pt idx="362">
                  <c:v>2.5537490774907899E-3</c:v>
                </c:pt>
                <c:pt idx="363">
                  <c:v>1.5674907749079012E-4</c:v>
                </c:pt>
                <c:pt idx="364">
                  <c:v>6.8974907749079018E-4</c:v>
                </c:pt>
                <c:pt idx="365">
                  <c:v>-3.5712509225092094E-3</c:v>
                </c:pt>
                <c:pt idx="366">
                  <c:v>1.7547490774907902E-3</c:v>
                </c:pt>
                <c:pt idx="367">
                  <c:v>1.2217490774907901E-3</c:v>
                </c:pt>
                <c:pt idx="368">
                  <c:v>-6.4225092250921011E-4</c:v>
                </c:pt>
                <c:pt idx="369">
                  <c:v>-1.9732509225092098E-3</c:v>
                </c:pt>
                <c:pt idx="370">
                  <c:v>1.4887490774907902E-3</c:v>
                </c:pt>
                <c:pt idx="371">
                  <c:v>-1.1742509225092096E-3</c:v>
                </c:pt>
                <c:pt idx="372">
                  <c:v>-9.0825092250920985E-4</c:v>
                </c:pt>
                <c:pt idx="373">
                  <c:v>1.5674907749079012E-4</c:v>
                </c:pt>
                <c:pt idx="374">
                  <c:v>1.5674907749079012E-4</c:v>
                </c:pt>
                <c:pt idx="375">
                  <c:v>-9.0825092250920985E-4</c:v>
                </c:pt>
                <c:pt idx="376">
                  <c:v>9.5574907749079036E-4</c:v>
                </c:pt>
                <c:pt idx="377">
                  <c:v>-1.4412509225092095E-3</c:v>
                </c:pt>
                <c:pt idx="378">
                  <c:v>2.0207490774907903E-3</c:v>
                </c:pt>
                <c:pt idx="379">
                  <c:v>-1.1742509225092096E-3</c:v>
                </c:pt>
                <c:pt idx="380">
                  <c:v>-6.4225092250921011E-4</c:v>
                </c:pt>
                <c:pt idx="381">
                  <c:v>2.0207490774907903E-3</c:v>
                </c:pt>
                <c:pt idx="382">
                  <c:v>-1.1742509225092096E-3</c:v>
                </c:pt>
                <c:pt idx="383">
                  <c:v>1.2217490774907901E-3</c:v>
                </c:pt>
                <c:pt idx="384">
                  <c:v>2.0207490774907903E-3</c:v>
                </c:pt>
                <c:pt idx="385">
                  <c:v>-1.7072509225092101E-3</c:v>
                </c:pt>
                <c:pt idx="386">
                  <c:v>6.8974907749079018E-4</c:v>
                </c:pt>
                <c:pt idx="387">
                  <c:v>1.5674907749079012E-4</c:v>
                </c:pt>
                <c:pt idx="388">
                  <c:v>1.4887490774907902E-3</c:v>
                </c:pt>
                <c:pt idx="389">
                  <c:v>-9.0825092250920985E-4</c:v>
                </c:pt>
                <c:pt idx="390">
                  <c:v>-6.4225092250921011E-4</c:v>
                </c:pt>
                <c:pt idx="391">
                  <c:v>9.5574907749079036E-4</c:v>
                </c:pt>
                <c:pt idx="392">
                  <c:v>6.8974907749079018E-4</c:v>
                </c:pt>
                <c:pt idx="393">
                  <c:v>-6.4225092250921011E-4</c:v>
                </c:pt>
                <c:pt idx="394">
                  <c:v>4.9507490774907906E-3</c:v>
                </c:pt>
                <c:pt idx="395">
                  <c:v>-1.1742509225092096E-3</c:v>
                </c:pt>
                <c:pt idx="396">
                  <c:v>9.5574907749079036E-4</c:v>
                </c:pt>
                <c:pt idx="397">
                  <c:v>-1.1742509225092096E-3</c:v>
                </c:pt>
                <c:pt idx="398">
                  <c:v>9.5574907749079036E-4</c:v>
                </c:pt>
                <c:pt idx="399">
                  <c:v>-6.4225092250921011E-4</c:v>
                </c:pt>
                <c:pt idx="400">
                  <c:v>-1.0925092250920962E-4</c:v>
                </c:pt>
                <c:pt idx="401">
                  <c:v>1.4887490774907902E-3</c:v>
                </c:pt>
                <c:pt idx="402">
                  <c:v>-9.0825092250920985E-4</c:v>
                </c:pt>
                <c:pt idx="403">
                  <c:v>3.08674907749079E-3</c:v>
                </c:pt>
                <c:pt idx="404">
                  <c:v>-1.1742509225092096E-3</c:v>
                </c:pt>
                <c:pt idx="405">
                  <c:v>4.227490774907903E-4</c:v>
                </c:pt>
                <c:pt idx="406">
                  <c:v>6.8974907749079018E-4</c:v>
                </c:pt>
                <c:pt idx="407">
                  <c:v>3.6187490774907904E-3</c:v>
                </c:pt>
                <c:pt idx="408">
                  <c:v>-2.5062509225092094E-3</c:v>
                </c:pt>
                <c:pt idx="409">
                  <c:v>1.5674907749079012E-4</c:v>
                </c:pt>
                <c:pt idx="410">
                  <c:v>6.8974907749079018E-4</c:v>
                </c:pt>
                <c:pt idx="411">
                  <c:v>6.8974907749079018E-4</c:v>
                </c:pt>
                <c:pt idx="412">
                  <c:v>-1.0925092250920962E-4</c:v>
                </c:pt>
                <c:pt idx="413">
                  <c:v>-4.3702509225092096E-3</c:v>
                </c:pt>
                <c:pt idx="414">
                  <c:v>-1.4412509225092095E-3</c:v>
                </c:pt>
                <c:pt idx="415">
                  <c:v>-1.1742509225092096E-3</c:v>
                </c:pt>
                <c:pt idx="416">
                  <c:v>-1.4412509225092095E-3</c:v>
                </c:pt>
                <c:pt idx="417">
                  <c:v>1.2217490774907901E-3</c:v>
                </c:pt>
                <c:pt idx="418">
                  <c:v>-1.1742509225092096E-3</c:v>
                </c:pt>
                <c:pt idx="419">
                  <c:v>-1.0925092250920962E-4</c:v>
                </c:pt>
                <c:pt idx="420">
                  <c:v>-9.0825092250920985E-4</c:v>
                </c:pt>
                <c:pt idx="421">
                  <c:v>-2.7722509225092101E-3</c:v>
                </c:pt>
                <c:pt idx="422">
                  <c:v>6.8974907749079018E-4</c:v>
                </c:pt>
                <c:pt idx="423">
                  <c:v>-3.752509225092098E-4</c:v>
                </c:pt>
                <c:pt idx="424">
                  <c:v>1.7547490774907902E-3</c:v>
                </c:pt>
                <c:pt idx="425">
                  <c:v>1.7547490774907902E-3</c:v>
                </c:pt>
                <c:pt idx="426">
                  <c:v>-1.9732509225092098E-3</c:v>
                </c:pt>
                <c:pt idx="427">
                  <c:v>3.8857490774907902E-3</c:v>
                </c:pt>
                <c:pt idx="428">
                  <c:v>-1.9732509225092098E-3</c:v>
                </c:pt>
                <c:pt idx="429">
                  <c:v>-1.4412509225092095E-3</c:v>
                </c:pt>
                <c:pt idx="430">
                  <c:v>1.5674907749079012E-4</c:v>
                </c:pt>
                <c:pt idx="431">
                  <c:v>2.0207490774907903E-3</c:v>
                </c:pt>
                <c:pt idx="432">
                  <c:v>-4.3702509225092096E-3</c:v>
                </c:pt>
                <c:pt idx="433">
                  <c:v>1.4887490774907902E-3</c:v>
                </c:pt>
                <c:pt idx="434">
                  <c:v>1.4887490774907902E-3</c:v>
                </c:pt>
                <c:pt idx="435">
                  <c:v>-1.4412509225092095E-3</c:v>
                </c:pt>
                <c:pt idx="436">
                  <c:v>4.1517490774907904E-3</c:v>
                </c:pt>
                <c:pt idx="437">
                  <c:v>3.08674907749079E-3</c:v>
                </c:pt>
                <c:pt idx="438">
                  <c:v>-1.0925092250920962E-4</c:v>
                </c:pt>
                <c:pt idx="439">
                  <c:v>1.7547490774907902E-3</c:v>
                </c:pt>
                <c:pt idx="440">
                  <c:v>-3.752509225092098E-4</c:v>
                </c:pt>
                <c:pt idx="441">
                  <c:v>1.2217490774907901E-3</c:v>
                </c:pt>
                <c:pt idx="442">
                  <c:v>-6.4225092250921011E-4</c:v>
                </c:pt>
                <c:pt idx="443">
                  <c:v>-1.0925092250920962E-4</c:v>
                </c:pt>
                <c:pt idx="444">
                  <c:v>1.2217490774907901E-3</c:v>
                </c:pt>
                <c:pt idx="445">
                  <c:v>6.8974907749079018E-4</c:v>
                </c:pt>
                <c:pt idx="446">
                  <c:v>1.4887490774907902E-3</c:v>
                </c:pt>
                <c:pt idx="447">
                  <c:v>3.3527490774907902E-3</c:v>
                </c:pt>
                <c:pt idx="448">
                  <c:v>-3.752509225092098E-4</c:v>
                </c:pt>
                <c:pt idx="449">
                  <c:v>-3.3052509225092097E-3</c:v>
                </c:pt>
                <c:pt idx="450">
                  <c:v>-1.0925092250920962E-4</c:v>
                </c:pt>
                <c:pt idx="451">
                  <c:v>4.227490774907903E-4</c:v>
                </c:pt>
                <c:pt idx="452">
                  <c:v>-7.0332509225092092E-3</c:v>
                </c:pt>
                <c:pt idx="453">
                  <c:v>-6.4225092250921011E-4</c:v>
                </c:pt>
                <c:pt idx="454">
                  <c:v>-8.8982509225092096E-3</c:v>
                </c:pt>
                <c:pt idx="455">
                  <c:v>-4.9032509225092093E-3</c:v>
                </c:pt>
                <c:pt idx="456">
                  <c:v>-6.2352509225092091E-3</c:v>
                </c:pt>
                <c:pt idx="457">
                  <c:v>-1.0925092250920962E-4</c:v>
                </c:pt>
                <c:pt idx="458">
                  <c:v>2.5537490774907899E-3</c:v>
                </c:pt>
                <c:pt idx="459">
                  <c:v>3.08674907749079E-3</c:v>
                </c:pt>
                <c:pt idx="460">
                  <c:v>3.08674907749079E-3</c:v>
                </c:pt>
                <c:pt idx="461">
                  <c:v>-6.4225092250921011E-4</c:v>
                </c:pt>
                <c:pt idx="462">
                  <c:v>1.5674907749079012E-4</c:v>
                </c:pt>
                <c:pt idx="463">
                  <c:v>-1.1742509225092096E-3</c:v>
                </c:pt>
                <c:pt idx="464">
                  <c:v>1.2217490774907901E-3</c:v>
                </c:pt>
                <c:pt idx="465">
                  <c:v>9.5574907749079036E-4</c:v>
                </c:pt>
                <c:pt idx="466">
                  <c:v>1.2217490774907901E-3</c:v>
                </c:pt>
                <c:pt idx="467">
                  <c:v>-6.4225092250921011E-4</c:v>
                </c:pt>
                <c:pt idx="468">
                  <c:v>-3.0392509225092099E-3</c:v>
                </c:pt>
                <c:pt idx="469">
                  <c:v>2.5537490774907899E-3</c:v>
                </c:pt>
                <c:pt idx="470">
                  <c:v>1.5674907749079012E-4</c:v>
                </c:pt>
                <c:pt idx="471">
                  <c:v>-1.0925092250920962E-4</c:v>
                </c:pt>
                <c:pt idx="472">
                  <c:v>1.7547490774907902E-3</c:v>
                </c:pt>
                <c:pt idx="473">
                  <c:v>1.2217490774907901E-3</c:v>
                </c:pt>
                <c:pt idx="474">
                  <c:v>-3.752509225092098E-4</c:v>
                </c:pt>
                <c:pt idx="475">
                  <c:v>6.8974907749079018E-4</c:v>
                </c:pt>
                <c:pt idx="476">
                  <c:v>-9.0825092250920985E-4</c:v>
                </c:pt>
                <c:pt idx="477">
                  <c:v>-4.6372509225092104E-3</c:v>
                </c:pt>
                <c:pt idx="478">
                  <c:v>2.5537490774907899E-3</c:v>
                </c:pt>
                <c:pt idx="479">
                  <c:v>-6.4225092250921011E-4</c:v>
                </c:pt>
                <c:pt idx="480">
                  <c:v>4.227490774907903E-4</c:v>
                </c:pt>
                <c:pt idx="481">
                  <c:v>6.8974907749079018E-4</c:v>
                </c:pt>
                <c:pt idx="482">
                  <c:v>2.0207490774907903E-3</c:v>
                </c:pt>
                <c:pt idx="483">
                  <c:v>3.8857490774907902E-3</c:v>
                </c:pt>
                <c:pt idx="484">
                  <c:v>-2.2402509225092097E-3</c:v>
                </c:pt>
                <c:pt idx="485">
                  <c:v>1.2217490774907901E-3</c:v>
                </c:pt>
                <c:pt idx="486">
                  <c:v>9.5574907749079036E-4</c:v>
                </c:pt>
                <c:pt idx="487">
                  <c:v>-4.6372509225092104E-3</c:v>
                </c:pt>
                <c:pt idx="488">
                  <c:v>1.2217490774907901E-3</c:v>
                </c:pt>
                <c:pt idx="489">
                  <c:v>-3.5712509225092094E-3</c:v>
                </c:pt>
                <c:pt idx="490">
                  <c:v>9.5574907749079036E-4</c:v>
                </c:pt>
                <c:pt idx="491">
                  <c:v>-1.1742509225092096E-3</c:v>
                </c:pt>
                <c:pt idx="492">
                  <c:v>-1.0925092250920962E-4</c:v>
                </c:pt>
                <c:pt idx="493">
                  <c:v>2.8197490774907901E-3</c:v>
                </c:pt>
                <c:pt idx="494">
                  <c:v>1.7547490774907902E-3</c:v>
                </c:pt>
                <c:pt idx="495">
                  <c:v>1.5674907749079012E-4</c:v>
                </c:pt>
                <c:pt idx="496">
                  <c:v>4.68474907749079E-3</c:v>
                </c:pt>
                <c:pt idx="497">
                  <c:v>-8.6312509225092097E-3</c:v>
                </c:pt>
                <c:pt idx="498">
                  <c:v>9.5574907749079036E-4</c:v>
                </c:pt>
                <c:pt idx="499">
                  <c:v>-1.0925092250920962E-4</c:v>
                </c:pt>
                <c:pt idx="500">
                  <c:v>-6.4225092250921011E-4</c:v>
                </c:pt>
                <c:pt idx="501">
                  <c:v>-3.5712509225092094E-3</c:v>
                </c:pt>
                <c:pt idx="502">
                  <c:v>2.0207490774907903E-3</c:v>
                </c:pt>
                <c:pt idx="503">
                  <c:v>4.227490774907903E-4</c:v>
                </c:pt>
                <c:pt idx="504">
                  <c:v>-1.0925092250920962E-4</c:v>
                </c:pt>
                <c:pt idx="505">
                  <c:v>1.7547490774907902E-3</c:v>
                </c:pt>
                <c:pt idx="506">
                  <c:v>-2.2402509225092097E-3</c:v>
                </c:pt>
                <c:pt idx="507">
                  <c:v>2.0207490774907903E-3</c:v>
                </c:pt>
                <c:pt idx="508">
                  <c:v>2.8197490774907901E-3</c:v>
                </c:pt>
                <c:pt idx="509">
                  <c:v>-2.5062509225092094E-3</c:v>
                </c:pt>
                <c:pt idx="510">
                  <c:v>2.5537490774907899E-3</c:v>
                </c:pt>
                <c:pt idx="511">
                  <c:v>-1.4412509225092095E-3</c:v>
                </c:pt>
                <c:pt idx="512">
                  <c:v>-3.0392509225092099E-3</c:v>
                </c:pt>
                <c:pt idx="513">
                  <c:v>2.8197490774907901E-3</c:v>
                </c:pt>
                <c:pt idx="514">
                  <c:v>-9.0825092250920985E-4</c:v>
                </c:pt>
                <c:pt idx="515">
                  <c:v>-1.0925092250920962E-4</c:v>
                </c:pt>
                <c:pt idx="516">
                  <c:v>-2.2402509225092097E-3</c:v>
                </c:pt>
                <c:pt idx="517">
                  <c:v>3.8857490774907902E-3</c:v>
                </c:pt>
                <c:pt idx="518">
                  <c:v>4.227490774907903E-4</c:v>
                </c:pt>
                <c:pt idx="519">
                  <c:v>4.9507490774907906E-3</c:v>
                </c:pt>
                <c:pt idx="520">
                  <c:v>-1.9732509225092098E-3</c:v>
                </c:pt>
                <c:pt idx="521">
                  <c:v>2.0207490774907903E-3</c:v>
                </c:pt>
                <c:pt idx="522">
                  <c:v>6.8974907749079018E-4</c:v>
                </c:pt>
                <c:pt idx="523">
                  <c:v>-6.4225092250921011E-4</c:v>
                </c:pt>
                <c:pt idx="524">
                  <c:v>2.8197490774907901E-3</c:v>
                </c:pt>
                <c:pt idx="525">
                  <c:v>1.5674907749079012E-4</c:v>
                </c:pt>
                <c:pt idx="526">
                  <c:v>9.5574907749079036E-4</c:v>
                </c:pt>
                <c:pt idx="527">
                  <c:v>-6.4225092250921011E-4</c:v>
                </c:pt>
                <c:pt idx="528">
                  <c:v>-1.9732509225092098E-3</c:v>
                </c:pt>
                <c:pt idx="529">
                  <c:v>1.7547490774907902E-3</c:v>
                </c:pt>
                <c:pt idx="530">
                  <c:v>2.2877490774907902E-3</c:v>
                </c:pt>
                <c:pt idx="531">
                  <c:v>6.8974907749079018E-4</c:v>
                </c:pt>
                <c:pt idx="532">
                  <c:v>-3.3052509225092097E-3</c:v>
                </c:pt>
                <c:pt idx="533">
                  <c:v>1.5674907749079012E-4</c:v>
                </c:pt>
                <c:pt idx="534">
                  <c:v>-2.5062509225092094E-3</c:v>
                </c:pt>
                <c:pt idx="535">
                  <c:v>4.1517490774907904E-3</c:v>
                </c:pt>
                <c:pt idx="536">
                  <c:v>-6.4225092250921011E-4</c:v>
                </c:pt>
                <c:pt idx="537">
                  <c:v>-1.4412509225092095E-3</c:v>
                </c:pt>
                <c:pt idx="538">
                  <c:v>-1.0925092250920962E-4</c:v>
                </c:pt>
                <c:pt idx="539">
                  <c:v>-1.9732509225092098E-3</c:v>
                </c:pt>
                <c:pt idx="540">
                  <c:v>-3.752509225092098E-4</c:v>
                </c:pt>
                <c:pt idx="541">
                  <c:v>1.4887490774907902E-3</c:v>
                </c:pt>
                <c:pt idx="542">
                  <c:v>-3.752509225092098E-4</c:v>
                </c:pt>
                <c:pt idx="543">
                  <c:v>-1.0925092250920962E-4</c:v>
                </c:pt>
                <c:pt idx="544">
                  <c:v>3.08674907749079E-3</c:v>
                </c:pt>
                <c:pt idx="545">
                  <c:v>2.2877490774907902E-3</c:v>
                </c:pt>
                <c:pt idx="546">
                  <c:v>-9.0825092250920985E-4</c:v>
                </c:pt>
                <c:pt idx="547">
                  <c:v>-2.5062509225092094E-3</c:v>
                </c:pt>
                <c:pt idx="548">
                  <c:v>6.8974907749079018E-4</c:v>
                </c:pt>
                <c:pt idx="549">
                  <c:v>1.4887490774907902E-3</c:v>
                </c:pt>
                <c:pt idx="550">
                  <c:v>6.8974907749079018E-4</c:v>
                </c:pt>
                <c:pt idx="551">
                  <c:v>1.7547490774907902E-3</c:v>
                </c:pt>
                <c:pt idx="552">
                  <c:v>-2.2402509225092097E-3</c:v>
                </c:pt>
                <c:pt idx="553">
                  <c:v>-2.2402509225092097E-3</c:v>
                </c:pt>
                <c:pt idx="554">
                  <c:v>9.5574907749079036E-4</c:v>
                </c:pt>
                <c:pt idx="555">
                  <c:v>-4.1042509225092099E-3</c:v>
                </c:pt>
                <c:pt idx="556">
                  <c:v>-1.0925092250920962E-4</c:v>
                </c:pt>
                <c:pt idx="557">
                  <c:v>-1.0925092250920962E-4</c:v>
                </c:pt>
                <c:pt idx="558">
                  <c:v>-4.1042509225092099E-3</c:v>
                </c:pt>
                <c:pt idx="559">
                  <c:v>1.4887490774907902E-3</c:v>
                </c:pt>
                <c:pt idx="560">
                  <c:v>-1.0925092250920962E-4</c:v>
                </c:pt>
                <c:pt idx="561">
                  <c:v>-2.2402509225092097E-3</c:v>
                </c:pt>
                <c:pt idx="562">
                  <c:v>6.8974907749079018E-4</c:v>
                </c:pt>
                <c:pt idx="563">
                  <c:v>1.2217490774907901E-3</c:v>
                </c:pt>
                <c:pt idx="564">
                  <c:v>-1.4412509225092095E-3</c:v>
                </c:pt>
                <c:pt idx="565">
                  <c:v>1.2217490774907901E-3</c:v>
                </c:pt>
                <c:pt idx="566">
                  <c:v>-1.9732509225092098E-3</c:v>
                </c:pt>
                <c:pt idx="567">
                  <c:v>2.8197490774907901E-3</c:v>
                </c:pt>
                <c:pt idx="568">
                  <c:v>1.4887490774907902E-3</c:v>
                </c:pt>
                <c:pt idx="569">
                  <c:v>-2.5062509225092094E-3</c:v>
                </c:pt>
                <c:pt idx="570">
                  <c:v>1.4887490774907902E-3</c:v>
                </c:pt>
                <c:pt idx="571">
                  <c:v>2.0207490774907903E-3</c:v>
                </c:pt>
                <c:pt idx="572">
                  <c:v>6.8974907749079018E-4</c:v>
                </c:pt>
                <c:pt idx="573">
                  <c:v>-9.0825092250920985E-4</c:v>
                </c:pt>
                <c:pt idx="574">
                  <c:v>4.227490774907903E-4</c:v>
                </c:pt>
                <c:pt idx="575">
                  <c:v>1.7547490774907902E-3</c:v>
                </c:pt>
                <c:pt idx="576">
                  <c:v>-6.4225092250921011E-4</c:v>
                </c:pt>
                <c:pt idx="577">
                  <c:v>4.227490774907903E-4</c:v>
                </c:pt>
                <c:pt idx="578">
                  <c:v>9.5574907749079036E-4</c:v>
                </c:pt>
                <c:pt idx="579">
                  <c:v>1.5674907749079012E-4</c:v>
                </c:pt>
                <c:pt idx="580">
                  <c:v>-3.752509225092098E-4</c:v>
                </c:pt>
                <c:pt idx="581">
                  <c:v>-1.7072509225092101E-3</c:v>
                </c:pt>
                <c:pt idx="582">
                  <c:v>2.0207490774907903E-3</c:v>
                </c:pt>
                <c:pt idx="583">
                  <c:v>4.227490774907903E-4</c:v>
                </c:pt>
                <c:pt idx="584">
                  <c:v>1.7547490774907902E-3</c:v>
                </c:pt>
                <c:pt idx="585">
                  <c:v>-1.7072509225092101E-3</c:v>
                </c:pt>
                <c:pt idx="586">
                  <c:v>-1.7072509225092101E-3</c:v>
                </c:pt>
                <c:pt idx="587">
                  <c:v>9.5574907749079036E-4</c:v>
                </c:pt>
                <c:pt idx="588">
                  <c:v>4.4177490774907902E-3</c:v>
                </c:pt>
                <c:pt idx="589">
                  <c:v>1.2217490774907901E-3</c:v>
                </c:pt>
                <c:pt idx="590">
                  <c:v>1.5674907749079012E-4</c:v>
                </c:pt>
                <c:pt idx="591">
                  <c:v>-1.1742509225092096E-3</c:v>
                </c:pt>
                <c:pt idx="592">
                  <c:v>-1.0925092250920962E-4</c:v>
                </c:pt>
                <c:pt idx="593">
                  <c:v>1.5674907749079012E-4</c:v>
                </c:pt>
                <c:pt idx="594">
                  <c:v>2.0207490774907903E-3</c:v>
                </c:pt>
                <c:pt idx="595">
                  <c:v>-3.752509225092098E-4</c:v>
                </c:pt>
                <c:pt idx="596">
                  <c:v>-3.8382509225092102E-3</c:v>
                </c:pt>
                <c:pt idx="597">
                  <c:v>3.08674907749079E-3</c:v>
                </c:pt>
                <c:pt idx="598">
                  <c:v>-2.7722509225092101E-3</c:v>
                </c:pt>
                <c:pt idx="599">
                  <c:v>1.2217490774907901E-3</c:v>
                </c:pt>
                <c:pt idx="600">
                  <c:v>1.4887490774907902E-3</c:v>
                </c:pt>
                <c:pt idx="601">
                  <c:v>6.8974907749079018E-4</c:v>
                </c:pt>
                <c:pt idx="602">
                  <c:v>4.227490774907903E-4</c:v>
                </c:pt>
                <c:pt idx="603">
                  <c:v>-2.2402509225092097E-3</c:v>
                </c:pt>
                <c:pt idx="604">
                  <c:v>1.5674907749079012E-4</c:v>
                </c:pt>
                <c:pt idx="605">
                  <c:v>-1.7072509225092101E-3</c:v>
                </c:pt>
                <c:pt idx="606">
                  <c:v>-3.752509225092098E-4</c:v>
                </c:pt>
                <c:pt idx="607">
                  <c:v>-5.9682509225092092E-3</c:v>
                </c:pt>
                <c:pt idx="608">
                  <c:v>-2.5062509225092094E-3</c:v>
                </c:pt>
                <c:pt idx="609">
                  <c:v>6.8974907749079018E-4</c:v>
                </c:pt>
                <c:pt idx="610">
                  <c:v>6.8974907749079018E-4</c:v>
                </c:pt>
                <c:pt idx="611">
                  <c:v>1.2217490774907901E-3</c:v>
                </c:pt>
                <c:pt idx="612">
                  <c:v>3.08674907749079E-3</c:v>
                </c:pt>
                <c:pt idx="613">
                  <c:v>3.08674907749079E-3</c:v>
                </c:pt>
                <c:pt idx="614">
                  <c:v>2.2877490774907902E-3</c:v>
                </c:pt>
                <c:pt idx="615">
                  <c:v>-9.0825092250920985E-4</c:v>
                </c:pt>
                <c:pt idx="616">
                  <c:v>-1.9732509225092098E-3</c:v>
                </c:pt>
                <c:pt idx="617">
                  <c:v>-1.7072509225092101E-3</c:v>
                </c:pt>
                <c:pt idx="618">
                  <c:v>-3.752509225092098E-4</c:v>
                </c:pt>
                <c:pt idx="619">
                  <c:v>-1.0925092250920962E-4</c:v>
                </c:pt>
                <c:pt idx="620">
                  <c:v>6.8974907749079018E-4</c:v>
                </c:pt>
                <c:pt idx="621">
                  <c:v>-3.5712509225092094E-3</c:v>
                </c:pt>
                <c:pt idx="622">
                  <c:v>1.2217490774907901E-3</c:v>
                </c:pt>
                <c:pt idx="623">
                  <c:v>2.2877490774907902E-3</c:v>
                </c:pt>
                <c:pt idx="624">
                  <c:v>-9.0825092250920985E-4</c:v>
                </c:pt>
                <c:pt idx="625">
                  <c:v>4.227490774907903E-4</c:v>
                </c:pt>
                <c:pt idx="626">
                  <c:v>-9.0825092250920985E-4</c:v>
                </c:pt>
                <c:pt idx="627">
                  <c:v>-3.0392509225092099E-3</c:v>
                </c:pt>
                <c:pt idx="628">
                  <c:v>-1.4412509225092095E-3</c:v>
                </c:pt>
                <c:pt idx="629">
                  <c:v>4.1517490774907904E-3</c:v>
                </c:pt>
                <c:pt idx="630">
                  <c:v>3.8857490774907902E-3</c:v>
                </c:pt>
                <c:pt idx="631">
                  <c:v>-1.1742509225092096E-3</c:v>
                </c:pt>
                <c:pt idx="632">
                  <c:v>3.08674907749079E-3</c:v>
                </c:pt>
                <c:pt idx="633">
                  <c:v>-9.0825092250920985E-4</c:v>
                </c:pt>
                <c:pt idx="634">
                  <c:v>1.5674907749079012E-4</c:v>
                </c:pt>
                <c:pt idx="635">
                  <c:v>3.3527490774907902E-3</c:v>
                </c:pt>
                <c:pt idx="636">
                  <c:v>6.8974907749079018E-4</c:v>
                </c:pt>
                <c:pt idx="637">
                  <c:v>-1.1742509225092096E-3</c:v>
                </c:pt>
                <c:pt idx="638">
                  <c:v>-1.1742509225092096E-3</c:v>
                </c:pt>
                <c:pt idx="639">
                  <c:v>-6.4225092250921011E-4</c:v>
                </c:pt>
                <c:pt idx="640">
                  <c:v>-3.752509225092098E-4</c:v>
                </c:pt>
                <c:pt idx="641">
                  <c:v>1.7547490774907902E-3</c:v>
                </c:pt>
                <c:pt idx="642">
                  <c:v>-6.4225092250921011E-4</c:v>
                </c:pt>
                <c:pt idx="643">
                  <c:v>-3.0392509225092099E-3</c:v>
                </c:pt>
                <c:pt idx="644">
                  <c:v>-6.4225092250921011E-4</c:v>
                </c:pt>
                <c:pt idx="645">
                  <c:v>4.227490774907903E-4</c:v>
                </c:pt>
                <c:pt idx="646">
                  <c:v>-6.4225092250921011E-4</c:v>
                </c:pt>
                <c:pt idx="647">
                  <c:v>-1.0925092250920962E-4</c:v>
                </c:pt>
                <c:pt idx="648">
                  <c:v>2.8197490774907901E-3</c:v>
                </c:pt>
                <c:pt idx="649">
                  <c:v>4.227490774907903E-4</c:v>
                </c:pt>
                <c:pt idx="650">
                  <c:v>1.7547490774907902E-3</c:v>
                </c:pt>
                <c:pt idx="651">
                  <c:v>-9.0825092250920985E-4</c:v>
                </c:pt>
                <c:pt idx="652">
                  <c:v>-6.4225092250921011E-4</c:v>
                </c:pt>
                <c:pt idx="653">
                  <c:v>2.0207490774907903E-3</c:v>
                </c:pt>
                <c:pt idx="654">
                  <c:v>-9.0825092250920985E-4</c:v>
                </c:pt>
                <c:pt idx="655">
                  <c:v>-1.7072509225092101E-3</c:v>
                </c:pt>
                <c:pt idx="656">
                  <c:v>-1.9732509225092098E-3</c:v>
                </c:pt>
                <c:pt idx="657">
                  <c:v>1.5674907749079012E-4</c:v>
                </c:pt>
                <c:pt idx="658">
                  <c:v>3.8857490774907902E-3</c:v>
                </c:pt>
                <c:pt idx="659">
                  <c:v>-1.1742509225092096E-3</c:v>
                </c:pt>
                <c:pt idx="660">
                  <c:v>3.08674907749079E-3</c:v>
                </c:pt>
                <c:pt idx="661">
                  <c:v>-1.1742509225092096E-3</c:v>
                </c:pt>
                <c:pt idx="662">
                  <c:v>-2.2402509225092097E-3</c:v>
                </c:pt>
                <c:pt idx="663">
                  <c:v>-5.1692509225092099E-3</c:v>
                </c:pt>
                <c:pt idx="664">
                  <c:v>-2.2402509225092097E-3</c:v>
                </c:pt>
                <c:pt idx="665">
                  <c:v>-3.5712509225092094E-3</c:v>
                </c:pt>
                <c:pt idx="666">
                  <c:v>-1.1742509225092096E-3</c:v>
                </c:pt>
                <c:pt idx="667">
                  <c:v>4.227490774907903E-4</c:v>
                </c:pt>
                <c:pt idx="668">
                  <c:v>9.5574907749079036E-4</c:v>
                </c:pt>
                <c:pt idx="669">
                  <c:v>3.6187490774907904E-3</c:v>
                </c:pt>
                <c:pt idx="670">
                  <c:v>-9.0825092250920985E-4</c:v>
                </c:pt>
                <c:pt idx="671">
                  <c:v>-1.9732509225092098E-3</c:v>
                </c:pt>
                <c:pt idx="672">
                  <c:v>-1.7072509225092101E-3</c:v>
                </c:pt>
                <c:pt idx="673">
                  <c:v>-1.9732509225092098E-3</c:v>
                </c:pt>
                <c:pt idx="674">
                  <c:v>4.227490774907903E-4</c:v>
                </c:pt>
                <c:pt idx="675">
                  <c:v>-6.4225092250921011E-4</c:v>
                </c:pt>
                <c:pt idx="676">
                  <c:v>1.5674907749079012E-4</c:v>
                </c:pt>
                <c:pt idx="677">
                  <c:v>3.3527490774907902E-3</c:v>
                </c:pt>
                <c:pt idx="678">
                  <c:v>4.227490774907903E-4</c:v>
                </c:pt>
                <c:pt idx="679">
                  <c:v>2.2877490774907902E-3</c:v>
                </c:pt>
                <c:pt idx="680">
                  <c:v>1.7547490774907902E-3</c:v>
                </c:pt>
                <c:pt idx="681">
                  <c:v>-1.1742509225092096E-3</c:v>
                </c:pt>
                <c:pt idx="682">
                  <c:v>-9.0825092250920985E-4</c:v>
                </c:pt>
                <c:pt idx="683">
                  <c:v>9.5574907749079036E-4</c:v>
                </c:pt>
                <c:pt idx="684">
                  <c:v>1.7547490774907902E-3</c:v>
                </c:pt>
                <c:pt idx="685">
                  <c:v>1.2217490774907901E-3</c:v>
                </c:pt>
                <c:pt idx="686">
                  <c:v>5.2167490774907904E-3</c:v>
                </c:pt>
                <c:pt idx="687">
                  <c:v>-1.1742509225092096E-3</c:v>
                </c:pt>
                <c:pt idx="688">
                  <c:v>-1.0925092250920962E-4</c:v>
                </c:pt>
                <c:pt idx="689">
                  <c:v>1.4887490774907902E-3</c:v>
                </c:pt>
                <c:pt idx="690">
                  <c:v>4.227490774907903E-4</c:v>
                </c:pt>
                <c:pt idx="691">
                  <c:v>-9.0825092250920985E-4</c:v>
                </c:pt>
                <c:pt idx="692">
                  <c:v>-1.9732509225092098E-3</c:v>
                </c:pt>
                <c:pt idx="693">
                  <c:v>9.5574907749079036E-4</c:v>
                </c:pt>
                <c:pt idx="694">
                  <c:v>4.227490774907903E-4</c:v>
                </c:pt>
                <c:pt idx="695">
                  <c:v>9.5574907749079036E-4</c:v>
                </c:pt>
                <c:pt idx="696">
                  <c:v>6.8974907749079018E-4</c:v>
                </c:pt>
                <c:pt idx="697">
                  <c:v>-1.7072509225092101E-3</c:v>
                </c:pt>
                <c:pt idx="698">
                  <c:v>4.227490774907903E-4</c:v>
                </c:pt>
                <c:pt idx="699">
                  <c:v>-3.752509225092098E-4</c:v>
                </c:pt>
                <c:pt idx="700">
                  <c:v>-1.7072509225092101E-3</c:v>
                </c:pt>
                <c:pt idx="701">
                  <c:v>-1.0925092250920962E-4</c:v>
                </c:pt>
                <c:pt idx="702">
                  <c:v>-9.0825092250920985E-4</c:v>
                </c:pt>
                <c:pt idx="703">
                  <c:v>-9.0825092250920985E-4</c:v>
                </c:pt>
                <c:pt idx="704">
                  <c:v>-2.5062509225092094E-3</c:v>
                </c:pt>
                <c:pt idx="705">
                  <c:v>9.5574907749079036E-4</c:v>
                </c:pt>
                <c:pt idx="706">
                  <c:v>9.5574907749079036E-4</c:v>
                </c:pt>
                <c:pt idx="707">
                  <c:v>4.227490774907903E-4</c:v>
                </c:pt>
                <c:pt idx="708">
                  <c:v>-1.7072509225092101E-3</c:v>
                </c:pt>
                <c:pt idx="709">
                  <c:v>6.8974907749079018E-4</c:v>
                </c:pt>
                <c:pt idx="710">
                  <c:v>-3.752509225092098E-4</c:v>
                </c:pt>
                <c:pt idx="711">
                  <c:v>-1.1742509225092096E-3</c:v>
                </c:pt>
                <c:pt idx="712">
                  <c:v>4.227490774907903E-4</c:v>
                </c:pt>
                <c:pt idx="713">
                  <c:v>1.2217490774907901E-3</c:v>
                </c:pt>
                <c:pt idx="714">
                  <c:v>1.5674907749079012E-4</c:v>
                </c:pt>
                <c:pt idx="715">
                  <c:v>1.2217490774907901E-3</c:v>
                </c:pt>
                <c:pt idx="716">
                  <c:v>1.5674907749079012E-4</c:v>
                </c:pt>
                <c:pt idx="717">
                  <c:v>3.6187490774907904E-3</c:v>
                </c:pt>
                <c:pt idx="718">
                  <c:v>1.2217490774907901E-3</c:v>
                </c:pt>
                <c:pt idx="719">
                  <c:v>-4.1042509225092099E-3</c:v>
                </c:pt>
                <c:pt idx="720">
                  <c:v>2.5537490774907899E-3</c:v>
                </c:pt>
                <c:pt idx="721">
                  <c:v>-1.7072509225092101E-3</c:v>
                </c:pt>
                <c:pt idx="722">
                  <c:v>-3.3052509225092097E-3</c:v>
                </c:pt>
                <c:pt idx="723">
                  <c:v>-3.752509225092098E-4</c:v>
                </c:pt>
                <c:pt idx="724">
                  <c:v>1.7547490774907902E-3</c:v>
                </c:pt>
                <c:pt idx="725">
                  <c:v>2.8197490774907901E-3</c:v>
                </c:pt>
                <c:pt idx="726">
                  <c:v>-1.4412509225092095E-3</c:v>
                </c:pt>
                <c:pt idx="727">
                  <c:v>-1.1742509225092096E-3</c:v>
                </c:pt>
                <c:pt idx="728">
                  <c:v>6.8974907749079018E-4</c:v>
                </c:pt>
                <c:pt idx="729">
                  <c:v>-6.4225092250921011E-4</c:v>
                </c:pt>
                <c:pt idx="730">
                  <c:v>-9.0825092250920985E-4</c:v>
                </c:pt>
                <c:pt idx="731">
                  <c:v>9.5574907749079036E-4</c:v>
                </c:pt>
                <c:pt idx="732">
                  <c:v>9.5574907749079036E-4</c:v>
                </c:pt>
                <c:pt idx="733">
                  <c:v>-1.7072509225092101E-3</c:v>
                </c:pt>
                <c:pt idx="734">
                  <c:v>-9.0825092250920985E-4</c:v>
                </c:pt>
                <c:pt idx="735">
                  <c:v>6.8974907749079018E-4</c:v>
                </c:pt>
                <c:pt idx="736">
                  <c:v>9.5574907749079036E-4</c:v>
                </c:pt>
                <c:pt idx="737">
                  <c:v>-3.3052509225092097E-3</c:v>
                </c:pt>
                <c:pt idx="738">
                  <c:v>9.5574907749079036E-4</c:v>
                </c:pt>
                <c:pt idx="739">
                  <c:v>1.2217490774907901E-3</c:v>
                </c:pt>
                <c:pt idx="740">
                  <c:v>6.8974907749079018E-4</c:v>
                </c:pt>
                <c:pt idx="741">
                  <c:v>2.8197490774907901E-3</c:v>
                </c:pt>
                <c:pt idx="742">
                  <c:v>3.08674907749079E-3</c:v>
                </c:pt>
                <c:pt idx="743">
                  <c:v>-1.1742509225092096E-3</c:v>
                </c:pt>
                <c:pt idx="744">
                  <c:v>-3.5712509225092094E-3</c:v>
                </c:pt>
                <c:pt idx="745">
                  <c:v>-1.0925092250920962E-4</c:v>
                </c:pt>
                <c:pt idx="746">
                  <c:v>6.2827490774907905E-3</c:v>
                </c:pt>
                <c:pt idx="747">
                  <c:v>-9.0825092250920985E-4</c:v>
                </c:pt>
                <c:pt idx="748">
                  <c:v>-1.1742509225092096E-3</c:v>
                </c:pt>
                <c:pt idx="749">
                  <c:v>1.5674907749079012E-4</c:v>
                </c:pt>
                <c:pt idx="750">
                  <c:v>6.8974907749079018E-4</c:v>
                </c:pt>
                <c:pt idx="751">
                  <c:v>1.2217490774907901E-3</c:v>
                </c:pt>
                <c:pt idx="752">
                  <c:v>-2.2402509225092097E-3</c:v>
                </c:pt>
                <c:pt idx="753">
                  <c:v>4.227490774907903E-4</c:v>
                </c:pt>
                <c:pt idx="754">
                  <c:v>1.7547490774907902E-3</c:v>
                </c:pt>
                <c:pt idx="755">
                  <c:v>2.8197490774907901E-3</c:v>
                </c:pt>
                <c:pt idx="756">
                  <c:v>6.8974907749079018E-4</c:v>
                </c:pt>
                <c:pt idx="757">
                  <c:v>1.7547490774907902E-3</c:v>
                </c:pt>
                <c:pt idx="758">
                  <c:v>2.2877490774907902E-3</c:v>
                </c:pt>
                <c:pt idx="759">
                  <c:v>1.5674907749079012E-4</c:v>
                </c:pt>
                <c:pt idx="760">
                  <c:v>4.227490774907903E-4</c:v>
                </c:pt>
                <c:pt idx="761">
                  <c:v>-3.752509225092098E-4</c:v>
                </c:pt>
                <c:pt idx="762">
                  <c:v>9.5574907749079036E-4</c:v>
                </c:pt>
                <c:pt idx="763">
                  <c:v>-6.4225092250921011E-4</c:v>
                </c:pt>
                <c:pt idx="764">
                  <c:v>-1.0925092250920962E-4</c:v>
                </c:pt>
                <c:pt idx="765">
                  <c:v>-9.0825092250920985E-4</c:v>
                </c:pt>
                <c:pt idx="766">
                  <c:v>1.7547490774907902E-3</c:v>
                </c:pt>
                <c:pt idx="767">
                  <c:v>9.5574907749079036E-4</c:v>
                </c:pt>
                <c:pt idx="768">
                  <c:v>2.5537490774907899E-3</c:v>
                </c:pt>
                <c:pt idx="769">
                  <c:v>-1.0925092250920962E-4</c:v>
                </c:pt>
                <c:pt idx="770">
                  <c:v>3.3527490774907902E-3</c:v>
                </c:pt>
                <c:pt idx="771">
                  <c:v>3.08674907749079E-3</c:v>
                </c:pt>
                <c:pt idx="772">
                  <c:v>2.5537490774907899E-3</c:v>
                </c:pt>
                <c:pt idx="773">
                  <c:v>1.5674907749079012E-4</c:v>
                </c:pt>
                <c:pt idx="774">
                  <c:v>2.2877490774907902E-3</c:v>
                </c:pt>
                <c:pt idx="775">
                  <c:v>9.5574907749079036E-4</c:v>
                </c:pt>
                <c:pt idx="776">
                  <c:v>-6.4225092250921011E-4</c:v>
                </c:pt>
                <c:pt idx="777">
                  <c:v>2.0207490774907903E-3</c:v>
                </c:pt>
                <c:pt idx="778">
                  <c:v>1.5674907749079012E-4</c:v>
                </c:pt>
                <c:pt idx="779">
                  <c:v>-6.4225092250921011E-4</c:v>
                </c:pt>
                <c:pt idx="780">
                  <c:v>1.2217490774907901E-3</c:v>
                </c:pt>
                <c:pt idx="781">
                  <c:v>-1.0925092250920962E-4</c:v>
                </c:pt>
                <c:pt idx="782">
                  <c:v>-3.3052509225092097E-3</c:v>
                </c:pt>
                <c:pt idx="783">
                  <c:v>1.5674907749079012E-4</c:v>
                </c:pt>
                <c:pt idx="784">
                  <c:v>3.8857490774907902E-3</c:v>
                </c:pt>
                <c:pt idx="785">
                  <c:v>4.227490774907903E-4</c:v>
                </c:pt>
                <c:pt idx="786">
                  <c:v>3.3527490774907902E-3</c:v>
                </c:pt>
                <c:pt idx="787">
                  <c:v>3.6187490774907904E-3</c:v>
                </c:pt>
                <c:pt idx="788">
                  <c:v>-6.4225092250921011E-4</c:v>
                </c:pt>
                <c:pt idx="789">
                  <c:v>-1.0925092250920962E-4</c:v>
                </c:pt>
                <c:pt idx="790">
                  <c:v>1.4887490774907902E-3</c:v>
                </c:pt>
                <c:pt idx="791">
                  <c:v>-1.4412509225092095E-3</c:v>
                </c:pt>
                <c:pt idx="792">
                  <c:v>-1.4412509225092095E-3</c:v>
                </c:pt>
                <c:pt idx="793">
                  <c:v>-1.0925092250920962E-4</c:v>
                </c:pt>
                <c:pt idx="794">
                  <c:v>2.2877490774907902E-3</c:v>
                </c:pt>
                <c:pt idx="795">
                  <c:v>1.2217490774907901E-3</c:v>
                </c:pt>
                <c:pt idx="796">
                  <c:v>2.8197490774907901E-3</c:v>
                </c:pt>
                <c:pt idx="797">
                  <c:v>-3.752509225092098E-4</c:v>
                </c:pt>
                <c:pt idx="798">
                  <c:v>-6.4225092250921011E-4</c:v>
                </c:pt>
                <c:pt idx="799">
                  <c:v>-1.0925092250920962E-4</c:v>
                </c:pt>
                <c:pt idx="800">
                  <c:v>-2.5062509225092094E-3</c:v>
                </c:pt>
                <c:pt idx="801">
                  <c:v>-6.4225092250921011E-4</c:v>
                </c:pt>
                <c:pt idx="802">
                  <c:v>3.8857490774907902E-3</c:v>
                </c:pt>
                <c:pt idx="803">
                  <c:v>2.2877490774907902E-3</c:v>
                </c:pt>
                <c:pt idx="804">
                  <c:v>9.5574907749079036E-4</c:v>
                </c:pt>
                <c:pt idx="805">
                  <c:v>6.8974907749079018E-4</c:v>
                </c:pt>
                <c:pt idx="806">
                  <c:v>2.0207490774907903E-3</c:v>
                </c:pt>
                <c:pt idx="807">
                  <c:v>2.0207490774907903E-3</c:v>
                </c:pt>
                <c:pt idx="808">
                  <c:v>-1.0925092250920962E-4</c:v>
                </c:pt>
                <c:pt idx="809">
                  <c:v>1.4887490774907902E-3</c:v>
                </c:pt>
                <c:pt idx="810">
                  <c:v>-1.9732509225092098E-3</c:v>
                </c:pt>
                <c:pt idx="811">
                  <c:v>-1.1742509225092096E-3</c:v>
                </c:pt>
                <c:pt idx="812">
                  <c:v>2.8197490774907901E-3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filter!$Y$2:$Y$834</c:f>
              <c:numCache>
                <c:formatCode>General</c:formatCode>
                <c:ptCount val="833"/>
                <c:pt idx="0">
                  <c:v>1.6236174661747524E-3</c:v>
                </c:pt>
                <c:pt idx="1">
                  <c:v>2.6886174661747489E-3</c:v>
                </c:pt>
                <c:pt idx="2">
                  <c:v>2.9261746617475354E-4</c:v>
                </c:pt>
                <c:pt idx="3">
                  <c:v>5.5861746617474894E-4</c:v>
                </c:pt>
                <c:pt idx="4">
                  <c:v>-1.572382533825252E-3</c:v>
                </c:pt>
                <c:pt idx="5">
                  <c:v>-7.7338253382525091E-4</c:v>
                </c:pt>
                <c:pt idx="6">
                  <c:v>-1.0393825338252463E-3</c:v>
                </c:pt>
                <c:pt idx="7">
                  <c:v>2.4226174661747535E-3</c:v>
                </c:pt>
                <c:pt idx="8">
                  <c:v>1.35761746617475E-3</c:v>
                </c:pt>
                <c:pt idx="9">
                  <c:v>-2.9033825338252509E-3</c:v>
                </c:pt>
                <c:pt idx="10">
                  <c:v>2.9261746617475354E-4</c:v>
                </c:pt>
                <c:pt idx="11">
                  <c:v>-3.1703825338252473E-3</c:v>
                </c:pt>
                <c:pt idx="12">
                  <c:v>2.5617466174750192E-5</c:v>
                </c:pt>
                <c:pt idx="13">
                  <c:v>-5.0638253382524756E-4</c:v>
                </c:pt>
                <c:pt idx="14">
                  <c:v>-1.0393825338252463E-3</c:v>
                </c:pt>
                <c:pt idx="15">
                  <c:v>-3.702382533825252E-3</c:v>
                </c:pt>
                <c:pt idx="16">
                  <c:v>-5.0638253382524756E-4</c:v>
                </c:pt>
                <c:pt idx="17">
                  <c:v>-2.3713825338252462E-3</c:v>
                </c:pt>
                <c:pt idx="18">
                  <c:v>5.5861746617474894E-4</c:v>
                </c:pt>
                <c:pt idx="19">
                  <c:v>-1.3053825338252487E-3</c:v>
                </c:pt>
                <c:pt idx="20">
                  <c:v>-3.4363825338252496E-3</c:v>
                </c:pt>
                <c:pt idx="21">
                  <c:v>-2.9033825338252509E-3</c:v>
                </c:pt>
                <c:pt idx="22">
                  <c:v>3.2216174661747476E-3</c:v>
                </c:pt>
                <c:pt idx="23">
                  <c:v>2.5617466174750192E-5</c:v>
                </c:pt>
                <c:pt idx="24">
                  <c:v>-1.0393825338252463E-3</c:v>
                </c:pt>
                <c:pt idx="25">
                  <c:v>-4.7683825338252495E-3</c:v>
                </c:pt>
                <c:pt idx="26">
                  <c:v>-1.0393825338252463E-3</c:v>
                </c:pt>
                <c:pt idx="27">
                  <c:v>-2.6373825338252485E-3</c:v>
                </c:pt>
                <c:pt idx="28">
                  <c:v>-1.8383825338252474E-3</c:v>
                </c:pt>
                <c:pt idx="29">
                  <c:v>-5.0638253382524756E-4</c:v>
                </c:pt>
                <c:pt idx="30">
                  <c:v>-5.3003825338252472E-3</c:v>
                </c:pt>
                <c:pt idx="31">
                  <c:v>2.9556174661747522E-3</c:v>
                </c:pt>
                <c:pt idx="32">
                  <c:v>1.6236174661747524E-3</c:v>
                </c:pt>
                <c:pt idx="33">
                  <c:v>2.1566174661747511E-3</c:v>
                </c:pt>
                <c:pt idx="34">
                  <c:v>-1.572382533825252E-3</c:v>
                </c:pt>
                <c:pt idx="35">
                  <c:v>-1.3053825338252487E-3</c:v>
                </c:pt>
                <c:pt idx="36">
                  <c:v>-3.702382533825252E-3</c:v>
                </c:pt>
                <c:pt idx="37">
                  <c:v>1.35761746617475E-3</c:v>
                </c:pt>
                <c:pt idx="38">
                  <c:v>-4.7683825338252495E-3</c:v>
                </c:pt>
                <c:pt idx="39">
                  <c:v>2.9261746617475354E-4</c:v>
                </c:pt>
                <c:pt idx="40">
                  <c:v>1.8896174661747478E-3</c:v>
                </c:pt>
                <c:pt idx="41">
                  <c:v>-1.0393825338252463E-3</c:v>
                </c:pt>
                <c:pt idx="42">
                  <c:v>-1.3053825338252487E-3</c:v>
                </c:pt>
                <c:pt idx="43">
                  <c:v>2.9556174661747522E-3</c:v>
                </c:pt>
                <c:pt idx="44">
                  <c:v>-2.4038253382525215E-4</c:v>
                </c:pt>
                <c:pt idx="45">
                  <c:v>-2.9033825338252509E-3</c:v>
                </c:pt>
                <c:pt idx="46">
                  <c:v>-3.1703825338252473E-3</c:v>
                </c:pt>
                <c:pt idx="47">
                  <c:v>2.5617466174750192E-5</c:v>
                </c:pt>
                <c:pt idx="48">
                  <c:v>2.5617466174750192E-5</c:v>
                </c:pt>
                <c:pt idx="49">
                  <c:v>1.6236174661747524E-3</c:v>
                </c:pt>
                <c:pt idx="50">
                  <c:v>-1.3053825338252487E-3</c:v>
                </c:pt>
                <c:pt idx="51">
                  <c:v>2.4226174661747535E-3</c:v>
                </c:pt>
                <c:pt idx="52">
                  <c:v>5.5861746617474894E-4</c:v>
                </c:pt>
                <c:pt idx="53">
                  <c:v>-2.3713825338252462E-3</c:v>
                </c:pt>
                <c:pt idx="54">
                  <c:v>-1.3053825338252487E-3</c:v>
                </c:pt>
                <c:pt idx="55">
                  <c:v>1.0916174661747477E-3</c:v>
                </c:pt>
                <c:pt idx="56">
                  <c:v>8.2461746617475129E-4</c:v>
                </c:pt>
                <c:pt idx="57">
                  <c:v>-5.0343825338252518E-3</c:v>
                </c:pt>
                <c:pt idx="58">
                  <c:v>2.9261746617475354E-4</c:v>
                </c:pt>
                <c:pt idx="59">
                  <c:v>-1.3053825338252487E-3</c:v>
                </c:pt>
                <c:pt idx="60">
                  <c:v>-3.1703825338252473E-3</c:v>
                </c:pt>
                <c:pt idx="61">
                  <c:v>-1.8383825338252474E-3</c:v>
                </c:pt>
                <c:pt idx="62">
                  <c:v>-4.2353825338252507E-3</c:v>
                </c:pt>
                <c:pt idx="63">
                  <c:v>2.1566174661747511E-3</c:v>
                </c:pt>
                <c:pt idx="64">
                  <c:v>5.5861746617474894E-4</c:v>
                </c:pt>
                <c:pt idx="65">
                  <c:v>8.2461746617475129E-4</c:v>
                </c:pt>
                <c:pt idx="66">
                  <c:v>5.5861746617474894E-4</c:v>
                </c:pt>
                <c:pt idx="67">
                  <c:v>2.5617466174750192E-5</c:v>
                </c:pt>
                <c:pt idx="68">
                  <c:v>1.0916174661747477E-3</c:v>
                </c:pt>
                <c:pt idx="69">
                  <c:v>-5.0638253382524756E-4</c:v>
                </c:pt>
                <c:pt idx="70">
                  <c:v>-4.7683825338252495E-3</c:v>
                </c:pt>
                <c:pt idx="71">
                  <c:v>-2.9033825338252509E-3</c:v>
                </c:pt>
                <c:pt idx="72">
                  <c:v>-2.1043825338252498E-3</c:v>
                </c:pt>
                <c:pt idx="73">
                  <c:v>-1.0393825338252463E-3</c:v>
                </c:pt>
                <c:pt idx="74">
                  <c:v>2.5617466174750192E-5</c:v>
                </c:pt>
                <c:pt idx="75">
                  <c:v>-2.9033825338252509E-3</c:v>
                </c:pt>
                <c:pt idx="76">
                  <c:v>2.9261746617475354E-4</c:v>
                </c:pt>
                <c:pt idx="77">
                  <c:v>1.8896174661747478E-3</c:v>
                </c:pt>
                <c:pt idx="78">
                  <c:v>1.6236174661747524E-3</c:v>
                </c:pt>
                <c:pt idx="79">
                  <c:v>1.6236174661747524E-3</c:v>
                </c:pt>
                <c:pt idx="80">
                  <c:v>1.0916174661747477E-3</c:v>
                </c:pt>
                <c:pt idx="81">
                  <c:v>-7.7338253382525091E-4</c:v>
                </c:pt>
                <c:pt idx="82">
                  <c:v>3.7546174661747533E-3</c:v>
                </c:pt>
                <c:pt idx="83">
                  <c:v>-2.3713825338252462E-3</c:v>
                </c:pt>
                <c:pt idx="84">
                  <c:v>-7.7338253382525091E-4</c:v>
                </c:pt>
                <c:pt idx="85">
                  <c:v>-7.7338253382525091E-4</c:v>
                </c:pt>
                <c:pt idx="86">
                  <c:v>-1.572382533825252E-3</c:v>
                </c:pt>
                <c:pt idx="87">
                  <c:v>2.1566174661747511E-3</c:v>
                </c:pt>
                <c:pt idx="88">
                  <c:v>-1.572382533825252E-3</c:v>
                </c:pt>
                <c:pt idx="89">
                  <c:v>-1.8383825338252474E-3</c:v>
                </c:pt>
                <c:pt idx="90">
                  <c:v>8.2461746617475129E-4</c:v>
                </c:pt>
                <c:pt idx="91">
                  <c:v>-7.7338253382525091E-4</c:v>
                </c:pt>
                <c:pt idx="92">
                  <c:v>-5.0638253382524756E-4</c:v>
                </c:pt>
                <c:pt idx="93">
                  <c:v>-3.9693825338252484E-3</c:v>
                </c:pt>
                <c:pt idx="94">
                  <c:v>2.5617466174750192E-5</c:v>
                </c:pt>
                <c:pt idx="95">
                  <c:v>4.2866174661747511E-3</c:v>
                </c:pt>
                <c:pt idx="96">
                  <c:v>2.4226174661747535E-3</c:v>
                </c:pt>
                <c:pt idx="97">
                  <c:v>8.2461746617475129E-4</c:v>
                </c:pt>
                <c:pt idx="98">
                  <c:v>5.5861746617474894E-4</c:v>
                </c:pt>
                <c:pt idx="99">
                  <c:v>2.9261746617475354E-4</c:v>
                </c:pt>
                <c:pt idx="100">
                  <c:v>5.6186174661747509E-3</c:v>
                </c:pt>
                <c:pt idx="101">
                  <c:v>-3.4363825338252496E-3</c:v>
                </c:pt>
                <c:pt idx="102">
                  <c:v>3.48761746617475E-3</c:v>
                </c:pt>
                <c:pt idx="103">
                  <c:v>3.48761746617475E-3</c:v>
                </c:pt>
                <c:pt idx="104">
                  <c:v>-5.0638253382524756E-4</c:v>
                </c:pt>
                <c:pt idx="105">
                  <c:v>-2.4038253382525215E-4</c:v>
                </c:pt>
                <c:pt idx="106">
                  <c:v>1.6236174661747524E-3</c:v>
                </c:pt>
                <c:pt idx="107">
                  <c:v>2.9261746617475354E-4</c:v>
                </c:pt>
                <c:pt idx="108">
                  <c:v>1.0916174661747477E-3</c:v>
                </c:pt>
                <c:pt idx="109">
                  <c:v>-5.0638253382524756E-4</c:v>
                </c:pt>
                <c:pt idx="110">
                  <c:v>2.9556174661747522E-3</c:v>
                </c:pt>
                <c:pt idx="111">
                  <c:v>3.48761746617475E-3</c:v>
                </c:pt>
                <c:pt idx="112">
                  <c:v>2.9261746617475354E-4</c:v>
                </c:pt>
                <c:pt idx="113">
                  <c:v>-7.7338253382525091E-4</c:v>
                </c:pt>
                <c:pt idx="114">
                  <c:v>-2.6373825338252485E-3</c:v>
                </c:pt>
                <c:pt idx="115">
                  <c:v>-5.833382533825246E-3</c:v>
                </c:pt>
                <c:pt idx="116">
                  <c:v>1.6236174661747524E-3</c:v>
                </c:pt>
                <c:pt idx="117">
                  <c:v>-5.0343825338252518E-3</c:v>
                </c:pt>
                <c:pt idx="118">
                  <c:v>-3.9693825338252484E-3</c:v>
                </c:pt>
                <c:pt idx="119">
                  <c:v>4.5536174661747544E-3</c:v>
                </c:pt>
                <c:pt idx="120">
                  <c:v>2.9261746617475354E-4</c:v>
                </c:pt>
                <c:pt idx="121">
                  <c:v>-1.3053825338252487E-3</c:v>
                </c:pt>
                <c:pt idx="122">
                  <c:v>2.1566174661747511E-3</c:v>
                </c:pt>
                <c:pt idx="123">
                  <c:v>-2.1043825338252498E-3</c:v>
                </c:pt>
                <c:pt idx="124">
                  <c:v>2.9556174661747522E-3</c:v>
                </c:pt>
                <c:pt idx="125">
                  <c:v>8.2461746617475129E-4</c:v>
                </c:pt>
                <c:pt idx="126">
                  <c:v>-2.4038253382525215E-4</c:v>
                </c:pt>
                <c:pt idx="127">
                  <c:v>-7.7338253382525091E-4</c:v>
                </c:pt>
                <c:pt idx="128">
                  <c:v>2.5617466174750192E-5</c:v>
                </c:pt>
                <c:pt idx="129">
                  <c:v>-2.4038253382525215E-4</c:v>
                </c:pt>
                <c:pt idx="130">
                  <c:v>-3.9693825338252484E-3</c:v>
                </c:pt>
                <c:pt idx="131">
                  <c:v>-5.0638253382524756E-4</c:v>
                </c:pt>
                <c:pt idx="132">
                  <c:v>8.2461746617475129E-4</c:v>
                </c:pt>
                <c:pt idx="133">
                  <c:v>-2.1043825338252498E-3</c:v>
                </c:pt>
                <c:pt idx="134">
                  <c:v>-2.4038253382525215E-4</c:v>
                </c:pt>
                <c:pt idx="135">
                  <c:v>3.48761746617475E-3</c:v>
                </c:pt>
                <c:pt idx="136">
                  <c:v>5.5861746617474894E-4</c:v>
                </c:pt>
                <c:pt idx="137">
                  <c:v>2.5617466174750192E-5</c:v>
                </c:pt>
                <c:pt idx="138">
                  <c:v>1.35761746617475E-3</c:v>
                </c:pt>
                <c:pt idx="139">
                  <c:v>3.2216174661747476E-3</c:v>
                </c:pt>
                <c:pt idx="140">
                  <c:v>2.5617466174750192E-5</c:v>
                </c:pt>
                <c:pt idx="141">
                  <c:v>-5.0638253382524756E-4</c:v>
                </c:pt>
                <c:pt idx="142">
                  <c:v>-5.0638253382524756E-4</c:v>
                </c:pt>
                <c:pt idx="143">
                  <c:v>1.35761746617475E-3</c:v>
                </c:pt>
                <c:pt idx="144">
                  <c:v>-2.9033825338252509E-3</c:v>
                </c:pt>
                <c:pt idx="145">
                  <c:v>-3.4363825338252496E-3</c:v>
                </c:pt>
                <c:pt idx="146">
                  <c:v>-2.6373825338252485E-3</c:v>
                </c:pt>
                <c:pt idx="147">
                  <c:v>-5.0638253382524756E-4</c:v>
                </c:pt>
                <c:pt idx="148">
                  <c:v>-2.6373825338252485E-3</c:v>
                </c:pt>
                <c:pt idx="149">
                  <c:v>-1.8383825338252474E-3</c:v>
                </c:pt>
                <c:pt idx="150">
                  <c:v>-1.8383825338252474E-3</c:v>
                </c:pt>
                <c:pt idx="151">
                  <c:v>-2.9033825338252509E-3</c:v>
                </c:pt>
                <c:pt idx="152">
                  <c:v>-2.6373825338252485E-3</c:v>
                </c:pt>
                <c:pt idx="153">
                  <c:v>8.2461746617475129E-4</c:v>
                </c:pt>
                <c:pt idx="154">
                  <c:v>1.8896174661747478E-3</c:v>
                </c:pt>
                <c:pt idx="155">
                  <c:v>2.9261746617475354E-4</c:v>
                </c:pt>
                <c:pt idx="156">
                  <c:v>-1.8383825338252474E-3</c:v>
                </c:pt>
                <c:pt idx="157">
                  <c:v>1.0916174661747477E-3</c:v>
                </c:pt>
                <c:pt idx="158">
                  <c:v>-2.4038253382525215E-4</c:v>
                </c:pt>
                <c:pt idx="159">
                  <c:v>-2.6373825338252485E-3</c:v>
                </c:pt>
                <c:pt idx="160">
                  <c:v>8.2461746617475129E-4</c:v>
                </c:pt>
                <c:pt idx="161">
                  <c:v>-1.3053825338252487E-3</c:v>
                </c:pt>
                <c:pt idx="162">
                  <c:v>-5.0638253382524756E-4</c:v>
                </c:pt>
                <c:pt idx="163">
                  <c:v>-5.5663825338252496E-3</c:v>
                </c:pt>
                <c:pt idx="164">
                  <c:v>-1.572382533825252E-3</c:v>
                </c:pt>
                <c:pt idx="165">
                  <c:v>5.5861746617474894E-4</c:v>
                </c:pt>
                <c:pt idx="166">
                  <c:v>-1.0393825338252463E-3</c:v>
                </c:pt>
                <c:pt idx="167">
                  <c:v>-5.0638253382524756E-4</c:v>
                </c:pt>
                <c:pt idx="168">
                  <c:v>-2.1043825338252498E-3</c:v>
                </c:pt>
                <c:pt idx="169">
                  <c:v>2.9556174661747522E-3</c:v>
                </c:pt>
                <c:pt idx="170">
                  <c:v>-3.1703825338252473E-3</c:v>
                </c:pt>
                <c:pt idx="171">
                  <c:v>-3.702382533825252E-3</c:v>
                </c:pt>
                <c:pt idx="172">
                  <c:v>-1.0393825338252463E-3</c:v>
                </c:pt>
                <c:pt idx="173">
                  <c:v>2.1566174661747511E-3</c:v>
                </c:pt>
                <c:pt idx="174">
                  <c:v>-1.572382533825252E-3</c:v>
                </c:pt>
                <c:pt idx="175">
                  <c:v>1.35761746617475E-3</c:v>
                </c:pt>
                <c:pt idx="176">
                  <c:v>-1.0393825338252463E-3</c:v>
                </c:pt>
                <c:pt idx="177">
                  <c:v>-2.1043825338252498E-3</c:v>
                </c:pt>
                <c:pt idx="178">
                  <c:v>2.4226174661747535E-3</c:v>
                </c:pt>
                <c:pt idx="179">
                  <c:v>-3.1703825338252473E-3</c:v>
                </c:pt>
                <c:pt idx="180">
                  <c:v>5.5861746617474894E-4</c:v>
                </c:pt>
                <c:pt idx="181">
                  <c:v>-2.4038253382525215E-4</c:v>
                </c:pt>
                <c:pt idx="182">
                  <c:v>-2.6373825338252485E-3</c:v>
                </c:pt>
                <c:pt idx="183">
                  <c:v>1.6236174661747524E-3</c:v>
                </c:pt>
                <c:pt idx="184">
                  <c:v>-1.572382533825252E-3</c:v>
                </c:pt>
                <c:pt idx="185">
                  <c:v>1.6236174661747524E-3</c:v>
                </c:pt>
                <c:pt idx="186">
                  <c:v>-7.7338253382525091E-4</c:v>
                </c:pt>
                <c:pt idx="187">
                  <c:v>-2.1043825338252498E-3</c:v>
                </c:pt>
                <c:pt idx="188">
                  <c:v>2.6886174661747489E-3</c:v>
                </c:pt>
                <c:pt idx="189">
                  <c:v>-2.6373825338252485E-3</c:v>
                </c:pt>
                <c:pt idx="190">
                  <c:v>-2.9033825338252509E-3</c:v>
                </c:pt>
                <c:pt idx="191">
                  <c:v>-6.3653825338252507E-3</c:v>
                </c:pt>
                <c:pt idx="192">
                  <c:v>5.5861746617474894E-4</c:v>
                </c:pt>
                <c:pt idx="193">
                  <c:v>-2.4038253382525215E-4</c:v>
                </c:pt>
                <c:pt idx="194">
                  <c:v>5.5861746617474894E-4</c:v>
                </c:pt>
                <c:pt idx="195">
                  <c:v>4.5536174661747544E-3</c:v>
                </c:pt>
                <c:pt idx="196">
                  <c:v>2.9261746617475354E-4</c:v>
                </c:pt>
                <c:pt idx="197">
                  <c:v>-5.833382533825246E-3</c:v>
                </c:pt>
                <c:pt idx="198">
                  <c:v>5.5861746617474894E-4</c:v>
                </c:pt>
                <c:pt idx="199">
                  <c:v>-1.8383825338252474E-3</c:v>
                </c:pt>
                <c:pt idx="200">
                  <c:v>-6.0993825338252483E-3</c:v>
                </c:pt>
                <c:pt idx="201">
                  <c:v>-2.1043825338252498E-3</c:v>
                </c:pt>
                <c:pt idx="202">
                  <c:v>-1.8383825338252474E-3</c:v>
                </c:pt>
                <c:pt idx="203">
                  <c:v>1.35761746617475E-3</c:v>
                </c:pt>
                <c:pt idx="204">
                  <c:v>-5.0638253382524756E-4</c:v>
                </c:pt>
                <c:pt idx="205">
                  <c:v>2.5617466174750192E-5</c:v>
                </c:pt>
                <c:pt idx="206">
                  <c:v>-2.6373825338252485E-3</c:v>
                </c:pt>
                <c:pt idx="207">
                  <c:v>2.6886174661747489E-3</c:v>
                </c:pt>
                <c:pt idx="208">
                  <c:v>-2.4038253382525215E-4</c:v>
                </c:pt>
                <c:pt idx="209">
                  <c:v>5.5861746617474894E-4</c:v>
                </c:pt>
                <c:pt idx="210">
                  <c:v>5.5861746617474894E-4</c:v>
                </c:pt>
                <c:pt idx="211">
                  <c:v>5.5861746617474894E-4</c:v>
                </c:pt>
                <c:pt idx="212">
                  <c:v>-7.7338253382525091E-4</c:v>
                </c:pt>
                <c:pt idx="213">
                  <c:v>-2.3713825338252462E-3</c:v>
                </c:pt>
                <c:pt idx="214">
                  <c:v>5.5861746617474894E-4</c:v>
                </c:pt>
                <c:pt idx="215">
                  <c:v>-3.9693825338252484E-3</c:v>
                </c:pt>
                <c:pt idx="216">
                  <c:v>1.8896174661747478E-3</c:v>
                </c:pt>
                <c:pt idx="217">
                  <c:v>3.2216174661747476E-3</c:v>
                </c:pt>
                <c:pt idx="218">
                  <c:v>2.6886174661747489E-3</c:v>
                </c:pt>
                <c:pt idx="219">
                  <c:v>-1.572382533825252E-3</c:v>
                </c:pt>
                <c:pt idx="220">
                  <c:v>1.8896174661747478E-3</c:v>
                </c:pt>
                <c:pt idx="221">
                  <c:v>-1.3053825338252487E-3</c:v>
                </c:pt>
                <c:pt idx="222">
                  <c:v>2.4226174661747535E-3</c:v>
                </c:pt>
                <c:pt idx="223">
                  <c:v>-2.4038253382525215E-4</c:v>
                </c:pt>
                <c:pt idx="224">
                  <c:v>-1.0393825338252463E-3</c:v>
                </c:pt>
                <c:pt idx="225">
                  <c:v>-3.702382533825252E-3</c:v>
                </c:pt>
                <c:pt idx="226">
                  <c:v>-1.0393825338252463E-3</c:v>
                </c:pt>
                <c:pt idx="227">
                  <c:v>1.8896174661747478E-3</c:v>
                </c:pt>
                <c:pt idx="228">
                  <c:v>2.5617466174750192E-5</c:v>
                </c:pt>
                <c:pt idx="229">
                  <c:v>-2.1043825338252498E-3</c:v>
                </c:pt>
                <c:pt idx="230">
                  <c:v>2.9261746617475354E-4</c:v>
                </c:pt>
                <c:pt idx="231">
                  <c:v>2.9556174661747522E-3</c:v>
                </c:pt>
                <c:pt idx="232">
                  <c:v>1.35761746617475E-3</c:v>
                </c:pt>
                <c:pt idx="233">
                  <c:v>2.1566174661747511E-3</c:v>
                </c:pt>
                <c:pt idx="234">
                  <c:v>-2.3713825338252462E-3</c:v>
                </c:pt>
                <c:pt idx="235">
                  <c:v>-3.4363825338252496E-3</c:v>
                </c:pt>
                <c:pt idx="236">
                  <c:v>8.2461746617475129E-4</c:v>
                </c:pt>
                <c:pt idx="237">
                  <c:v>2.9556174661747522E-3</c:v>
                </c:pt>
                <c:pt idx="238">
                  <c:v>5.5861746617474894E-4</c:v>
                </c:pt>
                <c:pt idx="239">
                  <c:v>-5.0638253382524756E-4</c:v>
                </c:pt>
                <c:pt idx="240">
                  <c:v>-1.8383825338252474E-3</c:v>
                </c:pt>
                <c:pt idx="241">
                  <c:v>1.0916174661747477E-3</c:v>
                </c:pt>
                <c:pt idx="242">
                  <c:v>-3.9693825338252484E-3</c:v>
                </c:pt>
                <c:pt idx="243">
                  <c:v>-1.0393825338252463E-3</c:v>
                </c:pt>
                <c:pt idx="244">
                  <c:v>3.2216174661747476E-3</c:v>
                </c:pt>
                <c:pt idx="245">
                  <c:v>-2.9033825338252509E-3</c:v>
                </c:pt>
                <c:pt idx="246">
                  <c:v>2.6886174661747489E-3</c:v>
                </c:pt>
                <c:pt idx="247">
                  <c:v>-7.7338253382525091E-4</c:v>
                </c:pt>
                <c:pt idx="248">
                  <c:v>-2.3713825338252462E-3</c:v>
                </c:pt>
                <c:pt idx="249">
                  <c:v>6.417617466174752E-3</c:v>
                </c:pt>
                <c:pt idx="250">
                  <c:v>-2.1043825338252498E-3</c:v>
                </c:pt>
                <c:pt idx="251">
                  <c:v>5.3526174661747486E-3</c:v>
                </c:pt>
                <c:pt idx="252">
                  <c:v>2.5617466174750192E-5</c:v>
                </c:pt>
                <c:pt idx="253">
                  <c:v>2.9556174661747522E-3</c:v>
                </c:pt>
                <c:pt idx="254">
                  <c:v>5.5861746617474894E-4</c:v>
                </c:pt>
                <c:pt idx="255">
                  <c:v>3.48761746617475E-3</c:v>
                </c:pt>
                <c:pt idx="256">
                  <c:v>2.5617466174750192E-5</c:v>
                </c:pt>
                <c:pt idx="257">
                  <c:v>1.6236174661747524E-3</c:v>
                </c:pt>
                <c:pt idx="258">
                  <c:v>2.5617466174750192E-5</c:v>
                </c:pt>
                <c:pt idx="259">
                  <c:v>-5.0343825338252518E-3</c:v>
                </c:pt>
                <c:pt idx="260">
                  <c:v>-1.0393825338252463E-3</c:v>
                </c:pt>
                <c:pt idx="261">
                  <c:v>-5.0638253382524756E-4</c:v>
                </c:pt>
                <c:pt idx="262">
                  <c:v>2.4226174661747535E-3</c:v>
                </c:pt>
                <c:pt idx="263">
                  <c:v>-1.3053825338252487E-3</c:v>
                </c:pt>
                <c:pt idx="264">
                  <c:v>2.1566174661747511E-3</c:v>
                </c:pt>
                <c:pt idx="265">
                  <c:v>1.0916174661747477E-3</c:v>
                </c:pt>
                <c:pt idx="266">
                  <c:v>-1.0393825338252463E-3</c:v>
                </c:pt>
                <c:pt idx="267">
                  <c:v>2.6886174661747489E-3</c:v>
                </c:pt>
                <c:pt idx="268">
                  <c:v>1.35761746617475E-3</c:v>
                </c:pt>
                <c:pt idx="269">
                  <c:v>-3.1703825338252473E-3</c:v>
                </c:pt>
                <c:pt idx="270">
                  <c:v>2.5617466174750192E-5</c:v>
                </c:pt>
                <c:pt idx="271">
                  <c:v>2.9261746617475354E-4</c:v>
                </c:pt>
                <c:pt idx="272">
                  <c:v>2.6886174661747489E-3</c:v>
                </c:pt>
                <c:pt idx="273">
                  <c:v>4.5536174661747544E-3</c:v>
                </c:pt>
                <c:pt idx="274">
                  <c:v>-5.0638253382524756E-4</c:v>
                </c:pt>
                <c:pt idx="275">
                  <c:v>1.6236174661747524E-3</c:v>
                </c:pt>
                <c:pt idx="276">
                  <c:v>2.1566174661747511E-3</c:v>
                </c:pt>
                <c:pt idx="277">
                  <c:v>4.2866174661747511E-3</c:v>
                </c:pt>
                <c:pt idx="278">
                  <c:v>-7.7338253382525091E-4</c:v>
                </c:pt>
                <c:pt idx="279">
                  <c:v>3.2216174661747476E-3</c:v>
                </c:pt>
                <c:pt idx="280">
                  <c:v>3.2216174661747476E-3</c:v>
                </c:pt>
                <c:pt idx="281">
                  <c:v>1.6236174661747524E-3</c:v>
                </c:pt>
                <c:pt idx="282">
                  <c:v>2.5617466174750192E-5</c:v>
                </c:pt>
                <c:pt idx="283">
                  <c:v>-2.6373825338252485E-3</c:v>
                </c:pt>
                <c:pt idx="284">
                  <c:v>-2.3713825338252462E-3</c:v>
                </c:pt>
                <c:pt idx="285">
                  <c:v>2.6886174661747489E-3</c:v>
                </c:pt>
                <c:pt idx="286">
                  <c:v>-3.702382533825252E-3</c:v>
                </c:pt>
                <c:pt idx="287">
                  <c:v>-7.7338253382525091E-4</c:v>
                </c:pt>
                <c:pt idx="288">
                  <c:v>-2.9033825338252509E-3</c:v>
                </c:pt>
                <c:pt idx="289">
                  <c:v>-2.1043825338252498E-3</c:v>
                </c:pt>
                <c:pt idx="290">
                  <c:v>-5.0638253382524756E-4</c:v>
                </c:pt>
                <c:pt idx="291">
                  <c:v>-2.1043825338252498E-3</c:v>
                </c:pt>
                <c:pt idx="292">
                  <c:v>-5.0638253382524756E-4</c:v>
                </c:pt>
                <c:pt idx="293">
                  <c:v>2.9261746617475354E-4</c:v>
                </c:pt>
                <c:pt idx="294">
                  <c:v>-3.1703825338252473E-3</c:v>
                </c:pt>
                <c:pt idx="295">
                  <c:v>-1.3053825338252487E-3</c:v>
                </c:pt>
                <c:pt idx="296">
                  <c:v>5.6186174661747509E-3</c:v>
                </c:pt>
                <c:pt idx="297">
                  <c:v>-1.0393825338252463E-3</c:v>
                </c:pt>
                <c:pt idx="298">
                  <c:v>-1.3053825338252487E-3</c:v>
                </c:pt>
                <c:pt idx="299">
                  <c:v>1.8896174661747478E-3</c:v>
                </c:pt>
                <c:pt idx="300">
                  <c:v>-1.0393825338252463E-3</c:v>
                </c:pt>
                <c:pt idx="301">
                  <c:v>-1.8383825338252474E-3</c:v>
                </c:pt>
                <c:pt idx="302">
                  <c:v>-3.1703825338252473E-3</c:v>
                </c:pt>
                <c:pt idx="303">
                  <c:v>2.9261746617475354E-4</c:v>
                </c:pt>
                <c:pt idx="304">
                  <c:v>6.1516174661747497E-3</c:v>
                </c:pt>
                <c:pt idx="305">
                  <c:v>2.9261746617475354E-4</c:v>
                </c:pt>
                <c:pt idx="306">
                  <c:v>5.8846174661747533E-3</c:v>
                </c:pt>
                <c:pt idx="307">
                  <c:v>2.5617466174750192E-5</c:v>
                </c:pt>
                <c:pt idx="308">
                  <c:v>-1.0393825338252463E-3</c:v>
                </c:pt>
                <c:pt idx="309">
                  <c:v>-1.572382533825252E-3</c:v>
                </c:pt>
                <c:pt idx="310">
                  <c:v>2.9261746617475354E-4</c:v>
                </c:pt>
                <c:pt idx="311">
                  <c:v>4.5536174661747544E-3</c:v>
                </c:pt>
                <c:pt idx="312">
                  <c:v>-5.0638253382524756E-4</c:v>
                </c:pt>
                <c:pt idx="313">
                  <c:v>-3.702382533825252E-3</c:v>
                </c:pt>
                <c:pt idx="314">
                  <c:v>2.1566174661747511E-3</c:v>
                </c:pt>
                <c:pt idx="315">
                  <c:v>-2.6373825338252485E-3</c:v>
                </c:pt>
                <c:pt idx="316">
                  <c:v>1.0916174661747477E-3</c:v>
                </c:pt>
                <c:pt idx="317">
                  <c:v>5.5861746617474894E-4</c:v>
                </c:pt>
                <c:pt idx="318">
                  <c:v>-2.3713825338252462E-3</c:v>
                </c:pt>
                <c:pt idx="319">
                  <c:v>-1.8383825338252474E-3</c:v>
                </c:pt>
                <c:pt idx="320">
                  <c:v>-7.7338253382525091E-4</c:v>
                </c:pt>
                <c:pt idx="321">
                  <c:v>-1.3053825338252487E-3</c:v>
                </c:pt>
                <c:pt idx="322">
                  <c:v>-3.1703825338252473E-3</c:v>
                </c:pt>
                <c:pt idx="323">
                  <c:v>2.6886174661747489E-3</c:v>
                </c:pt>
                <c:pt idx="324">
                  <c:v>2.9261746617475354E-4</c:v>
                </c:pt>
                <c:pt idx="325">
                  <c:v>5.5861746617474894E-4</c:v>
                </c:pt>
                <c:pt idx="326">
                  <c:v>8.2461746617475129E-4</c:v>
                </c:pt>
                <c:pt idx="327">
                  <c:v>5.5861746617474894E-4</c:v>
                </c:pt>
                <c:pt idx="328">
                  <c:v>3.7546174661747533E-3</c:v>
                </c:pt>
                <c:pt idx="329">
                  <c:v>-5.3003825338252472E-3</c:v>
                </c:pt>
                <c:pt idx="330">
                  <c:v>-7.7338253382525091E-4</c:v>
                </c:pt>
                <c:pt idx="331">
                  <c:v>-7.7338253382525091E-4</c:v>
                </c:pt>
                <c:pt idx="332">
                  <c:v>2.1566174661747511E-3</c:v>
                </c:pt>
                <c:pt idx="333">
                  <c:v>-1.572382533825252E-3</c:v>
                </c:pt>
                <c:pt idx="334">
                  <c:v>1.35761746617475E-3</c:v>
                </c:pt>
                <c:pt idx="335">
                  <c:v>2.5617466174750192E-5</c:v>
                </c:pt>
                <c:pt idx="336">
                  <c:v>-1.0393825338252463E-3</c:v>
                </c:pt>
                <c:pt idx="337">
                  <c:v>-2.4038253382525215E-4</c:v>
                </c:pt>
                <c:pt idx="338">
                  <c:v>-1.0393825338252463E-3</c:v>
                </c:pt>
                <c:pt idx="339">
                  <c:v>-1.0393825338252463E-3</c:v>
                </c:pt>
                <c:pt idx="340">
                  <c:v>-1.3053825338252487E-3</c:v>
                </c:pt>
                <c:pt idx="341">
                  <c:v>3.7546174661747533E-3</c:v>
                </c:pt>
                <c:pt idx="342">
                  <c:v>-2.3713825338252462E-3</c:v>
                </c:pt>
                <c:pt idx="343">
                  <c:v>-2.4038253382525215E-4</c:v>
                </c:pt>
                <c:pt idx="344">
                  <c:v>2.6886174661747489E-3</c:v>
                </c:pt>
                <c:pt idx="345">
                  <c:v>2.6886174661747489E-3</c:v>
                </c:pt>
                <c:pt idx="346">
                  <c:v>1.8896174661747478E-3</c:v>
                </c:pt>
                <c:pt idx="347">
                  <c:v>5.5861746617474894E-4</c:v>
                </c:pt>
                <c:pt idx="348">
                  <c:v>3.2216174661747476E-3</c:v>
                </c:pt>
                <c:pt idx="349">
                  <c:v>-1.8383825338252474E-3</c:v>
                </c:pt>
                <c:pt idx="350">
                  <c:v>-5.0638253382524756E-4</c:v>
                </c:pt>
                <c:pt idx="351">
                  <c:v>-5.0638253382524756E-4</c:v>
                </c:pt>
                <c:pt idx="352">
                  <c:v>-1.0393825338252463E-3</c:v>
                </c:pt>
                <c:pt idx="353">
                  <c:v>-2.9033825338252509E-3</c:v>
                </c:pt>
                <c:pt idx="354">
                  <c:v>1.8896174661747478E-3</c:v>
                </c:pt>
                <c:pt idx="355">
                  <c:v>8.2461746617475129E-4</c:v>
                </c:pt>
                <c:pt idx="356">
                  <c:v>3.48761746617475E-3</c:v>
                </c:pt>
                <c:pt idx="357">
                  <c:v>-2.3713825338252462E-3</c:v>
                </c:pt>
                <c:pt idx="358">
                  <c:v>5.5861746617474894E-4</c:v>
                </c:pt>
                <c:pt idx="359">
                  <c:v>-3.4363825338252496E-3</c:v>
                </c:pt>
                <c:pt idx="360">
                  <c:v>2.9556174661747522E-3</c:v>
                </c:pt>
                <c:pt idx="361">
                  <c:v>-2.9033825338252509E-3</c:v>
                </c:pt>
                <c:pt idx="362">
                  <c:v>-1.8383825338252474E-3</c:v>
                </c:pt>
                <c:pt idx="363">
                  <c:v>2.4226174661747535E-3</c:v>
                </c:pt>
                <c:pt idx="364">
                  <c:v>-2.3713825338252462E-3</c:v>
                </c:pt>
                <c:pt idx="365">
                  <c:v>3.2216174661747476E-3</c:v>
                </c:pt>
                <c:pt idx="366">
                  <c:v>-2.3713825338252462E-3</c:v>
                </c:pt>
                <c:pt idx="367">
                  <c:v>2.5617466174750192E-5</c:v>
                </c:pt>
                <c:pt idx="368">
                  <c:v>-4.5013825338252461E-3</c:v>
                </c:pt>
                <c:pt idx="369">
                  <c:v>2.1566174661747511E-3</c:v>
                </c:pt>
                <c:pt idx="370">
                  <c:v>-2.4038253382525215E-4</c:v>
                </c:pt>
                <c:pt idx="371">
                  <c:v>1.8896174661747478E-3</c:v>
                </c:pt>
                <c:pt idx="372">
                  <c:v>8.2461746617475129E-4</c:v>
                </c:pt>
                <c:pt idx="373">
                  <c:v>-1.572382533825252E-3</c:v>
                </c:pt>
                <c:pt idx="374">
                  <c:v>4.8196174661747498E-3</c:v>
                </c:pt>
                <c:pt idx="375">
                  <c:v>2.5617466174750192E-5</c:v>
                </c:pt>
                <c:pt idx="376">
                  <c:v>8.2461746617475129E-4</c:v>
                </c:pt>
                <c:pt idx="377">
                  <c:v>-1.3053825338252487E-3</c:v>
                </c:pt>
                <c:pt idx="378">
                  <c:v>3.2216174661747476E-3</c:v>
                </c:pt>
                <c:pt idx="379">
                  <c:v>-2.4038253382525215E-4</c:v>
                </c:pt>
                <c:pt idx="380">
                  <c:v>1.8896174661747478E-3</c:v>
                </c:pt>
                <c:pt idx="381">
                  <c:v>1.35761746617475E-3</c:v>
                </c:pt>
                <c:pt idx="382">
                  <c:v>2.1566174661747511E-3</c:v>
                </c:pt>
                <c:pt idx="383">
                  <c:v>1.35761746617475E-3</c:v>
                </c:pt>
                <c:pt idx="384">
                  <c:v>-5.0638253382524756E-4</c:v>
                </c:pt>
                <c:pt idx="385">
                  <c:v>1.8896174661747478E-3</c:v>
                </c:pt>
                <c:pt idx="386">
                  <c:v>-2.4038253382525215E-4</c:v>
                </c:pt>
                <c:pt idx="387">
                  <c:v>-1.572382533825252E-3</c:v>
                </c:pt>
                <c:pt idx="388">
                  <c:v>-2.3713825338252462E-3</c:v>
                </c:pt>
                <c:pt idx="389">
                  <c:v>2.5617466174750192E-5</c:v>
                </c:pt>
                <c:pt idx="390">
                  <c:v>2.9261746617475354E-4</c:v>
                </c:pt>
                <c:pt idx="391">
                  <c:v>2.1566174661747511E-3</c:v>
                </c:pt>
                <c:pt idx="392">
                  <c:v>-5.0638253382524756E-4</c:v>
                </c:pt>
                <c:pt idx="393">
                  <c:v>2.9261746617475354E-4</c:v>
                </c:pt>
                <c:pt idx="394">
                  <c:v>5.5861746617474894E-4</c:v>
                </c:pt>
                <c:pt idx="395">
                  <c:v>8.2461746617475129E-4</c:v>
                </c:pt>
                <c:pt idx="396">
                  <c:v>-2.6373825338252485E-3</c:v>
                </c:pt>
                <c:pt idx="397">
                  <c:v>2.5617466174750192E-5</c:v>
                </c:pt>
                <c:pt idx="398">
                  <c:v>-5.0638253382524756E-4</c:v>
                </c:pt>
                <c:pt idx="399">
                  <c:v>-5.0638253382524756E-4</c:v>
                </c:pt>
                <c:pt idx="400">
                  <c:v>2.9261746617475354E-4</c:v>
                </c:pt>
                <c:pt idx="401">
                  <c:v>2.6886174661747489E-3</c:v>
                </c:pt>
                <c:pt idx="402">
                  <c:v>2.4226174661747535E-3</c:v>
                </c:pt>
                <c:pt idx="403">
                  <c:v>-2.3713825338252462E-3</c:v>
                </c:pt>
                <c:pt idx="404">
                  <c:v>2.9556174661747522E-3</c:v>
                </c:pt>
                <c:pt idx="405">
                  <c:v>-2.3713825338252462E-3</c:v>
                </c:pt>
                <c:pt idx="406">
                  <c:v>-1.8383825338252474E-3</c:v>
                </c:pt>
                <c:pt idx="407">
                  <c:v>-5.0638253382524756E-4</c:v>
                </c:pt>
                <c:pt idx="408">
                  <c:v>-2.4038253382525215E-4</c:v>
                </c:pt>
                <c:pt idx="409">
                  <c:v>2.5617466174750192E-5</c:v>
                </c:pt>
                <c:pt idx="410">
                  <c:v>1.6236174661747524E-3</c:v>
                </c:pt>
                <c:pt idx="411">
                  <c:v>1.8896174661747478E-3</c:v>
                </c:pt>
                <c:pt idx="412">
                  <c:v>4.2866174661747511E-3</c:v>
                </c:pt>
                <c:pt idx="413">
                  <c:v>8.2461746617475129E-4</c:v>
                </c:pt>
                <c:pt idx="414">
                  <c:v>2.9556174661747522E-3</c:v>
                </c:pt>
                <c:pt idx="415">
                  <c:v>-1.3053825338252487E-3</c:v>
                </c:pt>
                <c:pt idx="416">
                  <c:v>2.5617466174750192E-5</c:v>
                </c:pt>
                <c:pt idx="417">
                  <c:v>4.5536174661747544E-3</c:v>
                </c:pt>
                <c:pt idx="418">
                  <c:v>-2.3713825338252462E-3</c:v>
                </c:pt>
                <c:pt idx="419">
                  <c:v>-2.3713825338252462E-3</c:v>
                </c:pt>
                <c:pt idx="420">
                  <c:v>-7.7338253382525091E-4</c:v>
                </c:pt>
                <c:pt idx="421">
                  <c:v>-2.6373825338252485E-3</c:v>
                </c:pt>
                <c:pt idx="422">
                  <c:v>5.5861746617474894E-4</c:v>
                </c:pt>
                <c:pt idx="423">
                  <c:v>-2.4038253382525215E-4</c:v>
                </c:pt>
                <c:pt idx="424">
                  <c:v>3.7546174661747533E-3</c:v>
                </c:pt>
                <c:pt idx="425">
                  <c:v>-2.6373825338252485E-3</c:v>
                </c:pt>
                <c:pt idx="426">
                  <c:v>-3.1703825338252473E-3</c:v>
                </c:pt>
                <c:pt idx="427">
                  <c:v>2.4226174661747535E-3</c:v>
                </c:pt>
                <c:pt idx="428">
                  <c:v>-1.0393825338252463E-3</c:v>
                </c:pt>
                <c:pt idx="429">
                  <c:v>1.0916174661747477E-3</c:v>
                </c:pt>
                <c:pt idx="430">
                  <c:v>-3.702382533825252E-3</c:v>
                </c:pt>
                <c:pt idx="431">
                  <c:v>-7.7338253382525091E-4</c:v>
                </c:pt>
                <c:pt idx="432">
                  <c:v>1.8896174661747478E-3</c:v>
                </c:pt>
                <c:pt idx="433">
                  <c:v>2.4226174661747535E-3</c:v>
                </c:pt>
                <c:pt idx="434">
                  <c:v>1.6236174661747524E-3</c:v>
                </c:pt>
                <c:pt idx="435">
                  <c:v>5.5861746617474894E-4</c:v>
                </c:pt>
                <c:pt idx="436">
                  <c:v>1.8896174661747478E-3</c:v>
                </c:pt>
                <c:pt idx="437">
                  <c:v>-5.0638253382524756E-4</c:v>
                </c:pt>
                <c:pt idx="438">
                  <c:v>2.9261746617475354E-4</c:v>
                </c:pt>
                <c:pt idx="439">
                  <c:v>-7.7338253382525091E-4</c:v>
                </c:pt>
                <c:pt idx="440">
                  <c:v>1.35761746617475E-3</c:v>
                </c:pt>
                <c:pt idx="441">
                  <c:v>1.0916174661747477E-3</c:v>
                </c:pt>
                <c:pt idx="442">
                  <c:v>2.4226174661747535E-3</c:v>
                </c:pt>
                <c:pt idx="443">
                  <c:v>2.1566174661747511E-3</c:v>
                </c:pt>
                <c:pt idx="444">
                  <c:v>-1.572382533825252E-3</c:v>
                </c:pt>
                <c:pt idx="445">
                  <c:v>-3.4363825338252496E-3</c:v>
                </c:pt>
                <c:pt idx="446">
                  <c:v>-1.3053825338252487E-3</c:v>
                </c:pt>
                <c:pt idx="447">
                  <c:v>-4.2353825338252507E-3</c:v>
                </c:pt>
                <c:pt idx="448">
                  <c:v>-2.3713825338252462E-3</c:v>
                </c:pt>
                <c:pt idx="449">
                  <c:v>-1.3053825338252487E-3</c:v>
                </c:pt>
                <c:pt idx="450">
                  <c:v>-7.7338253382525091E-4</c:v>
                </c:pt>
                <c:pt idx="451">
                  <c:v>-4.5013825338252461E-3</c:v>
                </c:pt>
                <c:pt idx="452">
                  <c:v>2.9261746617475354E-4</c:v>
                </c:pt>
                <c:pt idx="453">
                  <c:v>-1.572382533825252E-3</c:v>
                </c:pt>
                <c:pt idx="454">
                  <c:v>1.6236174661747524E-3</c:v>
                </c:pt>
                <c:pt idx="455">
                  <c:v>2.9261746617475354E-4</c:v>
                </c:pt>
                <c:pt idx="456">
                  <c:v>1.35761746617475E-3</c:v>
                </c:pt>
                <c:pt idx="457">
                  <c:v>-7.7338253382525091E-4</c:v>
                </c:pt>
                <c:pt idx="458">
                  <c:v>-1.8383825338252474E-3</c:v>
                </c:pt>
                <c:pt idx="459">
                  <c:v>-1.572382533825252E-3</c:v>
                </c:pt>
                <c:pt idx="460">
                  <c:v>2.9556174661747522E-3</c:v>
                </c:pt>
                <c:pt idx="461">
                  <c:v>-1.572382533825252E-3</c:v>
                </c:pt>
                <c:pt idx="462">
                  <c:v>1.35761746617475E-3</c:v>
                </c:pt>
                <c:pt idx="463">
                  <c:v>8.2461746617475129E-4</c:v>
                </c:pt>
                <c:pt idx="464">
                  <c:v>-5.0638253382524756E-4</c:v>
                </c:pt>
                <c:pt idx="465">
                  <c:v>-2.1043825338252498E-3</c:v>
                </c:pt>
                <c:pt idx="466">
                  <c:v>-2.4038253382525215E-4</c:v>
                </c:pt>
                <c:pt idx="467">
                  <c:v>8.2461746617475129E-4</c:v>
                </c:pt>
                <c:pt idx="468">
                  <c:v>2.5617466174750192E-5</c:v>
                </c:pt>
                <c:pt idx="469">
                  <c:v>2.5617466174750192E-5</c:v>
                </c:pt>
                <c:pt idx="470">
                  <c:v>2.9261746617475354E-4</c:v>
                </c:pt>
                <c:pt idx="471">
                  <c:v>1.6236174661747524E-3</c:v>
                </c:pt>
                <c:pt idx="472">
                  <c:v>-2.3713825338252462E-3</c:v>
                </c:pt>
                <c:pt idx="473">
                  <c:v>8.2461746617475129E-4</c:v>
                </c:pt>
                <c:pt idx="474">
                  <c:v>2.9261746617475354E-4</c:v>
                </c:pt>
                <c:pt idx="475">
                  <c:v>1.6236174661747524E-3</c:v>
                </c:pt>
                <c:pt idx="476">
                  <c:v>-4.5013825338252461E-3</c:v>
                </c:pt>
                <c:pt idx="477">
                  <c:v>2.5617466174750192E-5</c:v>
                </c:pt>
                <c:pt idx="478">
                  <c:v>2.9261746617475354E-4</c:v>
                </c:pt>
                <c:pt idx="479">
                  <c:v>1.0916174661747477E-3</c:v>
                </c:pt>
                <c:pt idx="480">
                  <c:v>-7.7338253382525091E-4</c:v>
                </c:pt>
                <c:pt idx="481">
                  <c:v>2.5617466174750192E-5</c:v>
                </c:pt>
                <c:pt idx="482">
                  <c:v>4.0206174661747487E-3</c:v>
                </c:pt>
                <c:pt idx="483">
                  <c:v>-2.4038253382525215E-4</c:v>
                </c:pt>
                <c:pt idx="484">
                  <c:v>-2.9033825338252509E-3</c:v>
                </c:pt>
                <c:pt idx="485">
                  <c:v>-2.4038253382525215E-4</c:v>
                </c:pt>
                <c:pt idx="486">
                  <c:v>-4.5013825338252461E-3</c:v>
                </c:pt>
                <c:pt idx="487">
                  <c:v>-2.4038253382525215E-4</c:v>
                </c:pt>
                <c:pt idx="488">
                  <c:v>5.5861746617474894E-4</c:v>
                </c:pt>
                <c:pt idx="489">
                  <c:v>-1.0393825338252463E-3</c:v>
                </c:pt>
                <c:pt idx="490">
                  <c:v>3.7546174661747533E-3</c:v>
                </c:pt>
                <c:pt idx="491">
                  <c:v>2.6886174661747489E-3</c:v>
                </c:pt>
                <c:pt idx="492">
                  <c:v>1.6236174661747524E-3</c:v>
                </c:pt>
                <c:pt idx="493">
                  <c:v>2.6886174661747489E-3</c:v>
                </c:pt>
                <c:pt idx="494">
                  <c:v>1.0916174661747477E-3</c:v>
                </c:pt>
                <c:pt idx="495">
                  <c:v>-1.572382533825252E-3</c:v>
                </c:pt>
                <c:pt idx="496">
                  <c:v>1.0916174661747477E-3</c:v>
                </c:pt>
                <c:pt idx="497">
                  <c:v>-1.3053825338252487E-3</c:v>
                </c:pt>
                <c:pt idx="498">
                  <c:v>2.9556174661747522E-3</c:v>
                </c:pt>
                <c:pt idx="499">
                  <c:v>-2.1043825338252498E-3</c:v>
                </c:pt>
                <c:pt idx="500">
                  <c:v>-4.7683825338252495E-3</c:v>
                </c:pt>
                <c:pt idx="501">
                  <c:v>8.2461746617475129E-4</c:v>
                </c:pt>
                <c:pt idx="502">
                  <c:v>2.1566174661747511E-3</c:v>
                </c:pt>
                <c:pt idx="503">
                  <c:v>8.2461746617475129E-4</c:v>
                </c:pt>
                <c:pt idx="504">
                  <c:v>-2.9033825338252509E-3</c:v>
                </c:pt>
                <c:pt idx="505">
                  <c:v>-2.1043825338252498E-3</c:v>
                </c:pt>
                <c:pt idx="506">
                  <c:v>8.2461746617475129E-4</c:v>
                </c:pt>
                <c:pt idx="507">
                  <c:v>-7.7338253382525091E-4</c:v>
                </c:pt>
                <c:pt idx="508">
                  <c:v>-2.1043825338252498E-3</c:v>
                </c:pt>
                <c:pt idx="509">
                  <c:v>8.2461746617475129E-4</c:v>
                </c:pt>
                <c:pt idx="510">
                  <c:v>2.5617466174750192E-5</c:v>
                </c:pt>
                <c:pt idx="511">
                  <c:v>-7.7338253382525091E-4</c:v>
                </c:pt>
                <c:pt idx="512">
                  <c:v>3.48761746617475E-3</c:v>
                </c:pt>
                <c:pt idx="513">
                  <c:v>2.9261746617475354E-4</c:v>
                </c:pt>
                <c:pt idx="514">
                  <c:v>-5.0638253382524756E-4</c:v>
                </c:pt>
                <c:pt idx="515">
                  <c:v>-5.0343825338252518E-3</c:v>
                </c:pt>
                <c:pt idx="516">
                  <c:v>-2.4038253382525215E-4</c:v>
                </c:pt>
                <c:pt idx="517">
                  <c:v>-2.1043825338252498E-3</c:v>
                </c:pt>
                <c:pt idx="518">
                  <c:v>-2.4038253382525215E-4</c:v>
                </c:pt>
                <c:pt idx="519">
                  <c:v>-1.3053825338252487E-3</c:v>
                </c:pt>
                <c:pt idx="520">
                  <c:v>-5.0638253382524756E-4</c:v>
                </c:pt>
                <c:pt idx="521">
                  <c:v>2.9556174661747522E-3</c:v>
                </c:pt>
                <c:pt idx="522">
                  <c:v>1.0916174661747477E-3</c:v>
                </c:pt>
                <c:pt idx="523">
                  <c:v>5.5861746617474894E-4</c:v>
                </c:pt>
                <c:pt idx="524">
                  <c:v>4.8196174661747498E-3</c:v>
                </c:pt>
                <c:pt idx="525">
                  <c:v>-2.4038253382525215E-4</c:v>
                </c:pt>
                <c:pt idx="526">
                  <c:v>2.9261746617475354E-4</c:v>
                </c:pt>
                <c:pt idx="527">
                  <c:v>-2.3713825338252462E-3</c:v>
                </c:pt>
                <c:pt idx="528">
                  <c:v>8.2461746617475129E-4</c:v>
                </c:pt>
                <c:pt idx="529">
                  <c:v>-2.9033825338252509E-3</c:v>
                </c:pt>
                <c:pt idx="530">
                  <c:v>-2.3713825338252462E-3</c:v>
                </c:pt>
                <c:pt idx="531">
                  <c:v>2.9261746617475354E-4</c:v>
                </c:pt>
                <c:pt idx="532">
                  <c:v>2.9261746617475354E-4</c:v>
                </c:pt>
                <c:pt idx="533">
                  <c:v>2.9556174661747522E-3</c:v>
                </c:pt>
                <c:pt idx="534">
                  <c:v>-2.4038253382525215E-4</c:v>
                </c:pt>
                <c:pt idx="535">
                  <c:v>-7.7338253382525091E-4</c:v>
                </c:pt>
                <c:pt idx="536">
                  <c:v>-2.9033825338252509E-3</c:v>
                </c:pt>
                <c:pt idx="537">
                  <c:v>8.2461746617475129E-4</c:v>
                </c:pt>
                <c:pt idx="538">
                  <c:v>-5.5663825338252496E-3</c:v>
                </c:pt>
                <c:pt idx="539">
                  <c:v>2.9556174661747522E-3</c:v>
                </c:pt>
                <c:pt idx="540">
                  <c:v>-1.0393825338252463E-3</c:v>
                </c:pt>
                <c:pt idx="541">
                  <c:v>1.35761746617475E-3</c:v>
                </c:pt>
                <c:pt idx="542">
                  <c:v>-2.4038253382525215E-4</c:v>
                </c:pt>
                <c:pt idx="543">
                  <c:v>-5.0638253382524756E-4</c:v>
                </c:pt>
                <c:pt idx="544">
                  <c:v>1.0916174661747477E-3</c:v>
                </c:pt>
                <c:pt idx="545">
                  <c:v>-5.0638253382524756E-4</c:v>
                </c:pt>
                <c:pt idx="546">
                  <c:v>-5.0638253382524756E-4</c:v>
                </c:pt>
                <c:pt idx="547">
                  <c:v>-2.6373825338252485E-3</c:v>
                </c:pt>
                <c:pt idx="548">
                  <c:v>1.0916174661747477E-3</c:v>
                </c:pt>
                <c:pt idx="549">
                  <c:v>-2.6373825338252485E-3</c:v>
                </c:pt>
                <c:pt idx="550">
                  <c:v>1.8896174661747478E-3</c:v>
                </c:pt>
                <c:pt idx="551">
                  <c:v>8.2461746617475129E-4</c:v>
                </c:pt>
                <c:pt idx="552">
                  <c:v>2.5617466174750192E-5</c:v>
                </c:pt>
                <c:pt idx="553">
                  <c:v>1.6236174661747524E-3</c:v>
                </c:pt>
                <c:pt idx="554">
                  <c:v>-5.0638253382524756E-4</c:v>
                </c:pt>
                <c:pt idx="555">
                  <c:v>-1.3053825338252487E-3</c:v>
                </c:pt>
                <c:pt idx="556">
                  <c:v>8.2461746617475129E-4</c:v>
                </c:pt>
                <c:pt idx="557">
                  <c:v>-7.7338253382525091E-4</c:v>
                </c:pt>
                <c:pt idx="558">
                  <c:v>8.2461746617475129E-4</c:v>
                </c:pt>
                <c:pt idx="559">
                  <c:v>2.9556174661747522E-3</c:v>
                </c:pt>
                <c:pt idx="560">
                  <c:v>5.0856174661747522E-3</c:v>
                </c:pt>
                <c:pt idx="561">
                  <c:v>5.6186174661747509E-3</c:v>
                </c:pt>
                <c:pt idx="562">
                  <c:v>8.2461746617475129E-4</c:v>
                </c:pt>
                <c:pt idx="563">
                  <c:v>-3.9693825338252484E-3</c:v>
                </c:pt>
                <c:pt idx="564">
                  <c:v>1.35761746617475E-3</c:v>
                </c:pt>
                <c:pt idx="565">
                  <c:v>2.1566174661747511E-3</c:v>
                </c:pt>
                <c:pt idx="566">
                  <c:v>3.48761746617475E-3</c:v>
                </c:pt>
                <c:pt idx="567">
                  <c:v>1.6236174661747524E-3</c:v>
                </c:pt>
                <c:pt idx="568">
                  <c:v>2.5617466174750192E-5</c:v>
                </c:pt>
                <c:pt idx="569">
                  <c:v>2.9556174661747522E-3</c:v>
                </c:pt>
                <c:pt idx="570">
                  <c:v>-2.1043825338252498E-3</c:v>
                </c:pt>
                <c:pt idx="571">
                  <c:v>-1.8383825338252474E-3</c:v>
                </c:pt>
                <c:pt idx="572">
                  <c:v>1.8896174661747478E-3</c:v>
                </c:pt>
                <c:pt idx="573">
                  <c:v>3.7546174661747533E-3</c:v>
                </c:pt>
                <c:pt idx="574">
                  <c:v>-2.1043825338252498E-3</c:v>
                </c:pt>
                <c:pt idx="575">
                  <c:v>8.2461746617475129E-4</c:v>
                </c:pt>
                <c:pt idx="576">
                  <c:v>2.9261746617475354E-4</c:v>
                </c:pt>
                <c:pt idx="577">
                  <c:v>5.5861746617474894E-4</c:v>
                </c:pt>
                <c:pt idx="578">
                  <c:v>1.6236174661747524E-3</c:v>
                </c:pt>
                <c:pt idx="579">
                  <c:v>-2.1043825338252498E-3</c:v>
                </c:pt>
                <c:pt idx="580">
                  <c:v>1.6236174661747524E-3</c:v>
                </c:pt>
                <c:pt idx="581">
                  <c:v>2.9261746617475354E-4</c:v>
                </c:pt>
                <c:pt idx="582">
                  <c:v>-2.9033825338252509E-3</c:v>
                </c:pt>
                <c:pt idx="583">
                  <c:v>1.6236174661747524E-3</c:v>
                </c:pt>
                <c:pt idx="584">
                  <c:v>1.8896174661747478E-3</c:v>
                </c:pt>
                <c:pt idx="585">
                  <c:v>-2.6373825338252485E-3</c:v>
                </c:pt>
                <c:pt idx="586">
                  <c:v>5.5861746617474894E-4</c:v>
                </c:pt>
                <c:pt idx="587">
                  <c:v>-2.9033825338252509E-3</c:v>
                </c:pt>
                <c:pt idx="588">
                  <c:v>2.4226174661747535E-3</c:v>
                </c:pt>
                <c:pt idx="589">
                  <c:v>8.2461746617475129E-4</c:v>
                </c:pt>
                <c:pt idx="590">
                  <c:v>1.6236174661747524E-3</c:v>
                </c:pt>
                <c:pt idx="591">
                  <c:v>-3.4363825338252496E-3</c:v>
                </c:pt>
                <c:pt idx="592">
                  <c:v>8.2461746617475129E-4</c:v>
                </c:pt>
                <c:pt idx="593">
                  <c:v>4.0206174661747487E-3</c:v>
                </c:pt>
                <c:pt idx="594">
                  <c:v>-3.1703825338252473E-3</c:v>
                </c:pt>
                <c:pt idx="595">
                  <c:v>2.1566174661747511E-3</c:v>
                </c:pt>
                <c:pt idx="596">
                  <c:v>-2.1043825338252498E-3</c:v>
                </c:pt>
                <c:pt idx="597">
                  <c:v>8.2461746617475129E-4</c:v>
                </c:pt>
                <c:pt idx="598">
                  <c:v>-3.702382533825252E-3</c:v>
                </c:pt>
                <c:pt idx="599">
                  <c:v>1.35761746617475E-3</c:v>
                </c:pt>
                <c:pt idx="600">
                  <c:v>-2.9033825338252509E-3</c:v>
                </c:pt>
                <c:pt idx="601">
                  <c:v>6.1516174661747497E-3</c:v>
                </c:pt>
                <c:pt idx="602">
                  <c:v>1.6236174661747524E-3</c:v>
                </c:pt>
                <c:pt idx="603">
                  <c:v>-6.0993825338252483E-3</c:v>
                </c:pt>
                <c:pt idx="604">
                  <c:v>2.5617466174750192E-5</c:v>
                </c:pt>
                <c:pt idx="605">
                  <c:v>-2.9033825338252509E-3</c:v>
                </c:pt>
                <c:pt idx="606">
                  <c:v>-2.9033825338252509E-3</c:v>
                </c:pt>
                <c:pt idx="607">
                  <c:v>-1.572382533825252E-3</c:v>
                </c:pt>
                <c:pt idx="608">
                  <c:v>-2.1043825338252498E-3</c:v>
                </c:pt>
                <c:pt idx="609">
                  <c:v>8.2461746617475129E-4</c:v>
                </c:pt>
                <c:pt idx="610">
                  <c:v>8.2461746617475129E-4</c:v>
                </c:pt>
                <c:pt idx="611">
                  <c:v>3.48761746617475E-3</c:v>
                </c:pt>
                <c:pt idx="612">
                  <c:v>2.4226174661747535E-3</c:v>
                </c:pt>
                <c:pt idx="613">
                  <c:v>8.2461746617475129E-4</c:v>
                </c:pt>
                <c:pt idx="614">
                  <c:v>7.4826174661747485E-3</c:v>
                </c:pt>
                <c:pt idx="615">
                  <c:v>-7.7338253382525091E-4</c:v>
                </c:pt>
                <c:pt idx="616">
                  <c:v>2.9261746617475354E-4</c:v>
                </c:pt>
                <c:pt idx="617">
                  <c:v>-3.702382533825252E-3</c:v>
                </c:pt>
                <c:pt idx="618">
                  <c:v>2.9556174661747522E-3</c:v>
                </c:pt>
                <c:pt idx="619">
                  <c:v>1.6236174661747524E-3</c:v>
                </c:pt>
                <c:pt idx="620">
                  <c:v>8.2461746617475129E-4</c:v>
                </c:pt>
                <c:pt idx="621">
                  <c:v>2.4226174661747535E-3</c:v>
                </c:pt>
                <c:pt idx="622">
                  <c:v>4.5536174661747544E-3</c:v>
                </c:pt>
                <c:pt idx="623">
                  <c:v>8.2461746617475129E-4</c:v>
                </c:pt>
                <c:pt idx="624">
                  <c:v>1.8896174661747478E-3</c:v>
                </c:pt>
                <c:pt idx="625">
                  <c:v>-1.3053825338252487E-3</c:v>
                </c:pt>
                <c:pt idx="626">
                  <c:v>2.5617466174750192E-5</c:v>
                </c:pt>
                <c:pt idx="627">
                  <c:v>1.6236174661747524E-3</c:v>
                </c:pt>
                <c:pt idx="628">
                  <c:v>2.9261746617475354E-4</c:v>
                </c:pt>
                <c:pt idx="629">
                  <c:v>-5.0638253382524756E-4</c:v>
                </c:pt>
                <c:pt idx="630">
                  <c:v>-3.4363825338252496E-3</c:v>
                </c:pt>
                <c:pt idx="631">
                  <c:v>-7.7338253382525091E-4</c:v>
                </c:pt>
                <c:pt idx="632">
                  <c:v>2.4226174661747535E-3</c:v>
                </c:pt>
                <c:pt idx="633">
                  <c:v>-1.0393825338252463E-3</c:v>
                </c:pt>
                <c:pt idx="634">
                  <c:v>5.5861746617474894E-4</c:v>
                </c:pt>
                <c:pt idx="635">
                  <c:v>-1.0393825338252463E-3</c:v>
                </c:pt>
                <c:pt idx="636">
                  <c:v>2.5617466174750192E-5</c:v>
                </c:pt>
                <c:pt idx="637">
                  <c:v>2.5617466174750192E-5</c:v>
                </c:pt>
                <c:pt idx="638">
                  <c:v>1.0916174661747477E-3</c:v>
                </c:pt>
                <c:pt idx="639">
                  <c:v>8.2461746617475129E-4</c:v>
                </c:pt>
                <c:pt idx="640">
                  <c:v>3.48761746617475E-3</c:v>
                </c:pt>
                <c:pt idx="641">
                  <c:v>2.5617466174750192E-5</c:v>
                </c:pt>
                <c:pt idx="642">
                  <c:v>-1.8383825338252474E-3</c:v>
                </c:pt>
                <c:pt idx="643">
                  <c:v>2.5617466174750192E-5</c:v>
                </c:pt>
                <c:pt idx="644">
                  <c:v>-7.7338253382525091E-4</c:v>
                </c:pt>
                <c:pt idx="645">
                  <c:v>4.0206174661747487E-3</c:v>
                </c:pt>
                <c:pt idx="646">
                  <c:v>1.35761746617475E-3</c:v>
                </c:pt>
                <c:pt idx="647">
                  <c:v>-2.6373825338252485E-3</c:v>
                </c:pt>
                <c:pt idx="648">
                  <c:v>-2.4038253382525215E-4</c:v>
                </c:pt>
                <c:pt idx="649">
                  <c:v>6.1516174661747497E-3</c:v>
                </c:pt>
                <c:pt idx="650">
                  <c:v>3.2216174661747476E-3</c:v>
                </c:pt>
                <c:pt idx="651">
                  <c:v>3.7546174661747533E-3</c:v>
                </c:pt>
                <c:pt idx="652">
                  <c:v>3.2216174661747476E-3</c:v>
                </c:pt>
                <c:pt idx="653">
                  <c:v>8.2461746617475129E-4</c:v>
                </c:pt>
                <c:pt idx="654">
                  <c:v>1.6236174661747524E-3</c:v>
                </c:pt>
                <c:pt idx="655">
                  <c:v>-2.9033825338252509E-3</c:v>
                </c:pt>
                <c:pt idx="656">
                  <c:v>2.1566174661747511E-3</c:v>
                </c:pt>
                <c:pt idx="657">
                  <c:v>-2.6373825338252485E-3</c:v>
                </c:pt>
                <c:pt idx="658">
                  <c:v>2.9261746617475354E-4</c:v>
                </c:pt>
                <c:pt idx="659">
                  <c:v>1.0916174661747477E-3</c:v>
                </c:pt>
                <c:pt idx="660">
                  <c:v>2.5617466174750192E-5</c:v>
                </c:pt>
                <c:pt idx="661">
                  <c:v>1.8896174661747478E-3</c:v>
                </c:pt>
                <c:pt idx="662">
                  <c:v>2.9261746617475354E-4</c:v>
                </c:pt>
                <c:pt idx="663">
                  <c:v>-4.2353825338252507E-3</c:v>
                </c:pt>
                <c:pt idx="664">
                  <c:v>-1.0393825338252463E-3</c:v>
                </c:pt>
                <c:pt idx="665">
                  <c:v>4.5536174661747544E-3</c:v>
                </c:pt>
                <c:pt idx="666">
                  <c:v>8.2461746617475129E-4</c:v>
                </c:pt>
                <c:pt idx="667">
                  <c:v>1.6236174661747524E-3</c:v>
                </c:pt>
                <c:pt idx="668">
                  <c:v>-1.8383825338252474E-3</c:v>
                </c:pt>
                <c:pt idx="669">
                  <c:v>3.48761746617475E-3</c:v>
                </c:pt>
                <c:pt idx="670">
                  <c:v>8.2461746617475129E-4</c:v>
                </c:pt>
                <c:pt idx="671">
                  <c:v>8.2461746617475129E-4</c:v>
                </c:pt>
                <c:pt idx="672">
                  <c:v>-3.4363825338252496E-3</c:v>
                </c:pt>
                <c:pt idx="673">
                  <c:v>2.9261746617475354E-4</c:v>
                </c:pt>
                <c:pt idx="674">
                  <c:v>-2.4038253382525215E-4</c:v>
                </c:pt>
                <c:pt idx="675">
                  <c:v>5.5861746617474894E-4</c:v>
                </c:pt>
                <c:pt idx="676">
                  <c:v>2.4226174661747535E-3</c:v>
                </c:pt>
                <c:pt idx="677">
                  <c:v>2.9261746617475354E-4</c:v>
                </c:pt>
                <c:pt idx="678">
                  <c:v>-2.1043825338252498E-3</c:v>
                </c:pt>
                <c:pt idx="679">
                  <c:v>-5.0638253382524756E-4</c:v>
                </c:pt>
                <c:pt idx="680">
                  <c:v>-1.572382533825252E-3</c:v>
                </c:pt>
                <c:pt idx="681">
                  <c:v>4.0206174661747487E-3</c:v>
                </c:pt>
                <c:pt idx="682">
                  <c:v>8.2461746617475129E-4</c:v>
                </c:pt>
                <c:pt idx="683">
                  <c:v>-5.0638253382524756E-4</c:v>
                </c:pt>
                <c:pt idx="684">
                  <c:v>2.9261746617475354E-4</c:v>
                </c:pt>
                <c:pt idx="685">
                  <c:v>-7.7338253382525091E-4</c:v>
                </c:pt>
                <c:pt idx="686">
                  <c:v>-5.0638253382524756E-4</c:v>
                </c:pt>
                <c:pt idx="687">
                  <c:v>2.9261746617475354E-4</c:v>
                </c:pt>
                <c:pt idx="688">
                  <c:v>-2.3713825338252462E-3</c:v>
                </c:pt>
                <c:pt idx="689">
                  <c:v>-1.0393825338252463E-3</c:v>
                </c:pt>
                <c:pt idx="690">
                  <c:v>1.35761746617475E-3</c:v>
                </c:pt>
                <c:pt idx="691">
                  <c:v>5.5861746617474894E-4</c:v>
                </c:pt>
                <c:pt idx="692">
                  <c:v>2.9556174661747522E-3</c:v>
                </c:pt>
                <c:pt idx="693">
                  <c:v>-1.0393825338252463E-3</c:v>
                </c:pt>
                <c:pt idx="694">
                  <c:v>-5.0638253382524756E-4</c:v>
                </c:pt>
                <c:pt idx="695">
                  <c:v>-2.4038253382525215E-4</c:v>
                </c:pt>
                <c:pt idx="696">
                  <c:v>2.5617466174750192E-5</c:v>
                </c:pt>
                <c:pt idx="697">
                  <c:v>-1.572382533825252E-3</c:v>
                </c:pt>
                <c:pt idx="698">
                  <c:v>-5.0638253382524756E-4</c:v>
                </c:pt>
                <c:pt idx="699">
                  <c:v>1.0916174661747477E-3</c:v>
                </c:pt>
                <c:pt idx="700">
                  <c:v>3.2216174661747476E-3</c:v>
                </c:pt>
                <c:pt idx="701">
                  <c:v>-2.1043825338252498E-3</c:v>
                </c:pt>
                <c:pt idx="702">
                  <c:v>5.5861746617474894E-4</c:v>
                </c:pt>
                <c:pt idx="703">
                  <c:v>1.0916174661747477E-3</c:v>
                </c:pt>
                <c:pt idx="704">
                  <c:v>-1.8383825338252474E-3</c:v>
                </c:pt>
                <c:pt idx="705">
                  <c:v>5.5861746617474894E-4</c:v>
                </c:pt>
                <c:pt idx="706">
                  <c:v>1.0916174661747477E-3</c:v>
                </c:pt>
                <c:pt idx="707">
                  <c:v>-1.3053825338252487E-3</c:v>
                </c:pt>
                <c:pt idx="708">
                  <c:v>2.9261746617475354E-4</c:v>
                </c:pt>
                <c:pt idx="709">
                  <c:v>1.8896174661747478E-3</c:v>
                </c:pt>
                <c:pt idx="710">
                  <c:v>2.4226174661747535E-3</c:v>
                </c:pt>
                <c:pt idx="711">
                  <c:v>1.8896174661747478E-3</c:v>
                </c:pt>
                <c:pt idx="712">
                  <c:v>-7.7338253382525091E-4</c:v>
                </c:pt>
                <c:pt idx="713">
                  <c:v>2.4226174661747535E-3</c:v>
                </c:pt>
                <c:pt idx="714">
                  <c:v>3.48761746617475E-3</c:v>
                </c:pt>
                <c:pt idx="715">
                  <c:v>1.0916174661747477E-3</c:v>
                </c:pt>
                <c:pt idx="716">
                  <c:v>-1.3053825338252487E-3</c:v>
                </c:pt>
                <c:pt idx="717">
                  <c:v>4.8196174661747498E-3</c:v>
                </c:pt>
                <c:pt idx="718">
                  <c:v>-1.0393825338252463E-3</c:v>
                </c:pt>
                <c:pt idx="719">
                  <c:v>-1.0393825338252463E-3</c:v>
                </c:pt>
                <c:pt idx="720">
                  <c:v>-3.702382533825252E-3</c:v>
                </c:pt>
                <c:pt idx="721">
                  <c:v>-7.7338253382525091E-4</c:v>
                </c:pt>
                <c:pt idx="722">
                  <c:v>-1.8383825338252474E-3</c:v>
                </c:pt>
                <c:pt idx="723">
                  <c:v>2.4226174661747535E-3</c:v>
                </c:pt>
                <c:pt idx="724">
                  <c:v>2.9261746617475354E-4</c:v>
                </c:pt>
                <c:pt idx="725">
                  <c:v>5.5861746617474894E-4</c:v>
                </c:pt>
                <c:pt idx="726">
                  <c:v>-1.572382533825252E-3</c:v>
                </c:pt>
                <c:pt idx="727">
                  <c:v>2.4226174661747535E-3</c:v>
                </c:pt>
                <c:pt idx="728">
                  <c:v>2.5617466174750192E-5</c:v>
                </c:pt>
                <c:pt idx="729">
                  <c:v>-1.3053825338252487E-3</c:v>
                </c:pt>
                <c:pt idx="730">
                  <c:v>-7.7338253382525091E-4</c:v>
                </c:pt>
                <c:pt idx="731">
                  <c:v>-1.572382533825252E-3</c:v>
                </c:pt>
                <c:pt idx="732">
                  <c:v>-2.4038253382525215E-4</c:v>
                </c:pt>
                <c:pt idx="733">
                  <c:v>-1.0393825338252463E-3</c:v>
                </c:pt>
                <c:pt idx="734">
                  <c:v>-2.4038253382525215E-4</c:v>
                </c:pt>
                <c:pt idx="735">
                  <c:v>3.48761746617475E-3</c:v>
                </c:pt>
                <c:pt idx="736">
                  <c:v>-2.1043825338252498E-3</c:v>
                </c:pt>
                <c:pt idx="737">
                  <c:v>-5.0638253382524756E-4</c:v>
                </c:pt>
                <c:pt idx="738">
                  <c:v>1.8896174661747478E-3</c:v>
                </c:pt>
                <c:pt idx="739">
                  <c:v>1.0916174661747477E-3</c:v>
                </c:pt>
                <c:pt idx="740">
                  <c:v>5.5861746617474894E-4</c:v>
                </c:pt>
                <c:pt idx="741">
                  <c:v>2.9556174661747522E-3</c:v>
                </c:pt>
                <c:pt idx="742">
                  <c:v>1.0916174661747477E-3</c:v>
                </c:pt>
                <c:pt idx="743">
                  <c:v>-1.0393825338252463E-3</c:v>
                </c:pt>
                <c:pt idx="744">
                  <c:v>5.0856174661747522E-3</c:v>
                </c:pt>
                <c:pt idx="745">
                  <c:v>-2.1043825338252498E-3</c:v>
                </c:pt>
                <c:pt idx="746">
                  <c:v>-3.702382533825252E-3</c:v>
                </c:pt>
                <c:pt idx="747">
                  <c:v>3.2216174661747476E-3</c:v>
                </c:pt>
                <c:pt idx="748">
                  <c:v>-3.1703825338252473E-3</c:v>
                </c:pt>
                <c:pt idx="749">
                  <c:v>2.1566174661747511E-3</c:v>
                </c:pt>
                <c:pt idx="750">
                  <c:v>1.0916174661747477E-3</c:v>
                </c:pt>
                <c:pt idx="751">
                  <c:v>2.5617466174750192E-5</c:v>
                </c:pt>
                <c:pt idx="752">
                  <c:v>-1.3053825338252487E-3</c:v>
                </c:pt>
                <c:pt idx="753">
                  <c:v>-1.0393825338252463E-3</c:v>
                </c:pt>
                <c:pt idx="754">
                  <c:v>1.6236174661747524E-3</c:v>
                </c:pt>
                <c:pt idx="755">
                  <c:v>-2.6373825338252485E-3</c:v>
                </c:pt>
                <c:pt idx="756">
                  <c:v>1.35761746617475E-3</c:v>
                </c:pt>
                <c:pt idx="757">
                  <c:v>-2.1043825338252498E-3</c:v>
                </c:pt>
                <c:pt idx="758">
                  <c:v>1.35761746617475E-3</c:v>
                </c:pt>
                <c:pt idx="759">
                  <c:v>8.2461746617475129E-4</c:v>
                </c:pt>
                <c:pt idx="760">
                  <c:v>-5.0638253382524756E-4</c:v>
                </c:pt>
                <c:pt idx="761">
                  <c:v>5.5861746617474894E-4</c:v>
                </c:pt>
                <c:pt idx="762">
                  <c:v>3.48761746617475E-3</c:v>
                </c:pt>
                <c:pt idx="763">
                  <c:v>2.9556174661747522E-3</c:v>
                </c:pt>
                <c:pt idx="764">
                  <c:v>2.5617466174750192E-5</c:v>
                </c:pt>
                <c:pt idx="765">
                  <c:v>2.9261746617475354E-4</c:v>
                </c:pt>
                <c:pt idx="766">
                  <c:v>-2.6373825338252485E-3</c:v>
                </c:pt>
                <c:pt idx="767">
                  <c:v>-1.0393825338252463E-3</c:v>
                </c:pt>
                <c:pt idx="768">
                  <c:v>-4.5013825338252461E-3</c:v>
                </c:pt>
                <c:pt idx="769">
                  <c:v>1.6236174661747524E-3</c:v>
                </c:pt>
                <c:pt idx="770">
                  <c:v>-2.9033825338252509E-3</c:v>
                </c:pt>
                <c:pt idx="771">
                  <c:v>-1.8383825338252474E-3</c:v>
                </c:pt>
                <c:pt idx="772">
                  <c:v>5.5861746617474894E-4</c:v>
                </c:pt>
                <c:pt idx="773">
                  <c:v>-3.1703825338252473E-3</c:v>
                </c:pt>
                <c:pt idx="774">
                  <c:v>-5.0638253382524756E-4</c:v>
                </c:pt>
                <c:pt idx="775">
                  <c:v>-1.8383825338252474E-3</c:v>
                </c:pt>
                <c:pt idx="776">
                  <c:v>-2.1043825338252498E-3</c:v>
                </c:pt>
                <c:pt idx="777">
                  <c:v>4.0206174661747487E-3</c:v>
                </c:pt>
                <c:pt idx="778">
                  <c:v>5.5861746617474894E-4</c:v>
                </c:pt>
                <c:pt idx="779">
                  <c:v>5.5861746617474894E-4</c:v>
                </c:pt>
                <c:pt idx="780">
                  <c:v>2.9261746617475354E-4</c:v>
                </c:pt>
                <c:pt idx="781">
                  <c:v>-7.7338253382525091E-4</c:v>
                </c:pt>
                <c:pt idx="782">
                  <c:v>1.0916174661747477E-3</c:v>
                </c:pt>
                <c:pt idx="783">
                  <c:v>2.9261746617475354E-4</c:v>
                </c:pt>
                <c:pt idx="784">
                  <c:v>-4.2353825338252507E-3</c:v>
                </c:pt>
                <c:pt idx="785">
                  <c:v>4.2866174661747511E-3</c:v>
                </c:pt>
                <c:pt idx="786">
                  <c:v>2.4226174661747535E-3</c:v>
                </c:pt>
                <c:pt idx="787">
                  <c:v>5.5861746617474894E-4</c:v>
                </c:pt>
                <c:pt idx="788">
                  <c:v>1.0916174661747477E-3</c:v>
                </c:pt>
                <c:pt idx="789">
                  <c:v>-5.0638253382524756E-4</c:v>
                </c:pt>
                <c:pt idx="790">
                  <c:v>-1.3053825338252487E-3</c:v>
                </c:pt>
                <c:pt idx="791">
                  <c:v>4.0206174661747487E-3</c:v>
                </c:pt>
                <c:pt idx="792">
                  <c:v>-7.7338253382525091E-4</c:v>
                </c:pt>
                <c:pt idx="793">
                  <c:v>4.2866174661747511E-3</c:v>
                </c:pt>
                <c:pt idx="794">
                  <c:v>2.4226174661747535E-3</c:v>
                </c:pt>
                <c:pt idx="795">
                  <c:v>-1.3053825338252487E-3</c:v>
                </c:pt>
                <c:pt idx="796">
                  <c:v>-2.4038253382525215E-4</c:v>
                </c:pt>
                <c:pt idx="797">
                  <c:v>1.35761746617475E-3</c:v>
                </c:pt>
                <c:pt idx="798">
                  <c:v>2.9261746617475354E-4</c:v>
                </c:pt>
                <c:pt idx="799">
                  <c:v>-4.2353825338252507E-3</c:v>
                </c:pt>
                <c:pt idx="800">
                  <c:v>-2.4038253382525215E-4</c:v>
                </c:pt>
                <c:pt idx="801">
                  <c:v>1.8896174661747478E-3</c:v>
                </c:pt>
                <c:pt idx="802">
                  <c:v>-7.7338253382525091E-4</c:v>
                </c:pt>
                <c:pt idx="803">
                  <c:v>2.5617466174750192E-5</c:v>
                </c:pt>
                <c:pt idx="804">
                  <c:v>2.6886174661747489E-3</c:v>
                </c:pt>
                <c:pt idx="805">
                  <c:v>8.2461746617475129E-4</c:v>
                </c:pt>
                <c:pt idx="806">
                  <c:v>-7.7338253382525091E-4</c:v>
                </c:pt>
                <c:pt idx="807">
                  <c:v>-5.0638253382524756E-4</c:v>
                </c:pt>
                <c:pt idx="808">
                  <c:v>-2.6373825338252485E-3</c:v>
                </c:pt>
                <c:pt idx="809">
                  <c:v>-2.4038253382525215E-4</c:v>
                </c:pt>
                <c:pt idx="810">
                  <c:v>1.8896174661747478E-3</c:v>
                </c:pt>
                <c:pt idx="811">
                  <c:v>5.5861746617474894E-4</c:v>
                </c:pt>
                <c:pt idx="812">
                  <c:v>5.5861746617474894E-4</c:v>
                </c:pt>
              </c:numCache>
            </c:numRef>
          </c:xVal>
          <c:yVal>
            <c:numRef>
              <c:f>filter!$Z$2:$Z$834</c:f>
              <c:numCache>
                <c:formatCode>General</c:formatCode>
                <c:ptCount val="833"/>
                <c:pt idx="0">
                  <c:v>4.227490774907903E-4</c:v>
                </c:pt>
                <c:pt idx="1">
                  <c:v>-1.0925092250920962E-4</c:v>
                </c:pt>
                <c:pt idx="2">
                  <c:v>1.5674907749079012E-4</c:v>
                </c:pt>
                <c:pt idx="3">
                  <c:v>-1.0925092250920962E-4</c:v>
                </c:pt>
                <c:pt idx="4">
                  <c:v>-3.0392509225092099E-3</c:v>
                </c:pt>
                <c:pt idx="5">
                  <c:v>-3.752509225092098E-4</c:v>
                </c:pt>
                <c:pt idx="6">
                  <c:v>-6.4225092250921011E-4</c:v>
                </c:pt>
                <c:pt idx="7">
                  <c:v>1.2217490774907901E-3</c:v>
                </c:pt>
                <c:pt idx="8">
                  <c:v>-4.1042509225092099E-3</c:v>
                </c:pt>
                <c:pt idx="9">
                  <c:v>-3.752509225092098E-4</c:v>
                </c:pt>
                <c:pt idx="10">
                  <c:v>-3.5712509225092094E-3</c:v>
                </c:pt>
                <c:pt idx="11">
                  <c:v>-2.2402509225092097E-3</c:v>
                </c:pt>
                <c:pt idx="12">
                  <c:v>-3.8382509225092102E-3</c:v>
                </c:pt>
                <c:pt idx="13">
                  <c:v>-9.0825092250920985E-4</c:v>
                </c:pt>
                <c:pt idx="14">
                  <c:v>-1.0925092250920962E-4</c:v>
                </c:pt>
                <c:pt idx="15">
                  <c:v>1.5674907749079012E-4</c:v>
                </c:pt>
                <c:pt idx="16">
                  <c:v>9.5574907749079036E-4</c:v>
                </c:pt>
                <c:pt idx="17">
                  <c:v>-4.1042509225092099E-3</c:v>
                </c:pt>
                <c:pt idx="18">
                  <c:v>1.7547490774907902E-3</c:v>
                </c:pt>
                <c:pt idx="19">
                  <c:v>9.5574907749079036E-4</c:v>
                </c:pt>
                <c:pt idx="20">
                  <c:v>-4.9032509225092093E-3</c:v>
                </c:pt>
                <c:pt idx="21">
                  <c:v>-9.0825092250920985E-4</c:v>
                </c:pt>
                <c:pt idx="22">
                  <c:v>-1.4412509225092095E-3</c:v>
                </c:pt>
                <c:pt idx="23">
                  <c:v>3.3527490774907902E-3</c:v>
                </c:pt>
                <c:pt idx="24">
                  <c:v>-9.0825092250920985E-4</c:v>
                </c:pt>
                <c:pt idx="25">
                  <c:v>-3.0392509225092099E-3</c:v>
                </c:pt>
                <c:pt idx="26">
                  <c:v>2.0207490774907903E-3</c:v>
                </c:pt>
                <c:pt idx="27">
                  <c:v>-3.752509225092098E-4</c:v>
                </c:pt>
                <c:pt idx="28">
                  <c:v>-9.0825092250920985E-4</c:v>
                </c:pt>
                <c:pt idx="29">
                  <c:v>-3.3052509225092097E-3</c:v>
                </c:pt>
                <c:pt idx="30">
                  <c:v>1.2217490774907901E-3</c:v>
                </c:pt>
                <c:pt idx="31">
                  <c:v>-3.0392509225092099E-3</c:v>
                </c:pt>
                <c:pt idx="32">
                  <c:v>-1.4412509225092095E-3</c:v>
                </c:pt>
                <c:pt idx="33">
                  <c:v>-9.0825092250920985E-4</c:v>
                </c:pt>
                <c:pt idx="34">
                  <c:v>1.2217490774907901E-3</c:v>
                </c:pt>
                <c:pt idx="35">
                  <c:v>-4.6372509225092104E-3</c:v>
                </c:pt>
                <c:pt idx="36">
                  <c:v>4.227490774907903E-4</c:v>
                </c:pt>
                <c:pt idx="37">
                  <c:v>2.0207490774907903E-3</c:v>
                </c:pt>
                <c:pt idx="38">
                  <c:v>-1.0925092250920962E-4</c:v>
                </c:pt>
                <c:pt idx="39">
                  <c:v>9.5574907749079036E-4</c:v>
                </c:pt>
                <c:pt idx="40">
                  <c:v>1.5674907749079012E-4</c:v>
                </c:pt>
                <c:pt idx="41">
                  <c:v>3.3527490774907902E-3</c:v>
                </c:pt>
                <c:pt idx="42">
                  <c:v>-9.0825092250920985E-4</c:v>
                </c:pt>
                <c:pt idx="43">
                  <c:v>1.4887490774907902E-3</c:v>
                </c:pt>
                <c:pt idx="44">
                  <c:v>-1.7072509225092101E-3</c:v>
                </c:pt>
                <c:pt idx="45">
                  <c:v>4.227490774907903E-4</c:v>
                </c:pt>
                <c:pt idx="46">
                  <c:v>1.7547490774907902E-3</c:v>
                </c:pt>
                <c:pt idx="47">
                  <c:v>2.8197490774907901E-3</c:v>
                </c:pt>
                <c:pt idx="48">
                  <c:v>-1.4412509225092095E-3</c:v>
                </c:pt>
                <c:pt idx="49">
                  <c:v>-1.7072509225092101E-3</c:v>
                </c:pt>
                <c:pt idx="50">
                  <c:v>4.227490774907903E-4</c:v>
                </c:pt>
                <c:pt idx="51">
                  <c:v>-9.0825092250920985E-4</c:v>
                </c:pt>
                <c:pt idx="52">
                  <c:v>-6.4225092250921011E-4</c:v>
                </c:pt>
                <c:pt idx="53">
                  <c:v>-1.4412509225092095E-3</c:v>
                </c:pt>
                <c:pt idx="54">
                  <c:v>-2.7722509225092101E-3</c:v>
                </c:pt>
                <c:pt idx="55">
                  <c:v>-9.0825092250920985E-4</c:v>
                </c:pt>
                <c:pt idx="56">
                  <c:v>1.5674907749079012E-4</c:v>
                </c:pt>
                <c:pt idx="57">
                  <c:v>-4.3702509225092096E-3</c:v>
                </c:pt>
                <c:pt idx="58">
                  <c:v>-4.1042509225092099E-3</c:v>
                </c:pt>
                <c:pt idx="59">
                  <c:v>2.5537490774907899E-3</c:v>
                </c:pt>
                <c:pt idx="60">
                  <c:v>2.2877490774907902E-3</c:v>
                </c:pt>
                <c:pt idx="61">
                  <c:v>1.4887490774907902E-3</c:v>
                </c:pt>
                <c:pt idx="62">
                  <c:v>-1.7072509225092101E-3</c:v>
                </c:pt>
                <c:pt idx="63">
                  <c:v>2.0207490774907903E-3</c:v>
                </c:pt>
                <c:pt idx="64">
                  <c:v>-1.9732509225092098E-3</c:v>
                </c:pt>
                <c:pt idx="65">
                  <c:v>1.7547490774907902E-3</c:v>
                </c:pt>
                <c:pt idx="66">
                  <c:v>6.8974907749079018E-4</c:v>
                </c:pt>
                <c:pt idx="67">
                  <c:v>4.227490774907903E-4</c:v>
                </c:pt>
                <c:pt idx="68">
                  <c:v>1.5674907749079012E-4</c:v>
                </c:pt>
                <c:pt idx="69">
                  <c:v>-1.9732509225092098E-3</c:v>
                </c:pt>
                <c:pt idx="70">
                  <c:v>1.7547490774907902E-3</c:v>
                </c:pt>
                <c:pt idx="71">
                  <c:v>6.8974907749079018E-4</c:v>
                </c:pt>
                <c:pt idx="72">
                  <c:v>-3.5712509225092094E-3</c:v>
                </c:pt>
                <c:pt idx="73">
                  <c:v>-1.0925092250920962E-4</c:v>
                </c:pt>
                <c:pt idx="74">
                  <c:v>3.08674907749079E-3</c:v>
                </c:pt>
                <c:pt idx="75">
                  <c:v>6.8974907749079018E-4</c:v>
                </c:pt>
                <c:pt idx="76">
                  <c:v>1.5674907749079012E-4</c:v>
                </c:pt>
                <c:pt idx="77">
                  <c:v>-3.752509225092098E-4</c:v>
                </c:pt>
                <c:pt idx="78">
                  <c:v>1.5674907749079012E-4</c:v>
                </c:pt>
                <c:pt idx="79">
                  <c:v>-3.0392509225092099E-3</c:v>
                </c:pt>
                <c:pt idx="80">
                  <c:v>-1.7072509225092101E-3</c:v>
                </c:pt>
                <c:pt idx="81">
                  <c:v>-1.1742509225092096E-3</c:v>
                </c:pt>
                <c:pt idx="82">
                  <c:v>6.8974907749079018E-4</c:v>
                </c:pt>
                <c:pt idx="83">
                  <c:v>-6.4225092250921011E-4</c:v>
                </c:pt>
                <c:pt idx="84">
                  <c:v>-2.2402509225092097E-3</c:v>
                </c:pt>
                <c:pt idx="85">
                  <c:v>-1.7072509225092101E-3</c:v>
                </c:pt>
                <c:pt idx="86">
                  <c:v>-3.752509225092098E-4</c:v>
                </c:pt>
                <c:pt idx="87">
                  <c:v>-1.1742509225092096E-3</c:v>
                </c:pt>
                <c:pt idx="88">
                  <c:v>-9.0825092250920985E-4</c:v>
                </c:pt>
                <c:pt idx="89">
                  <c:v>9.5574907749079036E-4</c:v>
                </c:pt>
                <c:pt idx="90">
                  <c:v>1.2217490774907901E-3</c:v>
                </c:pt>
                <c:pt idx="91">
                  <c:v>1.4887490774907902E-3</c:v>
                </c:pt>
                <c:pt idx="92">
                  <c:v>-2.5062509225092094E-3</c:v>
                </c:pt>
                <c:pt idx="93">
                  <c:v>-9.0825092250920985E-4</c:v>
                </c:pt>
                <c:pt idx="94">
                  <c:v>-1.0925092250920962E-4</c:v>
                </c:pt>
                <c:pt idx="95">
                  <c:v>4.227490774907903E-4</c:v>
                </c:pt>
                <c:pt idx="96">
                  <c:v>1.5674907749079012E-4</c:v>
                </c:pt>
                <c:pt idx="97">
                  <c:v>4.227490774907903E-4</c:v>
                </c:pt>
                <c:pt idx="98">
                  <c:v>-1.9732509225092098E-3</c:v>
                </c:pt>
                <c:pt idx="99">
                  <c:v>-4.1042509225092099E-3</c:v>
                </c:pt>
                <c:pt idx="100">
                  <c:v>-3.0392509225092099E-3</c:v>
                </c:pt>
                <c:pt idx="101">
                  <c:v>2.2877490774907902E-3</c:v>
                </c:pt>
                <c:pt idx="102">
                  <c:v>-1.4412509225092095E-3</c:v>
                </c:pt>
                <c:pt idx="103">
                  <c:v>9.5574907749079036E-4</c:v>
                </c:pt>
                <c:pt idx="104">
                  <c:v>-3.752509225092098E-4</c:v>
                </c:pt>
                <c:pt idx="105">
                  <c:v>-9.0825092250920985E-4</c:v>
                </c:pt>
                <c:pt idx="106">
                  <c:v>4.227490774907903E-4</c:v>
                </c:pt>
                <c:pt idx="107">
                  <c:v>2.0207490774907903E-3</c:v>
                </c:pt>
                <c:pt idx="108">
                  <c:v>1.5674907749079012E-4</c:v>
                </c:pt>
                <c:pt idx="109">
                  <c:v>9.5574907749079036E-4</c:v>
                </c:pt>
                <c:pt idx="110">
                  <c:v>-9.0825092250920985E-4</c:v>
                </c:pt>
                <c:pt idx="111">
                  <c:v>-6.4225092250921011E-4</c:v>
                </c:pt>
                <c:pt idx="112">
                  <c:v>1.2217490774907901E-3</c:v>
                </c:pt>
                <c:pt idx="113">
                  <c:v>4.227490774907903E-4</c:v>
                </c:pt>
                <c:pt idx="114">
                  <c:v>-1.9732509225092098E-3</c:v>
                </c:pt>
                <c:pt idx="115">
                  <c:v>-3.752509225092098E-4</c:v>
                </c:pt>
                <c:pt idx="116">
                  <c:v>2.8197490774907901E-3</c:v>
                </c:pt>
                <c:pt idx="117">
                  <c:v>-6.4225092250921011E-4</c:v>
                </c:pt>
                <c:pt idx="118">
                  <c:v>-9.0825092250920985E-4</c:v>
                </c:pt>
                <c:pt idx="119">
                  <c:v>-1.9732509225092098E-3</c:v>
                </c:pt>
                <c:pt idx="120">
                  <c:v>-3.8382509225092102E-3</c:v>
                </c:pt>
                <c:pt idx="121">
                  <c:v>6.8974907749079018E-4</c:v>
                </c:pt>
                <c:pt idx="122">
                  <c:v>2.8197490774907901E-3</c:v>
                </c:pt>
                <c:pt idx="123">
                  <c:v>-3.752509225092098E-4</c:v>
                </c:pt>
                <c:pt idx="124">
                  <c:v>-1.4412509225092095E-3</c:v>
                </c:pt>
                <c:pt idx="125">
                  <c:v>-1.0925092250920962E-4</c:v>
                </c:pt>
                <c:pt idx="126">
                  <c:v>1.4887490774907902E-3</c:v>
                </c:pt>
                <c:pt idx="127">
                  <c:v>-3.8382509225092102E-3</c:v>
                </c:pt>
                <c:pt idx="128">
                  <c:v>6.8974907749079018E-4</c:v>
                </c:pt>
                <c:pt idx="129">
                  <c:v>2.5537490774907899E-3</c:v>
                </c:pt>
                <c:pt idx="130">
                  <c:v>-1.7072509225092101E-3</c:v>
                </c:pt>
                <c:pt idx="131">
                  <c:v>-6.4225092250921011E-4</c:v>
                </c:pt>
                <c:pt idx="132">
                  <c:v>-2.5062509225092094E-3</c:v>
                </c:pt>
                <c:pt idx="133">
                  <c:v>-9.0825092250920985E-4</c:v>
                </c:pt>
                <c:pt idx="134">
                  <c:v>1.7547490774907902E-3</c:v>
                </c:pt>
                <c:pt idx="135">
                  <c:v>-4.6372509225092104E-3</c:v>
                </c:pt>
                <c:pt idx="136">
                  <c:v>1.2217490774907901E-3</c:v>
                </c:pt>
                <c:pt idx="137">
                  <c:v>1.5674907749079012E-4</c:v>
                </c:pt>
                <c:pt idx="138">
                  <c:v>-1.7072509225092101E-3</c:v>
                </c:pt>
                <c:pt idx="139">
                  <c:v>4.1517490774907904E-3</c:v>
                </c:pt>
                <c:pt idx="140">
                  <c:v>3.8857490774907902E-3</c:v>
                </c:pt>
                <c:pt idx="141">
                  <c:v>1.4887490774907902E-3</c:v>
                </c:pt>
                <c:pt idx="142">
                  <c:v>9.5574907749079036E-4</c:v>
                </c:pt>
                <c:pt idx="143">
                  <c:v>1.7547490774907902E-3</c:v>
                </c:pt>
                <c:pt idx="144">
                  <c:v>1.7547490774907902E-3</c:v>
                </c:pt>
                <c:pt idx="145">
                  <c:v>1.2217490774907901E-3</c:v>
                </c:pt>
                <c:pt idx="146">
                  <c:v>-1.4412509225092095E-3</c:v>
                </c:pt>
                <c:pt idx="147">
                  <c:v>-2.2402509225092097E-3</c:v>
                </c:pt>
                <c:pt idx="148">
                  <c:v>-3.0392509225092099E-3</c:v>
                </c:pt>
                <c:pt idx="149">
                  <c:v>-2.5062509225092094E-3</c:v>
                </c:pt>
                <c:pt idx="150">
                  <c:v>6.8974907749079018E-4</c:v>
                </c:pt>
                <c:pt idx="151">
                  <c:v>1.4887490774907902E-3</c:v>
                </c:pt>
                <c:pt idx="152">
                  <c:v>-1.0925092250920962E-4</c:v>
                </c:pt>
                <c:pt idx="153">
                  <c:v>1.4887490774907902E-3</c:v>
                </c:pt>
                <c:pt idx="154">
                  <c:v>2.2877490774907902E-3</c:v>
                </c:pt>
                <c:pt idx="155">
                  <c:v>-4.1042509225092099E-3</c:v>
                </c:pt>
                <c:pt idx="156">
                  <c:v>1.4887490774907902E-3</c:v>
                </c:pt>
                <c:pt idx="157">
                  <c:v>-1.4412509225092095E-3</c:v>
                </c:pt>
                <c:pt idx="158">
                  <c:v>6.8974907749079018E-4</c:v>
                </c:pt>
                <c:pt idx="159">
                  <c:v>-3.8382509225092102E-3</c:v>
                </c:pt>
                <c:pt idx="160">
                  <c:v>1.5674907749079012E-4</c:v>
                </c:pt>
                <c:pt idx="161">
                  <c:v>-9.0825092250920985E-4</c:v>
                </c:pt>
                <c:pt idx="162">
                  <c:v>-9.0825092250920985E-4</c:v>
                </c:pt>
                <c:pt idx="163">
                  <c:v>-1.0925092250920962E-4</c:v>
                </c:pt>
                <c:pt idx="164">
                  <c:v>1.5674907749079012E-4</c:v>
                </c:pt>
                <c:pt idx="165">
                  <c:v>1.2217490774907901E-3</c:v>
                </c:pt>
                <c:pt idx="166">
                  <c:v>-2.5062509225092094E-3</c:v>
                </c:pt>
                <c:pt idx="167">
                  <c:v>4.227490774907903E-4</c:v>
                </c:pt>
                <c:pt idx="168">
                  <c:v>-1.4412509225092095E-3</c:v>
                </c:pt>
                <c:pt idx="169">
                  <c:v>-3.5712509225092094E-3</c:v>
                </c:pt>
                <c:pt idx="170">
                  <c:v>-6.4225092250921011E-4</c:v>
                </c:pt>
                <c:pt idx="171">
                  <c:v>2.2877490774907902E-3</c:v>
                </c:pt>
                <c:pt idx="172">
                  <c:v>-2.2402509225092097E-3</c:v>
                </c:pt>
                <c:pt idx="173">
                  <c:v>6.8974907749079018E-4</c:v>
                </c:pt>
                <c:pt idx="174">
                  <c:v>1.7547490774907902E-3</c:v>
                </c:pt>
                <c:pt idx="175">
                  <c:v>2.0207490774907903E-3</c:v>
                </c:pt>
                <c:pt idx="176">
                  <c:v>-6.4225092250921011E-4</c:v>
                </c:pt>
                <c:pt idx="177">
                  <c:v>-1.1742509225092096E-3</c:v>
                </c:pt>
                <c:pt idx="178">
                  <c:v>-7.5662509225092097E-3</c:v>
                </c:pt>
                <c:pt idx="179">
                  <c:v>9.5574907749079036E-4</c:v>
                </c:pt>
                <c:pt idx="180">
                  <c:v>1.7547490774907902E-3</c:v>
                </c:pt>
                <c:pt idx="181">
                  <c:v>6.8974907749079018E-4</c:v>
                </c:pt>
                <c:pt idx="182">
                  <c:v>-2.5062509225092094E-3</c:v>
                </c:pt>
                <c:pt idx="183">
                  <c:v>-1.1742509225092096E-3</c:v>
                </c:pt>
                <c:pt idx="184">
                  <c:v>1.7547490774907902E-3</c:v>
                </c:pt>
                <c:pt idx="185">
                  <c:v>2.5537490774907899E-3</c:v>
                </c:pt>
                <c:pt idx="186">
                  <c:v>-9.0825092250920985E-4</c:v>
                </c:pt>
                <c:pt idx="187">
                  <c:v>-2.5062509225092094E-3</c:v>
                </c:pt>
                <c:pt idx="188">
                  <c:v>-2.7722509225092101E-3</c:v>
                </c:pt>
                <c:pt idx="189">
                  <c:v>1.2217490774907901E-3</c:v>
                </c:pt>
                <c:pt idx="190">
                  <c:v>-2.5062509225092094E-3</c:v>
                </c:pt>
                <c:pt idx="191">
                  <c:v>-2.2402509225092097E-3</c:v>
                </c:pt>
                <c:pt idx="192">
                  <c:v>-3.5712509225092094E-3</c:v>
                </c:pt>
                <c:pt idx="193">
                  <c:v>-1.4412509225092095E-3</c:v>
                </c:pt>
                <c:pt idx="194">
                  <c:v>3.6187490774907904E-3</c:v>
                </c:pt>
                <c:pt idx="195">
                  <c:v>-3.752509225092098E-4</c:v>
                </c:pt>
                <c:pt idx="196">
                  <c:v>1.4887490774907902E-3</c:v>
                </c:pt>
                <c:pt idx="197">
                  <c:v>5.2167490774907904E-3</c:v>
                </c:pt>
                <c:pt idx="198">
                  <c:v>1.7547490774907902E-3</c:v>
                </c:pt>
                <c:pt idx="199">
                  <c:v>3.8857490774907902E-3</c:v>
                </c:pt>
                <c:pt idx="200">
                  <c:v>9.5574907749079036E-4</c:v>
                </c:pt>
                <c:pt idx="201">
                  <c:v>5.4837490774907903E-3</c:v>
                </c:pt>
                <c:pt idx="202">
                  <c:v>-2.2402509225092097E-3</c:v>
                </c:pt>
                <c:pt idx="203">
                  <c:v>1.4887490774907902E-3</c:v>
                </c:pt>
                <c:pt idx="204">
                  <c:v>6.8974907749079018E-4</c:v>
                </c:pt>
                <c:pt idx="205">
                  <c:v>-1.4412509225092095E-3</c:v>
                </c:pt>
                <c:pt idx="206">
                  <c:v>-1.0925092250920962E-4</c:v>
                </c:pt>
                <c:pt idx="207">
                  <c:v>1.4887490774907902E-3</c:v>
                </c:pt>
                <c:pt idx="208">
                  <c:v>-3.752509225092098E-4</c:v>
                </c:pt>
                <c:pt idx="209">
                  <c:v>1.7547490774907902E-3</c:v>
                </c:pt>
                <c:pt idx="210">
                  <c:v>-1.0925092250920962E-4</c:v>
                </c:pt>
                <c:pt idx="211">
                  <c:v>-6.4225092250921011E-4</c:v>
                </c:pt>
                <c:pt idx="212">
                  <c:v>2.2877490774907902E-3</c:v>
                </c:pt>
                <c:pt idx="213">
                  <c:v>3.08674907749079E-3</c:v>
                </c:pt>
                <c:pt idx="214">
                  <c:v>6.8974907749079018E-4</c:v>
                </c:pt>
                <c:pt idx="215">
                  <c:v>1.2217490774907901E-3</c:v>
                </c:pt>
                <c:pt idx="216">
                  <c:v>4.227490774907903E-4</c:v>
                </c:pt>
                <c:pt idx="217">
                  <c:v>1.4887490774907902E-3</c:v>
                </c:pt>
                <c:pt idx="218">
                  <c:v>-4.6372509225092104E-3</c:v>
                </c:pt>
                <c:pt idx="219">
                  <c:v>1.4887490774907902E-3</c:v>
                </c:pt>
                <c:pt idx="220">
                  <c:v>-5.9682509225092092E-3</c:v>
                </c:pt>
                <c:pt idx="221">
                  <c:v>-9.0825092250920985E-4</c:v>
                </c:pt>
                <c:pt idx="222">
                  <c:v>-1.0925092250920962E-4</c:v>
                </c:pt>
                <c:pt idx="223">
                  <c:v>-1.4412509225092095E-3</c:v>
                </c:pt>
                <c:pt idx="224">
                  <c:v>-1.1742509225092096E-3</c:v>
                </c:pt>
                <c:pt idx="225">
                  <c:v>-1.7072509225092101E-3</c:v>
                </c:pt>
                <c:pt idx="226">
                  <c:v>-1.4412509225092095E-3</c:v>
                </c:pt>
                <c:pt idx="227">
                  <c:v>6.8974907749079018E-4</c:v>
                </c:pt>
                <c:pt idx="228">
                  <c:v>-1.1742509225092096E-3</c:v>
                </c:pt>
                <c:pt idx="229">
                  <c:v>-4.1042509225092099E-3</c:v>
                </c:pt>
                <c:pt idx="230">
                  <c:v>-9.0825092250920985E-4</c:v>
                </c:pt>
                <c:pt idx="231">
                  <c:v>-1.0925092250920962E-4</c:v>
                </c:pt>
                <c:pt idx="232">
                  <c:v>1.4887490774907902E-3</c:v>
                </c:pt>
                <c:pt idx="233">
                  <c:v>1.2217490774907901E-3</c:v>
                </c:pt>
                <c:pt idx="234">
                  <c:v>9.5574907749079036E-4</c:v>
                </c:pt>
                <c:pt idx="235">
                  <c:v>1.5674907749079012E-4</c:v>
                </c:pt>
                <c:pt idx="236">
                  <c:v>-3.752509225092098E-4</c:v>
                </c:pt>
                <c:pt idx="237">
                  <c:v>-7.8322509225092103E-3</c:v>
                </c:pt>
                <c:pt idx="238">
                  <c:v>2.5537490774907899E-3</c:v>
                </c:pt>
                <c:pt idx="239">
                  <c:v>9.5574907749079036E-4</c:v>
                </c:pt>
                <c:pt idx="240">
                  <c:v>-1.4490250922509211E-2</c:v>
                </c:pt>
                <c:pt idx="241">
                  <c:v>-2.5062509225092094E-3</c:v>
                </c:pt>
                <c:pt idx="242">
                  <c:v>-4.3702509225092096E-3</c:v>
                </c:pt>
                <c:pt idx="243">
                  <c:v>2.0207490774907903E-3</c:v>
                </c:pt>
                <c:pt idx="244">
                  <c:v>-1.0925092250920962E-4</c:v>
                </c:pt>
                <c:pt idx="245">
                  <c:v>-1.0925092250920962E-4</c:v>
                </c:pt>
                <c:pt idx="246">
                  <c:v>-9.0825092250920985E-4</c:v>
                </c:pt>
                <c:pt idx="247">
                  <c:v>-1.4412509225092095E-3</c:v>
                </c:pt>
                <c:pt idx="248">
                  <c:v>-2.7722509225092101E-3</c:v>
                </c:pt>
                <c:pt idx="249">
                  <c:v>4.227490774907903E-4</c:v>
                </c:pt>
                <c:pt idx="250">
                  <c:v>-2.5062509225092094E-3</c:v>
                </c:pt>
                <c:pt idx="251">
                  <c:v>3.08674907749079E-3</c:v>
                </c:pt>
                <c:pt idx="252">
                  <c:v>1.4887490774907902E-3</c:v>
                </c:pt>
                <c:pt idx="253">
                  <c:v>-1.9732509225092098E-3</c:v>
                </c:pt>
                <c:pt idx="254">
                  <c:v>1.7547490774907902E-3</c:v>
                </c:pt>
                <c:pt idx="255">
                  <c:v>-9.0825092250920985E-4</c:v>
                </c:pt>
                <c:pt idx="256">
                  <c:v>-1.7072509225092101E-3</c:v>
                </c:pt>
                <c:pt idx="257">
                  <c:v>-3.5712509225092094E-3</c:v>
                </c:pt>
                <c:pt idx="258">
                  <c:v>-1.0925092250920962E-4</c:v>
                </c:pt>
                <c:pt idx="259">
                  <c:v>4.227490774907903E-4</c:v>
                </c:pt>
                <c:pt idx="260">
                  <c:v>1.7547490774907902E-3</c:v>
                </c:pt>
                <c:pt idx="261">
                  <c:v>-1.7072509225092101E-3</c:v>
                </c:pt>
                <c:pt idx="262">
                  <c:v>-1.7072509225092101E-3</c:v>
                </c:pt>
                <c:pt idx="263">
                  <c:v>-3.752509225092098E-4</c:v>
                </c:pt>
                <c:pt idx="264">
                  <c:v>-6.4225092250921011E-4</c:v>
                </c:pt>
                <c:pt idx="265">
                  <c:v>1.5674907749079012E-4</c:v>
                </c:pt>
                <c:pt idx="266">
                  <c:v>6.8974907749079018E-4</c:v>
                </c:pt>
                <c:pt idx="267">
                  <c:v>-3.752509225092098E-4</c:v>
                </c:pt>
                <c:pt idx="268">
                  <c:v>1.2217490774907901E-3</c:v>
                </c:pt>
                <c:pt idx="269">
                  <c:v>1.4887490774907902E-3</c:v>
                </c:pt>
                <c:pt idx="270">
                  <c:v>1.4887490774907902E-3</c:v>
                </c:pt>
                <c:pt idx="271">
                  <c:v>4.1517490774907904E-3</c:v>
                </c:pt>
                <c:pt idx="272">
                  <c:v>-2.5062509225092094E-3</c:v>
                </c:pt>
                <c:pt idx="273">
                  <c:v>1.2217490774907901E-3</c:v>
                </c:pt>
                <c:pt idx="274">
                  <c:v>-1.0925092250920962E-4</c:v>
                </c:pt>
                <c:pt idx="275">
                  <c:v>3.08674907749079E-3</c:v>
                </c:pt>
                <c:pt idx="276">
                  <c:v>1.7547490774907902E-3</c:v>
                </c:pt>
                <c:pt idx="277">
                  <c:v>-3.752509225092098E-4</c:v>
                </c:pt>
                <c:pt idx="278">
                  <c:v>-6.4225092250921011E-4</c:v>
                </c:pt>
                <c:pt idx="279">
                  <c:v>-3.752509225092098E-4</c:v>
                </c:pt>
                <c:pt idx="280">
                  <c:v>-9.0825092250920985E-4</c:v>
                </c:pt>
                <c:pt idx="281">
                  <c:v>1.4887490774907902E-3</c:v>
                </c:pt>
                <c:pt idx="282">
                  <c:v>9.5574907749079036E-4</c:v>
                </c:pt>
                <c:pt idx="283">
                  <c:v>2.2877490774907902E-3</c:v>
                </c:pt>
                <c:pt idx="284">
                  <c:v>-3.752509225092098E-4</c:v>
                </c:pt>
                <c:pt idx="285">
                  <c:v>-1.0925092250920962E-4</c:v>
                </c:pt>
                <c:pt idx="286">
                  <c:v>9.5574907749079036E-4</c:v>
                </c:pt>
                <c:pt idx="287">
                  <c:v>4.1517490774907904E-3</c:v>
                </c:pt>
                <c:pt idx="288">
                  <c:v>-1.9732509225092098E-3</c:v>
                </c:pt>
                <c:pt idx="289">
                  <c:v>-1.0925092250920962E-4</c:v>
                </c:pt>
                <c:pt idx="290">
                  <c:v>-9.0825092250920985E-4</c:v>
                </c:pt>
                <c:pt idx="291">
                  <c:v>9.5574907749079036E-4</c:v>
                </c:pt>
                <c:pt idx="292">
                  <c:v>2.2877490774907902E-3</c:v>
                </c:pt>
                <c:pt idx="293">
                  <c:v>9.5574907749079036E-4</c:v>
                </c:pt>
                <c:pt idx="294">
                  <c:v>1.4887490774907902E-3</c:v>
                </c:pt>
                <c:pt idx="295">
                  <c:v>2.5537490774907899E-3</c:v>
                </c:pt>
                <c:pt idx="296">
                  <c:v>1.7547490774907902E-3</c:v>
                </c:pt>
                <c:pt idx="297">
                  <c:v>2.2877490774907902E-3</c:v>
                </c:pt>
                <c:pt idx="298">
                  <c:v>4.227490774907903E-4</c:v>
                </c:pt>
                <c:pt idx="299">
                  <c:v>1.2217490774907901E-3</c:v>
                </c:pt>
                <c:pt idx="300">
                  <c:v>-2.5062509225092094E-3</c:v>
                </c:pt>
                <c:pt idx="301">
                  <c:v>1.4887490774907902E-3</c:v>
                </c:pt>
                <c:pt idx="302">
                  <c:v>1.2217490774907901E-3</c:v>
                </c:pt>
                <c:pt idx="303">
                  <c:v>-6.4225092250921011E-4</c:v>
                </c:pt>
                <c:pt idx="304">
                  <c:v>-1.0925092250920962E-4</c:v>
                </c:pt>
                <c:pt idx="305">
                  <c:v>-1.7072509225092101E-3</c:v>
                </c:pt>
                <c:pt idx="306">
                  <c:v>-1.0925092250920962E-4</c:v>
                </c:pt>
                <c:pt idx="307">
                  <c:v>3.6187490774907904E-3</c:v>
                </c:pt>
                <c:pt idx="308">
                  <c:v>-1.0925092250920962E-4</c:v>
                </c:pt>
                <c:pt idx="309">
                  <c:v>-9.0825092250920985E-4</c:v>
                </c:pt>
                <c:pt idx="310">
                  <c:v>3.8857490774907902E-3</c:v>
                </c:pt>
                <c:pt idx="311">
                  <c:v>-1.4412509225092095E-3</c:v>
                </c:pt>
                <c:pt idx="312">
                  <c:v>-2.5062509225092094E-3</c:v>
                </c:pt>
                <c:pt idx="313">
                  <c:v>4.227490774907903E-4</c:v>
                </c:pt>
                <c:pt idx="314">
                  <c:v>-1.1742509225092096E-3</c:v>
                </c:pt>
                <c:pt idx="315">
                  <c:v>4.227490774907903E-4</c:v>
                </c:pt>
                <c:pt idx="316">
                  <c:v>6.8974907749079018E-4</c:v>
                </c:pt>
                <c:pt idx="317">
                  <c:v>-6.4225092250921011E-4</c:v>
                </c:pt>
                <c:pt idx="318">
                  <c:v>-6.4225092250921011E-4</c:v>
                </c:pt>
                <c:pt idx="319">
                  <c:v>3.6187490774907904E-3</c:v>
                </c:pt>
                <c:pt idx="320">
                  <c:v>-1.0925092250920962E-4</c:v>
                </c:pt>
                <c:pt idx="321">
                  <c:v>-1.0925092250920962E-4</c:v>
                </c:pt>
                <c:pt idx="322">
                  <c:v>1.2217490774907901E-3</c:v>
                </c:pt>
                <c:pt idx="323">
                  <c:v>2.5537490774907899E-3</c:v>
                </c:pt>
                <c:pt idx="324">
                  <c:v>9.5574907749079036E-4</c:v>
                </c:pt>
                <c:pt idx="325">
                  <c:v>-3.752509225092098E-4</c:v>
                </c:pt>
                <c:pt idx="326">
                  <c:v>1.2217490774907901E-3</c:v>
                </c:pt>
                <c:pt idx="327">
                  <c:v>-2.2402509225092097E-3</c:v>
                </c:pt>
                <c:pt idx="328">
                  <c:v>-1.7072509225092101E-3</c:v>
                </c:pt>
                <c:pt idx="329">
                  <c:v>-1.0925092250920962E-4</c:v>
                </c:pt>
                <c:pt idx="330">
                  <c:v>1.2217490774907901E-3</c:v>
                </c:pt>
                <c:pt idx="331">
                  <c:v>9.5574907749079036E-4</c:v>
                </c:pt>
                <c:pt idx="332">
                  <c:v>-1.7072509225092101E-3</c:v>
                </c:pt>
                <c:pt idx="333">
                  <c:v>6.8974907749079018E-4</c:v>
                </c:pt>
                <c:pt idx="334">
                  <c:v>-1.4412509225092095E-3</c:v>
                </c:pt>
                <c:pt idx="335">
                  <c:v>-3.752509225092098E-4</c:v>
                </c:pt>
                <c:pt idx="336">
                  <c:v>-1.7072509225092101E-3</c:v>
                </c:pt>
                <c:pt idx="337">
                  <c:v>9.5574907749079036E-4</c:v>
                </c:pt>
                <c:pt idx="338">
                  <c:v>6.8974907749079018E-4</c:v>
                </c:pt>
                <c:pt idx="339">
                  <c:v>6.8974907749079018E-4</c:v>
                </c:pt>
                <c:pt idx="340">
                  <c:v>9.5574907749079036E-4</c:v>
                </c:pt>
                <c:pt idx="341">
                  <c:v>2.5537490774907899E-3</c:v>
                </c:pt>
                <c:pt idx="342">
                  <c:v>4.227490774907903E-4</c:v>
                </c:pt>
                <c:pt idx="343">
                  <c:v>4.227490774907903E-4</c:v>
                </c:pt>
                <c:pt idx="344">
                  <c:v>6.8974907749079018E-4</c:v>
                </c:pt>
                <c:pt idx="345">
                  <c:v>4.227490774907903E-4</c:v>
                </c:pt>
                <c:pt idx="346">
                  <c:v>-6.4225092250921011E-4</c:v>
                </c:pt>
                <c:pt idx="347">
                  <c:v>2.8197490774907901E-3</c:v>
                </c:pt>
                <c:pt idx="348">
                  <c:v>4.227490774907903E-4</c:v>
                </c:pt>
                <c:pt idx="349">
                  <c:v>6.8974907749079018E-4</c:v>
                </c:pt>
                <c:pt idx="350">
                  <c:v>6.8974907749079018E-4</c:v>
                </c:pt>
                <c:pt idx="351">
                  <c:v>3.08674907749079E-3</c:v>
                </c:pt>
                <c:pt idx="352">
                  <c:v>-3.752509225092098E-4</c:v>
                </c:pt>
                <c:pt idx="353">
                  <c:v>-1.7072509225092101E-3</c:v>
                </c:pt>
                <c:pt idx="354">
                  <c:v>9.5574907749079036E-4</c:v>
                </c:pt>
                <c:pt idx="355">
                  <c:v>-1.7072509225092101E-3</c:v>
                </c:pt>
                <c:pt idx="356">
                  <c:v>-1.4412509225092095E-3</c:v>
                </c:pt>
                <c:pt idx="357">
                  <c:v>2.5537490774907899E-3</c:v>
                </c:pt>
                <c:pt idx="358">
                  <c:v>6.8974907749079018E-4</c:v>
                </c:pt>
                <c:pt idx="359">
                  <c:v>-9.0825092250920985E-4</c:v>
                </c:pt>
                <c:pt idx="360">
                  <c:v>-1.0925092250920962E-4</c:v>
                </c:pt>
                <c:pt idx="361">
                  <c:v>-2.7722509225092101E-3</c:v>
                </c:pt>
                <c:pt idx="362">
                  <c:v>2.5537490774907899E-3</c:v>
                </c:pt>
                <c:pt idx="363">
                  <c:v>1.5674907749079012E-4</c:v>
                </c:pt>
                <c:pt idx="364">
                  <c:v>6.8974907749079018E-4</c:v>
                </c:pt>
                <c:pt idx="365">
                  <c:v>-3.5712509225092094E-3</c:v>
                </c:pt>
                <c:pt idx="366">
                  <c:v>1.7547490774907902E-3</c:v>
                </c:pt>
                <c:pt idx="367">
                  <c:v>1.2217490774907901E-3</c:v>
                </c:pt>
                <c:pt idx="368">
                  <c:v>-6.4225092250921011E-4</c:v>
                </c:pt>
                <c:pt idx="369">
                  <c:v>-1.9732509225092098E-3</c:v>
                </c:pt>
                <c:pt idx="370">
                  <c:v>1.4887490774907902E-3</c:v>
                </c:pt>
                <c:pt idx="371">
                  <c:v>-1.1742509225092096E-3</c:v>
                </c:pt>
                <c:pt idx="372">
                  <c:v>-9.0825092250920985E-4</c:v>
                </c:pt>
                <c:pt idx="373">
                  <c:v>1.5674907749079012E-4</c:v>
                </c:pt>
                <c:pt idx="374">
                  <c:v>1.5674907749079012E-4</c:v>
                </c:pt>
                <c:pt idx="375">
                  <c:v>-9.0825092250920985E-4</c:v>
                </c:pt>
                <c:pt idx="376">
                  <c:v>9.5574907749079036E-4</c:v>
                </c:pt>
                <c:pt idx="377">
                  <c:v>-1.4412509225092095E-3</c:v>
                </c:pt>
                <c:pt idx="378">
                  <c:v>2.0207490774907903E-3</c:v>
                </c:pt>
                <c:pt idx="379">
                  <c:v>-1.1742509225092096E-3</c:v>
                </c:pt>
                <c:pt idx="380">
                  <c:v>-6.4225092250921011E-4</c:v>
                </c:pt>
                <c:pt idx="381">
                  <c:v>2.0207490774907903E-3</c:v>
                </c:pt>
                <c:pt idx="382">
                  <c:v>-1.1742509225092096E-3</c:v>
                </c:pt>
                <c:pt idx="383">
                  <c:v>1.2217490774907901E-3</c:v>
                </c:pt>
                <c:pt idx="384">
                  <c:v>2.0207490774907903E-3</c:v>
                </c:pt>
                <c:pt idx="385">
                  <c:v>-1.7072509225092101E-3</c:v>
                </c:pt>
                <c:pt idx="386">
                  <c:v>6.8974907749079018E-4</c:v>
                </c:pt>
                <c:pt idx="387">
                  <c:v>1.5674907749079012E-4</c:v>
                </c:pt>
                <c:pt idx="388">
                  <c:v>1.4887490774907902E-3</c:v>
                </c:pt>
                <c:pt idx="389">
                  <c:v>-9.0825092250920985E-4</c:v>
                </c:pt>
                <c:pt idx="390">
                  <c:v>-6.4225092250921011E-4</c:v>
                </c:pt>
                <c:pt idx="391">
                  <c:v>9.5574907749079036E-4</c:v>
                </c:pt>
                <c:pt idx="392">
                  <c:v>6.8974907749079018E-4</c:v>
                </c:pt>
                <c:pt idx="393">
                  <c:v>-6.4225092250921011E-4</c:v>
                </c:pt>
                <c:pt idx="394">
                  <c:v>4.9507490774907906E-3</c:v>
                </c:pt>
                <c:pt idx="395">
                  <c:v>-1.1742509225092096E-3</c:v>
                </c:pt>
                <c:pt idx="396">
                  <c:v>9.5574907749079036E-4</c:v>
                </c:pt>
                <c:pt idx="397">
                  <c:v>-1.1742509225092096E-3</c:v>
                </c:pt>
                <c:pt idx="398">
                  <c:v>9.5574907749079036E-4</c:v>
                </c:pt>
                <c:pt idx="399">
                  <c:v>-6.4225092250921011E-4</c:v>
                </c:pt>
                <c:pt idx="400">
                  <c:v>-1.0925092250920962E-4</c:v>
                </c:pt>
                <c:pt idx="401">
                  <c:v>1.4887490774907902E-3</c:v>
                </c:pt>
                <c:pt idx="402">
                  <c:v>-9.0825092250920985E-4</c:v>
                </c:pt>
                <c:pt idx="403">
                  <c:v>3.08674907749079E-3</c:v>
                </c:pt>
                <c:pt idx="404">
                  <c:v>-1.1742509225092096E-3</c:v>
                </c:pt>
                <c:pt idx="405">
                  <c:v>4.227490774907903E-4</c:v>
                </c:pt>
                <c:pt idx="406">
                  <c:v>6.8974907749079018E-4</c:v>
                </c:pt>
                <c:pt idx="407">
                  <c:v>3.6187490774907904E-3</c:v>
                </c:pt>
                <c:pt idx="408">
                  <c:v>-2.5062509225092094E-3</c:v>
                </c:pt>
                <c:pt idx="409">
                  <c:v>1.5674907749079012E-4</c:v>
                </c:pt>
                <c:pt idx="410">
                  <c:v>6.8974907749079018E-4</c:v>
                </c:pt>
                <c:pt idx="411">
                  <c:v>6.8974907749079018E-4</c:v>
                </c:pt>
                <c:pt idx="412">
                  <c:v>-1.0925092250920962E-4</c:v>
                </c:pt>
                <c:pt idx="413">
                  <c:v>-4.3702509225092096E-3</c:v>
                </c:pt>
                <c:pt idx="414">
                  <c:v>-1.4412509225092095E-3</c:v>
                </c:pt>
                <c:pt idx="415">
                  <c:v>-1.1742509225092096E-3</c:v>
                </c:pt>
                <c:pt idx="416">
                  <c:v>-1.4412509225092095E-3</c:v>
                </c:pt>
                <c:pt idx="417">
                  <c:v>1.2217490774907901E-3</c:v>
                </c:pt>
                <c:pt idx="418">
                  <c:v>-1.1742509225092096E-3</c:v>
                </c:pt>
                <c:pt idx="419">
                  <c:v>-1.0925092250920962E-4</c:v>
                </c:pt>
                <c:pt idx="420">
                  <c:v>-9.0825092250920985E-4</c:v>
                </c:pt>
                <c:pt idx="421">
                  <c:v>-2.7722509225092101E-3</c:v>
                </c:pt>
                <c:pt idx="422">
                  <c:v>6.8974907749079018E-4</c:v>
                </c:pt>
                <c:pt idx="423">
                  <c:v>-3.752509225092098E-4</c:v>
                </c:pt>
                <c:pt idx="424">
                  <c:v>1.7547490774907902E-3</c:v>
                </c:pt>
                <c:pt idx="425">
                  <c:v>1.7547490774907902E-3</c:v>
                </c:pt>
                <c:pt idx="426">
                  <c:v>-1.9732509225092098E-3</c:v>
                </c:pt>
                <c:pt idx="427">
                  <c:v>3.8857490774907902E-3</c:v>
                </c:pt>
                <c:pt idx="428">
                  <c:v>-1.9732509225092098E-3</c:v>
                </c:pt>
                <c:pt idx="429">
                  <c:v>-1.4412509225092095E-3</c:v>
                </c:pt>
                <c:pt idx="430">
                  <c:v>1.5674907749079012E-4</c:v>
                </c:pt>
                <c:pt idx="431">
                  <c:v>2.0207490774907903E-3</c:v>
                </c:pt>
                <c:pt idx="432">
                  <c:v>-4.3702509225092096E-3</c:v>
                </c:pt>
                <c:pt idx="433">
                  <c:v>1.4887490774907902E-3</c:v>
                </c:pt>
                <c:pt idx="434">
                  <c:v>1.4887490774907902E-3</c:v>
                </c:pt>
                <c:pt idx="435">
                  <c:v>-1.4412509225092095E-3</c:v>
                </c:pt>
                <c:pt idx="436">
                  <c:v>4.1517490774907904E-3</c:v>
                </c:pt>
                <c:pt idx="437">
                  <c:v>3.08674907749079E-3</c:v>
                </c:pt>
                <c:pt idx="438">
                  <c:v>-1.0925092250920962E-4</c:v>
                </c:pt>
                <c:pt idx="439">
                  <c:v>1.7547490774907902E-3</c:v>
                </c:pt>
                <c:pt idx="440">
                  <c:v>-3.752509225092098E-4</c:v>
                </c:pt>
                <c:pt idx="441">
                  <c:v>1.2217490774907901E-3</c:v>
                </c:pt>
                <c:pt idx="442">
                  <c:v>-6.4225092250921011E-4</c:v>
                </c:pt>
                <c:pt idx="443">
                  <c:v>-1.0925092250920962E-4</c:v>
                </c:pt>
                <c:pt idx="444">
                  <c:v>1.2217490774907901E-3</c:v>
                </c:pt>
                <c:pt idx="445">
                  <c:v>6.8974907749079018E-4</c:v>
                </c:pt>
                <c:pt idx="446">
                  <c:v>1.4887490774907902E-3</c:v>
                </c:pt>
                <c:pt idx="447">
                  <c:v>3.3527490774907902E-3</c:v>
                </c:pt>
                <c:pt idx="448">
                  <c:v>-3.752509225092098E-4</c:v>
                </c:pt>
                <c:pt idx="449">
                  <c:v>-3.3052509225092097E-3</c:v>
                </c:pt>
                <c:pt idx="450">
                  <c:v>-1.0925092250920962E-4</c:v>
                </c:pt>
                <c:pt idx="451">
                  <c:v>4.227490774907903E-4</c:v>
                </c:pt>
                <c:pt idx="452">
                  <c:v>-7.0332509225092092E-3</c:v>
                </c:pt>
                <c:pt idx="453">
                  <c:v>-6.4225092250921011E-4</c:v>
                </c:pt>
                <c:pt idx="454">
                  <c:v>-8.8982509225092096E-3</c:v>
                </c:pt>
                <c:pt idx="455">
                  <c:v>-4.9032509225092093E-3</c:v>
                </c:pt>
                <c:pt idx="456">
                  <c:v>-6.2352509225092091E-3</c:v>
                </c:pt>
                <c:pt idx="457">
                  <c:v>-1.0925092250920962E-4</c:v>
                </c:pt>
                <c:pt idx="458">
                  <c:v>2.5537490774907899E-3</c:v>
                </c:pt>
                <c:pt idx="459">
                  <c:v>3.08674907749079E-3</c:v>
                </c:pt>
                <c:pt idx="460">
                  <c:v>3.08674907749079E-3</c:v>
                </c:pt>
                <c:pt idx="461">
                  <c:v>-6.4225092250921011E-4</c:v>
                </c:pt>
                <c:pt idx="462">
                  <c:v>1.5674907749079012E-4</c:v>
                </c:pt>
                <c:pt idx="463">
                  <c:v>-1.1742509225092096E-3</c:v>
                </c:pt>
                <c:pt idx="464">
                  <c:v>1.2217490774907901E-3</c:v>
                </c:pt>
                <c:pt idx="465">
                  <c:v>9.5574907749079036E-4</c:v>
                </c:pt>
                <c:pt idx="466">
                  <c:v>1.2217490774907901E-3</c:v>
                </c:pt>
                <c:pt idx="467">
                  <c:v>-6.4225092250921011E-4</c:v>
                </c:pt>
                <c:pt idx="468">
                  <c:v>-3.0392509225092099E-3</c:v>
                </c:pt>
                <c:pt idx="469">
                  <c:v>2.5537490774907899E-3</c:v>
                </c:pt>
                <c:pt idx="470">
                  <c:v>1.5674907749079012E-4</c:v>
                </c:pt>
                <c:pt idx="471">
                  <c:v>-1.0925092250920962E-4</c:v>
                </c:pt>
                <c:pt idx="472">
                  <c:v>1.7547490774907902E-3</c:v>
                </c:pt>
                <c:pt idx="473">
                  <c:v>1.2217490774907901E-3</c:v>
                </c:pt>
                <c:pt idx="474">
                  <c:v>-3.752509225092098E-4</c:v>
                </c:pt>
                <c:pt idx="475">
                  <c:v>6.8974907749079018E-4</c:v>
                </c:pt>
                <c:pt idx="476">
                  <c:v>-9.0825092250920985E-4</c:v>
                </c:pt>
                <c:pt idx="477">
                  <c:v>-4.6372509225092104E-3</c:v>
                </c:pt>
                <c:pt idx="478">
                  <c:v>2.5537490774907899E-3</c:v>
                </c:pt>
                <c:pt idx="479">
                  <c:v>-6.4225092250921011E-4</c:v>
                </c:pt>
                <c:pt idx="480">
                  <c:v>4.227490774907903E-4</c:v>
                </c:pt>
                <c:pt idx="481">
                  <c:v>6.8974907749079018E-4</c:v>
                </c:pt>
                <c:pt idx="482">
                  <c:v>2.0207490774907903E-3</c:v>
                </c:pt>
                <c:pt idx="483">
                  <c:v>3.8857490774907902E-3</c:v>
                </c:pt>
                <c:pt idx="484">
                  <c:v>-2.2402509225092097E-3</c:v>
                </c:pt>
                <c:pt idx="485">
                  <c:v>1.2217490774907901E-3</c:v>
                </c:pt>
                <c:pt idx="486">
                  <c:v>9.5574907749079036E-4</c:v>
                </c:pt>
                <c:pt idx="487">
                  <c:v>-4.6372509225092104E-3</c:v>
                </c:pt>
                <c:pt idx="488">
                  <c:v>1.2217490774907901E-3</c:v>
                </c:pt>
                <c:pt idx="489">
                  <c:v>-3.5712509225092094E-3</c:v>
                </c:pt>
                <c:pt idx="490">
                  <c:v>9.5574907749079036E-4</c:v>
                </c:pt>
                <c:pt idx="491">
                  <c:v>-1.1742509225092096E-3</c:v>
                </c:pt>
                <c:pt idx="492">
                  <c:v>-1.0925092250920962E-4</c:v>
                </c:pt>
                <c:pt idx="493">
                  <c:v>2.8197490774907901E-3</c:v>
                </c:pt>
                <c:pt idx="494">
                  <c:v>1.7547490774907902E-3</c:v>
                </c:pt>
                <c:pt idx="495">
                  <c:v>1.5674907749079012E-4</c:v>
                </c:pt>
                <c:pt idx="496">
                  <c:v>4.68474907749079E-3</c:v>
                </c:pt>
                <c:pt idx="497">
                  <c:v>-8.6312509225092097E-3</c:v>
                </c:pt>
                <c:pt idx="498">
                  <c:v>9.5574907749079036E-4</c:v>
                </c:pt>
                <c:pt idx="499">
                  <c:v>-1.0925092250920962E-4</c:v>
                </c:pt>
                <c:pt idx="500">
                  <c:v>-6.4225092250921011E-4</c:v>
                </c:pt>
                <c:pt idx="501">
                  <c:v>-3.5712509225092094E-3</c:v>
                </c:pt>
                <c:pt idx="502">
                  <c:v>2.0207490774907903E-3</c:v>
                </c:pt>
                <c:pt idx="503">
                  <c:v>4.227490774907903E-4</c:v>
                </c:pt>
                <c:pt idx="504">
                  <c:v>-1.0925092250920962E-4</c:v>
                </c:pt>
                <c:pt idx="505">
                  <c:v>1.7547490774907902E-3</c:v>
                </c:pt>
                <c:pt idx="506">
                  <c:v>-2.2402509225092097E-3</c:v>
                </c:pt>
                <c:pt idx="507">
                  <c:v>2.0207490774907903E-3</c:v>
                </c:pt>
                <c:pt idx="508">
                  <c:v>2.8197490774907901E-3</c:v>
                </c:pt>
                <c:pt idx="509">
                  <c:v>-2.5062509225092094E-3</c:v>
                </c:pt>
                <c:pt idx="510">
                  <c:v>2.5537490774907899E-3</c:v>
                </c:pt>
                <c:pt idx="511">
                  <c:v>-1.4412509225092095E-3</c:v>
                </c:pt>
                <c:pt idx="512">
                  <c:v>-3.0392509225092099E-3</c:v>
                </c:pt>
                <c:pt idx="513">
                  <c:v>2.8197490774907901E-3</c:v>
                </c:pt>
                <c:pt idx="514">
                  <c:v>-9.0825092250920985E-4</c:v>
                </c:pt>
                <c:pt idx="515">
                  <c:v>-1.0925092250920962E-4</c:v>
                </c:pt>
                <c:pt idx="516">
                  <c:v>-2.2402509225092097E-3</c:v>
                </c:pt>
                <c:pt idx="517">
                  <c:v>3.8857490774907902E-3</c:v>
                </c:pt>
                <c:pt idx="518">
                  <c:v>4.227490774907903E-4</c:v>
                </c:pt>
                <c:pt idx="519">
                  <c:v>4.9507490774907906E-3</c:v>
                </c:pt>
                <c:pt idx="520">
                  <c:v>-1.9732509225092098E-3</c:v>
                </c:pt>
                <c:pt idx="521">
                  <c:v>2.0207490774907903E-3</c:v>
                </c:pt>
                <c:pt idx="522">
                  <c:v>6.8974907749079018E-4</c:v>
                </c:pt>
                <c:pt idx="523">
                  <c:v>-6.4225092250921011E-4</c:v>
                </c:pt>
                <c:pt idx="524">
                  <c:v>2.8197490774907901E-3</c:v>
                </c:pt>
                <c:pt idx="525">
                  <c:v>1.5674907749079012E-4</c:v>
                </c:pt>
                <c:pt idx="526">
                  <c:v>9.5574907749079036E-4</c:v>
                </c:pt>
                <c:pt idx="527">
                  <c:v>-6.4225092250921011E-4</c:v>
                </c:pt>
                <c:pt idx="528">
                  <c:v>-1.9732509225092098E-3</c:v>
                </c:pt>
                <c:pt idx="529">
                  <c:v>1.7547490774907902E-3</c:v>
                </c:pt>
                <c:pt idx="530">
                  <c:v>2.2877490774907902E-3</c:v>
                </c:pt>
                <c:pt idx="531">
                  <c:v>6.8974907749079018E-4</c:v>
                </c:pt>
                <c:pt idx="532">
                  <c:v>-3.3052509225092097E-3</c:v>
                </c:pt>
                <c:pt idx="533">
                  <c:v>1.5674907749079012E-4</c:v>
                </c:pt>
                <c:pt idx="534">
                  <c:v>-2.5062509225092094E-3</c:v>
                </c:pt>
                <c:pt idx="535">
                  <c:v>4.1517490774907904E-3</c:v>
                </c:pt>
                <c:pt idx="536">
                  <c:v>-6.4225092250921011E-4</c:v>
                </c:pt>
                <c:pt idx="537">
                  <c:v>-1.4412509225092095E-3</c:v>
                </c:pt>
                <c:pt idx="538">
                  <c:v>-1.0925092250920962E-4</c:v>
                </c:pt>
                <c:pt idx="539">
                  <c:v>-1.9732509225092098E-3</c:v>
                </c:pt>
                <c:pt idx="540">
                  <c:v>-3.752509225092098E-4</c:v>
                </c:pt>
                <c:pt idx="541">
                  <c:v>1.4887490774907902E-3</c:v>
                </c:pt>
                <c:pt idx="542">
                  <c:v>-3.752509225092098E-4</c:v>
                </c:pt>
                <c:pt idx="543">
                  <c:v>-1.0925092250920962E-4</c:v>
                </c:pt>
                <c:pt idx="544">
                  <c:v>3.08674907749079E-3</c:v>
                </c:pt>
                <c:pt idx="545">
                  <c:v>2.2877490774907902E-3</c:v>
                </c:pt>
                <c:pt idx="546">
                  <c:v>-9.0825092250920985E-4</c:v>
                </c:pt>
                <c:pt idx="547">
                  <c:v>-2.5062509225092094E-3</c:v>
                </c:pt>
                <c:pt idx="548">
                  <c:v>6.8974907749079018E-4</c:v>
                </c:pt>
                <c:pt idx="549">
                  <c:v>1.4887490774907902E-3</c:v>
                </c:pt>
                <c:pt idx="550">
                  <c:v>6.8974907749079018E-4</c:v>
                </c:pt>
                <c:pt idx="551">
                  <c:v>1.7547490774907902E-3</c:v>
                </c:pt>
                <c:pt idx="552">
                  <c:v>-2.2402509225092097E-3</c:v>
                </c:pt>
                <c:pt idx="553">
                  <c:v>-2.2402509225092097E-3</c:v>
                </c:pt>
                <c:pt idx="554">
                  <c:v>9.5574907749079036E-4</c:v>
                </c:pt>
                <c:pt idx="555">
                  <c:v>-4.1042509225092099E-3</c:v>
                </c:pt>
                <c:pt idx="556">
                  <c:v>-1.0925092250920962E-4</c:v>
                </c:pt>
                <c:pt idx="557">
                  <c:v>-1.0925092250920962E-4</c:v>
                </c:pt>
                <c:pt idx="558">
                  <c:v>-4.1042509225092099E-3</c:v>
                </c:pt>
                <c:pt idx="559">
                  <c:v>1.4887490774907902E-3</c:v>
                </c:pt>
                <c:pt idx="560">
                  <c:v>-1.0925092250920962E-4</c:v>
                </c:pt>
                <c:pt idx="561">
                  <c:v>-2.2402509225092097E-3</c:v>
                </c:pt>
                <c:pt idx="562">
                  <c:v>6.8974907749079018E-4</c:v>
                </c:pt>
                <c:pt idx="563">
                  <c:v>1.2217490774907901E-3</c:v>
                </c:pt>
                <c:pt idx="564">
                  <c:v>-1.4412509225092095E-3</c:v>
                </c:pt>
                <c:pt idx="565">
                  <c:v>1.2217490774907901E-3</c:v>
                </c:pt>
                <c:pt idx="566">
                  <c:v>-1.9732509225092098E-3</c:v>
                </c:pt>
                <c:pt idx="567">
                  <c:v>2.8197490774907901E-3</c:v>
                </c:pt>
                <c:pt idx="568">
                  <c:v>1.4887490774907902E-3</c:v>
                </c:pt>
                <c:pt idx="569">
                  <c:v>-2.5062509225092094E-3</c:v>
                </c:pt>
                <c:pt idx="570">
                  <c:v>1.4887490774907902E-3</c:v>
                </c:pt>
                <c:pt idx="571">
                  <c:v>2.0207490774907903E-3</c:v>
                </c:pt>
                <c:pt idx="572">
                  <c:v>6.8974907749079018E-4</c:v>
                </c:pt>
                <c:pt idx="573">
                  <c:v>-9.0825092250920985E-4</c:v>
                </c:pt>
                <c:pt idx="574">
                  <c:v>4.227490774907903E-4</c:v>
                </c:pt>
                <c:pt idx="575">
                  <c:v>1.7547490774907902E-3</c:v>
                </c:pt>
                <c:pt idx="576">
                  <c:v>-6.4225092250921011E-4</c:v>
                </c:pt>
                <c:pt idx="577">
                  <c:v>4.227490774907903E-4</c:v>
                </c:pt>
                <c:pt idx="578">
                  <c:v>9.5574907749079036E-4</c:v>
                </c:pt>
                <c:pt idx="579">
                  <c:v>1.5674907749079012E-4</c:v>
                </c:pt>
                <c:pt idx="580">
                  <c:v>-3.752509225092098E-4</c:v>
                </c:pt>
                <c:pt idx="581">
                  <c:v>-1.7072509225092101E-3</c:v>
                </c:pt>
                <c:pt idx="582">
                  <c:v>2.0207490774907903E-3</c:v>
                </c:pt>
                <c:pt idx="583">
                  <c:v>4.227490774907903E-4</c:v>
                </c:pt>
                <c:pt idx="584">
                  <c:v>1.7547490774907902E-3</c:v>
                </c:pt>
                <c:pt idx="585">
                  <c:v>-1.7072509225092101E-3</c:v>
                </c:pt>
                <c:pt idx="586">
                  <c:v>-1.7072509225092101E-3</c:v>
                </c:pt>
                <c:pt idx="587">
                  <c:v>9.5574907749079036E-4</c:v>
                </c:pt>
                <c:pt idx="588">
                  <c:v>4.4177490774907902E-3</c:v>
                </c:pt>
                <c:pt idx="589">
                  <c:v>1.2217490774907901E-3</c:v>
                </c:pt>
                <c:pt idx="590">
                  <c:v>1.5674907749079012E-4</c:v>
                </c:pt>
                <c:pt idx="591">
                  <c:v>-1.1742509225092096E-3</c:v>
                </c:pt>
                <c:pt idx="592">
                  <c:v>-1.0925092250920962E-4</c:v>
                </c:pt>
                <c:pt idx="593">
                  <c:v>1.5674907749079012E-4</c:v>
                </c:pt>
                <c:pt idx="594">
                  <c:v>2.0207490774907903E-3</c:v>
                </c:pt>
                <c:pt idx="595">
                  <c:v>-3.752509225092098E-4</c:v>
                </c:pt>
                <c:pt idx="596">
                  <c:v>-3.8382509225092102E-3</c:v>
                </c:pt>
                <c:pt idx="597">
                  <c:v>3.08674907749079E-3</c:v>
                </c:pt>
                <c:pt idx="598">
                  <c:v>-2.7722509225092101E-3</c:v>
                </c:pt>
                <c:pt idx="599">
                  <c:v>1.2217490774907901E-3</c:v>
                </c:pt>
                <c:pt idx="600">
                  <c:v>1.4887490774907902E-3</c:v>
                </c:pt>
                <c:pt idx="601">
                  <c:v>6.8974907749079018E-4</c:v>
                </c:pt>
                <c:pt idx="602">
                  <c:v>4.227490774907903E-4</c:v>
                </c:pt>
                <c:pt idx="603">
                  <c:v>-2.2402509225092097E-3</c:v>
                </c:pt>
                <c:pt idx="604">
                  <c:v>1.5674907749079012E-4</c:v>
                </c:pt>
                <c:pt idx="605">
                  <c:v>-1.7072509225092101E-3</c:v>
                </c:pt>
                <c:pt idx="606">
                  <c:v>-3.752509225092098E-4</c:v>
                </c:pt>
                <c:pt idx="607">
                  <c:v>-5.9682509225092092E-3</c:v>
                </c:pt>
                <c:pt idx="608">
                  <c:v>-2.5062509225092094E-3</c:v>
                </c:pt>
                <c:pt idx="609">
                  <c:v>6.8974907749079018E-4</c:v>
                </c:pt>
                <c:pt idx="610">
                  <c:v>6.8974907749079018E-4</c:v>
                </c:pt>
                <c:pt idx="611">
                  <c:v>1.2217490774907901E-3</c:v>
                </c:pt>
                <c:pt idx="612">
                  <c:v>3.08674907749079E-3</c:v>
                </c:pt>
                <c:pt idx="613">
                  <c:v>3.08674907749079E-3</c:v>
                </c:pt>
                <c:pt idx="614">
                  <c:v>2.2877490774907902E-3</c:v>
                </c:pt>
                <c:pt idx="615">
                  <c:v>-9.0825092250920985E-4</c:v>
                </c:pt>
                <c:pt idx="616">
                  <c:v>-1.9732509225092098E-3</c:v>
                </c:pt>
                <c:pt idx="617">
                  <c:v>-1.7072509225092101E-3</c:v>
                </c:pt>
                <c:pt idx="618">
                  <c:v>-3.752509225092098E-4</c:v>
                </c:pt>
                <c:pt idx="619">
                  <c:v>-1.0925092250920962E-4</c:v>
                </c:pt>
                <c:pt idx="620">
                  <c:v>6.8974907749079018E-4</c:v>
                </c:pt>
                <c:pt idx="621">
                  <c:v>-3.5712509225092094E-3</c:v>
                </c:pt>
                <c:pt idx="622">
                  <c:v>1.2217490774907901E-3</c:v>
                </c:pt>
                <c:pt idx="623">
                  <c:v>2.2877490774907902E-3</c:v>
                </c:pt>
                <c:pt idx="624">
                  <c:v>-9.0825092250920985E-4</c:v>
                </c:pt>
                <c:pt idx="625">
                  <c:v>4.227490774907903E-4</c:v>
                </c:pt>
                <c:pt idx="626">
                  <c:v>-9.0825092250920985E-4</c:v>
                </c:pt>
                <c:pt idx="627">
                  <c:v>-3.0392509225092099E-3</c:v>
                </c:pt>
                <c:pt idx="628">
                  <c:v>-1.4412509225092095E-3</c:v>
                </c:pt>
                <c:pt idx="629">
                  <c:v>4.1517490774907904E-3</c:v>
                </c:pt>
                <c:pt idx="630">
                  <c:v>3.8857490774907902E-3</c:v>
                </c:pt>
                <c:pt idx="631">
                  <c:v>-1.1742509225092096E-3</c:v>
                </c:pt>
                <c:pt idx="632">
                  <c:v>3.08674907749079E-3</c:v>
                </c:pt>
                <c:pt idx="633">
                  <c:v>-9.0825092250920985E-4</c:v>
                </c:pt>
                <c:pt idx="634">
                  <c:v>1.5674907749079012E-4</c:v>
                </c:pt>
                <c:pt idx="635">
                  <c:v>3.3527490774907902E-3</c:v>
                </c:pt>
                <c:pt idx="636">
                  <c:v>6.8974907749079018E-4</c:v>
                </c:pt>
                <c:pt idx="637">
                  <c:v>-1.1742509225092096E-3</c:v>
                </c:pt>
                <c:pt idx="638">
                  <c:v>-1.1742509225092096E-3</c:v>
                </c:pt>
                <c:pt idx="639">
                  <c:v>-6.4225092250921011E-4</c:v>
                </c:pt>
                <c:pt idx="640">
                  <c:v>-3.752509225092098E-4</c:v>
                </c:pt>
                <c:pt idx="641">
                  <c:v>1.7547490774907902E-3</c:v>
                </c:pt>
                <c:pt idx="642">
                  <c:v>-6.4225092250921011E-4</c:v>
                </c:pt>
                <c:pt idx="643">
                  <c:v>-3.0392509225092099E-3</c:v>
                </c:pt>
                <c:pt idx="644">
                  <c:v>-6.4225092250921011E-4</c:v>
                </c:pt>
                <c:pt idx="645">
                  <c:v>4.227490774907903E-4</c:v>
                </c:pt>
                <c:pt idx="646">
                  <c:v>-6.4225092250921011E-4</c:v>
                </c:pt>
                <c:pt idx="647">
                  <c:v>-1.0925092250920962E-4</c:v>
                </c:pt>
                <c:pt idx="648">
                  <c:v>2.8197490774907901E-3</c:v>
                </c:pt>
                <c:pt idx="649">
                  <c:v>4.227490774907903E-4</c:v>
                </c:pt>
                <c:pt idx="650">
                  <c:v>1.7547490774907902E-3</c:v>
                </c:pt>
                <c:pt idx="651">
                  <c:v>-9.0825092250920985E-4</c:v>
                </c:pt>
                <c:pt idx="652">
                  <c:v>-6.4225092250921011E-4</c:v>
                </c:pt>
                <c:pt idx="653">
                  <c:v>2.0207490774907903E-3</c:v>
                </c:pt>
                <c:pt idx="654">
                  <c:v>-9.0825092250920985E-4</c:v>
                </c:pt>
                <c:pt idx="655">
                  <c:v>-1.7072509225092101E-3</c:v>
                </c:pt>
                <c:pt idx="656">
                  <c:v>-1.9732509225092098E-3</c:v>
                </c:pt>
                <c:pt idx="657">
                  <c:v>1.5674907749079012E-4</c:v>
                </c:pt>
                <c:pt idx="658">
                  <c:v>3.8857490774907902E-3</c:v>
                </c:pt>
                <c:pt idx="659">
                  <c:v>-1.1742509225092096E-3</c:v>
                </c:pt>
                <c:pt idx="660">
                  <c:v>3.08674907749079E-3</c:v>
                </c:pt>
                <c:pt idx="661">
                  <c:v>-1.1742509225092096E-3</c:v>
                </c:pt>
                <c:pt idx="662">
                  <c:v>-2.2402509225092097E-3</c:v>
                </c:pt>
                <c:pt idx="663">
                  <c:v>-5.1692509225092099E-3</c:v>
                </c:pt>
                <c:pt idx="664">
                  <c:v>-2.2402509225092097E-3</c:v>
                </c:pt>
                <c:pt idx="665">
                  <c:v>-3.5712509225092094E-3</c:v>
                </c:pt>
                <c:pt idx="666">
                  <c:v>-1.1742509225092096E-3</c:v>
                </c:pt>
                <c:pt idx="667">
                  <c:v>4.227490774907903E-4</c:v>
                </c:pt>
                <c:pt idx="668">
                  <c:v>9.5574907749079036E-4</c:v>
                </c:pt>
                <c:pt idx="669">
                  <c:v>3.6187490774907904E-3</c:v>
                </c:pt>
                <c:pt idx="670">
                  <c:v>-9.0825092250920985E-4</c:v>
                </c:pt>
                <c:pt idx="671">
                  <c:v>-1.9732509225092098E-3</c:v>
                </c:pt>
                <c:pt idx="672">
                  <c:v>-1.7072509225092101E-3</c:v>
                </c:pt>
                <c:pt idx="673">
                  <c:v>-1.9732509225092098E-3</c:v>
                </c:pt>
                <c:pt idx="674">
                  <c:v>4.227490774907903E-4</c:v>
                </c:pt>
                <c:pt idx="675">
                  <c:v>-6.4225092250921011E-4</c:v>
                </c:pt>
                <c:pt idx="676">
                  <c:v>1.5674907749079012E-4</c:v>
                </c:pt>
                <c:pt idx="677">
                  <c:v>3.3527490774907902E-3</c:v>
                </c:pt>
                <c:pt idx="678">
                  <c:v>4.227490774907903E-4</c:v>
                </c:pt>
                <c:pt idx="679">
                  <c:v>2.2877490774907902E-3</c:v>
                </c:pt>
                <c:pt idx="680">
                  <c:v>1.7547490774907902E-3</c:v>
                </c:pt>
                <c:pt idx="681">
                  <c:v>-1.1742509225092096E-3</c:v>
                </c:pt>
                <c:pt idx="682">
                  <c:v>-9.0825092250920985E-4</c:v>
                </c:pt>
                <c:pt idx="683">
                  <c:v>9.5574907749079036E-4</c:v>
                </c:pt>
                <c:pt idx="684">
                  <c:v>1.7547490774907902E-3</c:v>
                </c:pt>
                <c:pt idx="685">
                  <c:v>1.2217490774907901E-3</c:v>
                </c:pt>
                <c:pt idx="686">
                  <c:v>5.2167490774907904E-3</c:v>
                </c:pt>
                <c:pt idx="687">
                  <c:v>-1.1742509225092096E-3</c:v>
                </c:pt>
                <c:pt idx="688">
                  <c:v>-1.0925092250920962E-4</c:v>
                </c:pt>
                <c:pt idx="689">
                  <c:v>1.4887490774907902E-3</c:v>
                </c:pt>
                <c:pt idx="690">
                  <c:v>4.227490774907903E-4</c:v>
                </c:pt>
                <c:pt idx="691">
                  <c:v>-9.0825092250920985E-4</c:v>
                </c:pt>
                <c:pt idx="692">
                  <c:v>-1.9732509225092098E-3</c:v>
                </c:pt>
                <c:pt idx="693">
                  <c:v>9.5574907749079036E-4</c:v>
                </c:pt>
                <c:pt idx="694">
                  <c:v>4.227490774907903E-4</c:v>
                </c:pt>
                <c:pt idx="695">
                  <c:v>9.5574907749079036E-4</c:v>
                </c:pt>
                <c:pt idx="696">
                  <c:v>6.8974907749079018E-4</c:v>
                </c:pt>
                <c:pt idx="697">
                  <c:v>-1.7072509225092101E-3</c:v>
                </c:pt>
                <c:pt idx="698">
                  <c:v>4.227490774907903E-4</c:v>
                </c:pt>
                <c:pt idx="699">
                  <c:v>-3.752509225092098E-4</c:v>
                </c:pt>
                <c:pt idx="700">
                  <c:v>-1.7072509225092101E-3</c:v>
                </c:pt>
                <c:pt idx="701">
                  <c:v>-1.0925092250920962E-4</c:v>
                </c:pt>
                <c:pt idx="702">
                  <c:v>-9.0825092250920985E-4</c:v>
                </c:pt>
                <c:pt idx="703">
                  <c:v>-9.0825092250920985E-4</c:v>
                </c:pt>
                <c:pt idx="704">
                  <c:v>-2.5062509225092094E-3</c:v>
                </c:pt>
                <c:pt idx="705">
                  <c:v>9.5574907749079036E-4</c:v>
                </c:pt>
                <c:pt idx="706">
                  <c:v>9.5574907749079036E-4</c:v>
                </c:pt>
                <c:pt idx="707">
                  <c:v>4.227490774907903E-4</c:v>
                </c:pt>
                <c:pt idx="708">
                  <c:v>-1.7072509225092101E-3</c:v>
                </c:pt>
                <c:pt idx="709">
                  <c:v>6.8974907749079018E-4</c:v>
                </c:pt>
                <c:pt idx="710">
                  <c:v>-3.752509225092098E-4</c:v>
                </c:pt>
                <c:pt idx="711">
                  <c:v>-1.1742509225092096E-3</c:v>
                </c:pt>
                <c:pt idx="712">
                  <c:v>4.227490774907903E-4</c:v>
                </c:pt>
                <c:pt idx="713">
                  <c:v>1.2217490774907901E-3</c:v>
                </c:pt>
                <c:pt idx="714">
                  <c:v>1.5674907749079012E-4</c:v>
                </c:pt>
                <c:pt idx="715">
                  <c:v>1.2217490774907901E-3</c:v>
                </c:pt>
                <c:pt idx="716">
                  <c:v>1.5674907749079012E-4</c:v>
                </c:pt>
                <c:pt idx="717">
                  <c:v>3.6187490774907904E-3</c:v>
                </c:pt>
                <c:pt idx="718">
                  <c:v>1.2217490774907901E-3</c:v>
                </c:pt>
                <c:pt idx="719">
                  <c:v>-4.1042509225092099E-3</c:v>
                </c:pt>
                <c:pt idx="720">
                  <c:v>2.5537490774907899E-3</c:v>
                </c:pt>
                <c:pt idx="721">
                  <c:v>-1.7072509225092101E-3</c:v>
                </c:pt>
                <c:pt idx="722">
                  <c:v>-3.3052509225092097E-3</c:v>
                </c:pt>
                <c:pt idx="723">
                  <c:v>-3.752509225092098E-4</c:v>
                </c:pt>
                <c:pt idx="724">
                  <c:v>1.7547490774907902E-3</c:v>
                </c:pt>
                <c:pt idx="725">
                  <c:v>2.8197490774907901E-3</c:v>
                </c:pt>
                <c:pt idx="726">
                  <c:v>-1.4412509225092095E-3</c:v>
                </c:pt>
                <c:pt idx="727">
                  <c:v>-1.1742509225092096E-3</c:v>
                </c:pt>
                <c:pt idx="728">
                  <c:v>6.8974907749079018E-4</c:v>
                </c:pt>
                <c:pt idx="729">
                  <c:v>-6.4225092250921011E-4</c:v>
                </c:pt>
                <c:pt idx="730">
                  <c:v>-9.0825092250920985E-4</c:v>
                </c:pt>
                <c:pt idx="731">
                  <c:v>9.5574907749079036E-4</c:v>
                </c:pt>
                <c:pt idx="732">
                  <c:v>9.5574907749079036E-4</c:v>
                </c:pt>
                <c:pt idx="733">
                  <c:v>-1.7072509225092101E-3</c:v>
                </c:pt>
                <c:pt idx="734">
                  <c:v>-9.0825092250920985E-4</c:v>
                </c:pt>
                <c:pt idx="735">
                  <c:v>6.8974907749079018E-4</c:v>
                </c:pt>
                <c:pt idx="736">
                  <c:v>9.5574907749079036E-4</c:v>
                </c:pt>
                <c:pt idx="737">
                  <c:v>-3.3052509225092097E-3</c:v>
                </c:pt>
                <c:pt idx="738">
                  <c:v>9.5574907749079036E-4</c:v>
                </c:pt>
                <c:pt idx="739">
                  <c:v>1.2217490774907901E-3</c:v>
                </c:pt>
                <c:pt idx="740">
                  <c:v>6.8974907749079018E-4</c:v>
                </c:pt>
                <c:pt idx="741">
                  <c:v>2.8197490774907901E-3</c:v>
                </c:pt>
                <c:pt idx="742">
                  <c:v>3.08674907749079E-3</c:v>
                </c:pt>
                <c:pt idx="743">
                  <c:v>-1.1742509225092096E-3</c:v>
                </c:pt>
                <c:pt idx="744">
                  <c:v>-3.5712509225092094E-3</c:v>
                </c:pt>
                <c:pt idx="745">
                  <c:v>-1.0925092250920962E-4</c:v>
                </c:pt>
                <c:pt idx="746">
                  <c:v>6.2827490774907905E-3</c:v>
                </c:pt>
                <c:pt idx="747">
                  <c:v>-9.0825092250920985E-4</c:v>
                </c:pt>
                <c:pt idx="748">
                  <c:v>-1.1742509225092096E-3</c:v>
                </c:pt>
                <c:pt idx="749">
                  <c:v>1.5674907749079012E-4</c:v>
                </c:pt>
                <c:pt idx="750">
                  <c:v>6.8974907749079018E-4</c:v>
                </c:pt>
                <c:pt idx="751">
                  <c:v>1.2217490774907901E-3</c:v>
                </c:pt>
                <c:pt idx="752">
                  <c:v>-2.2402509225092097E-3</c:v>
                </c:pt>
                <c:pt idx="753">
                  <c:v>4.227490774907903E-4</c:v>
                </c:pt>
                <c:pt idx="754">
                  <c:v>1.7547490774907902E-3</c:v>
                </c:pt>
                <c:pt idx="755">
                  <c:v>2.8197490774907901E-3</c:v>
                </c:pt>
                <c:pt idx="756">
                  <c:v>6.8974907749079018E-4</c:v>
                </c:pt>
                <c:pt idx="757">
                  <c:v>1.7547490774907902E-3</c:v>
                </c:pt>
                <c:pt idx="758">
                  <c:v>2.2877490774907902E-3</c:v>
                </c:pt>
                <c:pt idx="759">
                  <c:v>1.5674907749079012E-4</c:v>
                </c:pt>
                <c:pt idx="760">
                  <c:v>4.227490774907903E-4</c:v>
                </c:pt>
                <c:pt idx="761">
                  <c:v>-3.752509225092098E-4</c:v>
                </c:pt>
                <c:pt idx="762">
                  <c:v>9.5574907749079036E-4</c:v>
                </c:pt>
                <c:pt idx="763">
                  <c:v>-6.4225092250921011E-4</c:v>
                </c:pt>
                <c:pt idx="764">
                  <c:v>-1.0925092250920962E-4</c:v>
                </c:pt>
                <c:pt idx="765">
                  <c:v>-9.0825092250920985E-4</c:v>
                </c:pt>
                <c:pt idx="766">
                  <c:v>1.7547490774907902E-3</c:v>
                </c:pt>
                <c:pt idx="767">
                  <c:v>9.5574907749079036E-4</c:v>
                </c:pt>
                <c:pt idx="768">
                  <c:v>2.5537490774907899E-3</c:v>
                </c:pt>
                <c:pt idx="769">
                  <c:v>-1.0925092250920962E-4</c:v>
                </c:pt>
                <c:pt idx="770">
                  <c:v>3.3527490774907902E-3</c:v>
                </c:pt>
                <c:pt idx="771">
                  <c:v>3.08674907749079E-3</c:v>
                </c:pt>
                <c:pt idx="772">
                  <c:v>2.5537490774907899E-3</c:v>
                </c:pt>
                <c:pt idx="773">
                  <c:v>1.5674907749079012E-4</c:v>
                </c:pt>
                <c:pt idx="774">
                  <c:v>2.2877490774907902E-3</c:v>
                </c:pt>
                <c:pt idx="775">
                  <c:v>9.5574907749079036E-4</c:v>
                </c:pt>
                <c:pt idx="776">
                  <c:v>-6.4225092250921011E-4</c:v>
                </c:pt>
                <c:pt idx="777">
                  <c:v>2.0207490774907903E-3</c:v>
                </c:pt>
                <c:pt idx="778">
                  <c:v>1.5674907749079012E-4</c:v>
                </c:pt>
                <c:pt idx="779">
                  <c:v>-6.4225092250921011E-4</c:v>
                </c:pt>
                <c:pt idx="780">
                  <c:v>1.2217490774907901E-3</c:v>
                </c:pt>
                <c:pt idx="781">
                  <c:v>-1.0925092250920962E-4</c:v>
                </c:pt>
                <c:pt idx="782">
                  <c:v>-3.3052509225092097E-3</c:v>
                </c:pt>
                <c:pt idx="783">
                  <c:v>1.5674907749079012E-4</c:v>
                </c:pt>
                <c:pt idx="784">
                  <c:v>3.8857490774907902E-3</c:v>
                </c:pt>
                <c:pt idx="785">
                  <c:v>4.227490774907903E-4</c:v>
                </c:pt>
                <c:pt idx="786">
                  <c:v>3.3527490774907902E-3</c:v>
                </c:pt>
                <c:pt idx="787">
                  <c:v>3.6187490774907904E-3</c:v>
                </c:pt>
                <c:pt idx="788">
                  <c:v>-6.4225092250921011E-4</c:v>
                </c:pt>
                <c:pt idx="789">
                  <c:v>-1.0925092250920962E-4</c:v>
                </c:pt>
                <c:pt idx="790">
                  <c:v>1.4887490774907902E-3</c:v>
                </c:pt>
                <c:pt idx="791">
                  <c:v>-1.4412509225092095E-3</c:v>
                </c:pt>
                <c:pt idx="792">
                  <c:v>-1.4412509225092095E-3</c:v>
                </c:pt>
                <c:pt idx="793">
                  <c:v>-1.0925092250920962E-4</c:v>
                </c:pt>
                <c:pt idx="794">
                  <c:v>2.2877490774907902E-3</c:v>
                </c:pt>
                <c:pt idx="795">
                  <c:v>1.2217490774907901E-3</c:v>
                </c:pt>
                <c:pt idx="796">
                  <c:v>2.8197490774907901E-3</c:v>
                </c:pt>
                <c:pt idx="797">
                  <c:v>-3.752509225092098E-4</c:v>
                </c:pt>
                <c:pt idx="798">
                  <c:v>-6.4225092250921011E-4</c:v>
                </c:pt>
                <c:pt idx="799">
                  <c:v>-1.0925092250920962E-4</c:v>
                </c:pt>
                <c:pt idx="800">
                  <c:v>-2.5062509225092094E-3</c:v>
                </c:pt>
                <c:pt idx="801">
                  <c:v>-6.4225092250921011E-4</c:v>
                </c:pt>
                <c:pt idx="802">
                  <c:v>3.8857490774907902E-3</c:v>
                </c:pt>
                <c:pt idx="803">
                  <c:v>2.2877490774907902E-3</c:v>
                </c:pt>
                <c:pt idx="804">
                  <c:v>9.5574907749079036E-4</c:v>
                </c:pt>
                <c:pt idx="805">
                  <c:v>6.8974907749079018E-4</c:v>
                </c:pt>
                <c:pt idx="806">
                  <c:v>2.0207490774907903E-3</c:v>
                </c:pt>
                <c:pt idx="807">
                  <c:v>2.0207490774907903E-3</c:v>
                </c:pt>
                <c:pt idx="808">
                  <c:v>-1.0925092250920962E-4</c:v>
                </c:pt>
                <c:pt idx="809">
                  <c:v>1.4887490774907902E-3</c:v>
                </c:pt>
                <c:pt idx="810">
                  <c:v>-1.9732509225092098E-3</c:v>
                </c:pt>
                <c:pt idx="811">
                  <c:v>-1.1742509225092096E-3</c:v>
                </c:pt>
                <c:pt idx="812">
                  <c:v>2.8197490774907901E-3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036816"/>
        <c:axId val="-528036272"/>
      </c:scatterChart>
      <c:valAx>
        <c:axId val="-5280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036272"/>
        <c:crosses val="autoZero"/>
        <c:crossBetween val="midCat"/>
      </c:valAx>
      <c:valAx>
        <c:axId val="-528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0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304799</xdr:colOff>
      <xdr:row>4</xdr:row>
      <xdr:rowOff>4761</xdr:rowOff>
    </xdr:from>
    <xdr:to>
      <xdr:col>43</xdr:col>
      <xdr:colOff>523874</xdr:colOff>
      <xdr:row>56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419099</xdr:colOff>
      <xdr:row>145</xdr:row>
      <xdr:rowOff>61912</xdr:rowOff>
    </xdr:from>
    <xdr:to>
      <xdr:col>45</xdr:col>
      <xdr:colOff>590550</xdr:colOff>
      <xdr:row>171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447675</xdr:colOff>
      <xdr:row>57</xdr:row>
      <xdr:rowOff>42861</xdr:rowOff>
    </xdr:from>
    <xdr:to>
      <xdr:col>45</xdr:col>
      <xdr:colOff>561975</xdr:colOff>
      <xdr:row>78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409574</xdr:colOff>
      <xdr:row>80</xdr:row>
      <xdr:rowOff>147637</xdr:rowOff>
    </xdr:from>
    <xdr:to>
      <xdr:col>45</xdr:col>
      <xdr:colOff>514349</xdr:colOff>
      <xdr:row>102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228600</xdr:colOff>
      <xdr:row>105</xdr:row>
      <xdr:rowOff>38100</xdr:rowOff>
    </xdr:from>
    <xdr:to>
      <xdr:col>44</xdr:col>
      <xdr:colOff>85725</xdr:colOff>
      <xdr:row>128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352425</xdr:colOff>
      <xdr:row>104</xdr:row>
      <xdr:rowOff>185737</xdr:rowOff>
    </xdr:from>
    <xdr:to>
      <xdr:col>34</xdr:col>
      <xdr:colOff>76200</xdr:colOff>
      <xdr:row>128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466725</xdr:colOff>
      <xdr:row>6</xdr:row>
      <xdr:rowOff>100011</xdr:rowOff>
    </xdr:from>
    <xdr:to>
      <xdr:col>42</xdr:col>
      <xdr:colOff>542925</xdr:colOff>
      <xdr:row>23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66675</xdr:colOff>
      <xdr:row>26</xdr:row>
      <xdr:rowOff>33335</xdr:rowOff>
    </xdr:from>
    <xdr:to>
      <xdr:col>42</xdr:col>
      <xdr:colOff>371475</xdr:colOff>
      <xdr:row>46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476250</xdr:colOff>
      <xdr:row>25</xdr:row>
      <xdr:rowOff>185736</xdr:rowOff>
    </xdr:from>
    <xdr:to>
      <xdr:col>33</xdr:col>
      <xdr:colOff>400050</xdr:colOff>
      <xdr:row>46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T1040" totalsRowShown="0">
  <autoFilter ref="A1:T1040"/>
  <tableColumns count="20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q1"/>
    <tableColumn id="12" name="q2"/>
    <tableColumn id="13" name="q3"/>
    <tableColumn id="14" name="q4"/>
    <tableColumn id="15" name="roll"/>
    <tableColumn id="16" name="pitch"/>
    <tableColumn id="17" name="yaw"/>
    <tableColumn id="18" name="a" dataDxfId="12">
      <calculatedColumnFormula>SQRT(Table1[[#This Row],[ax]]*Table1[[#This Row],[ax]]+Table1[[#This Row],[ay]]*Table1[[#This Row],[ay]]+Table1[[#This Row],[az]]*Table1[[#This Row],[az]])</calculatedColumnFormula>
    </tableColumn>
    <tableColumn id="19" name="a0" dataDxfId="11">
      <calculatedColumnFormula>Table1[[#This Row],[a]]-AVERAGE(Table1[a])</calculatedColumnFormula>
    </tableColumn>
    <tableColumn id="20" name="stable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Z814" totalsRowShown="0">
  <autoFilter ref="A1:Z814"/>
  <sortState ref="A2:T1040">
    <sortCondition ref="T2:T1040"/>
    <sortCondition ref="A2:A1040"/>
  </sortState>
  <tableColumns count="26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q1"/>
    <tableColumn id="12" name="q2"/>
    <tableColumn id="13" name="q3"/>
    <tableColumn id="14" name="q4"/>
    <tableColumn id="15" name="roll"/>
    <tableColumn id="16" name="pitch"/>
    <tableColumn id="17" name="yaw"/>
    <tableColumn id="18" name="a" dataDxfId="8">
      <calculatedColumnFormula>SQRT(Table13[[#This Row],[ax]]*Table13[[#This Row],[ax]]+Table13[[#This Row],[ay]]*Table13[[#This Row],[ay]]+Table13[[#This Row],[az]]*Table13[[#This Row],[az]])</calculatedColumnFormula>
    </tableColumn>
    <tableColumn id="19" name="a0" dataDxfId="7">
      <calculatedColumnFormula>Table13[[#This Row],[a]]-AVERAGE(Table13[a])</calculatedColumnFormula>
    </tableColumn>
    <tableColumn id="20" name="stable" dataDxfId="6"/>
    <tableColumn id="21" name="bx" dataDxfId="5">
      <calculatedColumnFormula>Table13[[#This Row],[ax]]-$AC$3</calculatedColumnFormula>
    </tableColumn>
    <tableColumn id="22" name="by" dataDxfId="4">
      <calculatedColumnFormula>Table13[[#This Row],[ay]]-$AD$3</calculatedColumnFormula>
    </tableColumn>
    <tableColumn id="23" name="bz" dataDxfId="3">
      <calculatedColumnFormula>Table13[[#This Row],[az]]-$AE$3</calculatedColumnFormula>
    </tableColumn>
    <tableColumn id="24" name="rx" dataDxfId="2">
      <calculatedColumnFormula>Table13[[#This Row],[gx]]-$AG$3</calculatedColumnFormula>
    </tableColumn>
    <tableColumn id="25" name="ry" dataDxfId="1">
      <calculatedColumnFormula>Table13[[#This Row],[gy]]-$AH$3</calculatedColumnFormula>
    </tableColumn>
    <tableColumn id="26" name="rz" dataDxfId="0">
      <calculatedColumnFormula>Table13[[#This Row],[gz]]-$AI$3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D1" sqref="D1:D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5514797</v>
      </c>
      <c r="B2">
        <v>-0.62970700000000002</v>
      </c>
      <c r="C2">
        <v>0.49083599999999999</v>
      </c>
      <c r="D2">
        <v>9.9771470000000004</v>
      </c>
      <c r="E2">
        <v>-1.864E-3</v>
      </c>
      <c r="F2">
        <v>-3.7284999999999999E-2</v>
      </c>
      <c r="G2">
        <v>-2.9299999999999999E-3</v>
      </c>
      <c r="H2">
        <v>3.7883010000000001</v>
      </c>
      <c r="I2">
        <v>7.0582589999999996</v>
      </c>
      <c r="J2">
        <v>74.027671999999995</v>
      </c>
      <c r="K2">
        <v>0.99912800000000002</v>
      </c>
      <c r="L2">
        <v>1.0470999999999999E-2</v>
      </c>
      <c r="M2">
        <v>2.3998999999999999E-2</v>
      </c>
      <c r="N2">
        <v>-3.2514000000000001E-2</v>
      </c>
      <c r="O2">
        <v>1.1108229999999999</v>
      </c>
      <c r="P2">
        <v>2.7877429999999999</v>
      </c>
      <c r="Q2">
        <v>-3.7007810000000001</v>
      </c>
      <c r="R2">
        <f>SQRT(Table1[[#This Row],[ax]]*Table1[[#This Row],[ax]]+Table1[[#This Row],[ay]]*Table1[[#This Row],[ay]]+Table1[[#This Row],[az]]*Table1[[#This Row],[az]])</f>
        <v>10.009041569718551</v>
      </c>
      <c r="S2">
        <f>Table1[[#This Row],[a]]-AVERAGE(Table1[a])</f>
        <v>5.5224155431403688E-3</v>
      </c>
      <c r="T2" t="b">
        <v>1</v>
      </c>
    </row>
    <row r="3" spans="1:20" x14ac:dyDescent="0.25">
      <c r="A3">
        <v>5566259</v>
      </c>
      <c r="B3">
        <v>-0.66801600000000005</v>
      </c>
      <c r="C3">
        <v>0.51956800000000003</v>
      </c>
      <c r="D3">
        <v>10.020244999999999</v>
      </c>
      <c r="E3">
        <v>-2.9299999999999999E-3</v>
      </c>
      <c r="F3">
        <v>-3.6220000000000002E-2</v>
      </c>
      <c r="G3">
        <v>-3.4619999999999998E-3</v>
      </c>
      <c r="H3">
        <v>5.0510679999999999</v>
      </c>
      <c r="I3">
        <v>5.0674679999999999</v>
      </c>
      <c r="J3">
        <v>73.854301000000007</v>
      </c>
      <c r="K3">
        <v>0.99807999999999997</v>
      </c>
      <c r="L3">
        <v>3.9225999999999997E-2</v>
      </c>
      <c r="M3">
        <v>3.4367000000000002E-2</v>
      </c>
      <c r="N3">
        <v>-3.3417000000000002E-2</v>
      </c>
      <c r="O3">
        <v>4.3700279999999996</v>
      </c>
      <c r="P3">
        <v>4.0842260000000001</v>
      </c>
      <c r="Q3">
        <v>-3.6793520000000002</v>
      </c>
      <c r="R3">
        <f>SQRT(Table1[[#This Row],[ax]]*Table1[[#This Row],[ax]]+Table1[[#This Row],[ay]]*Table1[[#This Row],[ay]]+Table1[[#This Row],[az]]*Table1[[#This Row],[az]])</f>
        <v>10.055918960637312</v>
      </c>
      <c r="S3">
        <f>Table1[[#This Row],[a]]-AVERAGE(Table1[a])</f>
        <v>5.2399806461901122E-2</v>
      </c>
      <c r="T3" t="b">
        <v>1</v>
      </c>
    </row>
    <row r="4" spans="1:20" x14ac:dyDescent="0.25">
      <c r="A4">
        <v>5617713</v>
      </c>
      <c r="B4">
        <v>-0.65364999999999995</v>
      </c>
      <c r="C4">
        <v>0.57224299999999995</v>
      </c>
      <c r="D4">
        <v>9.9891190000000005</v>
      </c>
      <c r="E4">
        <v>-5.5929999999999999E-3</v>
      </c>
      <c r="F4">
        <v>-3.8615999999999998E-2</v>
      </c>
      <c r="G4">
        <v>-3.1960000000000001E-3</v>
      </c>
      <c r="H4">
        <v>3.7883010000000001</v>
      </c>
      <c r="I4">
        <v>5.9723730000000002</v>
      </c>
      <c r="J4">
        <v>72.293998999999999</v>
      </c>
      <c r="K4">
        <v>0.99905900000000003</v>
      </c>
      <c r="L4">
        <v>9.0500000000000008E-3</v>
      </c>
      <c r="M4">
        <v>2.52E-2</v>
      </c>
      <c r="N4">
        <v>-3.4112000000000003E-2</v>
      </c>
      <c r="O4">
        <v>0.93878799999999996</v>
      </c>
      <c r="P4">
        <v>2.9216120000000001</v>
      </c>
      <c r="Q4">
        <v>-3.887219</v>
      </c>
      <c r="R4">
        <f>SQRT(Table1[[#This Row],[ax]]*Table1[[#This Row],[ax]]+Table1[[#This Row],[ay]]*Table1[[#This Row],[ay]]+Table1[[#This Row],[az]]*Table1[[#This Row],[az]])</f>
        <v>10.026824959562724</v>
      </c>
      <c r="S4">
        <f>Table1[[#This Row],[a]]-AVERAGE(Table1[a])</f>
        <v>2.3305805387312972E-2</v>
      </c>
      <c r="T4" t="b">
        <v>1</v>
      </c>
    </row>
    <row r="5" spans="1:20" x14ac:dyDescent="0.25">
      <c r="A5">
        <v>5669172</v>
      </c>
      <c r="B5">
        <v>-0.67519899999999999</v>
      </c>
      <c r="C5">
        <v>0.53393400000000002</v>
      </c>
      <c r="D5">
        <v>9.9627809999999997</v>
      </c>
      <c r="E5">
        <v>-3.728E-3</v>
      </c>
      <c r="F5">
        <v>-3.8350000000000002E-2</v>
      </c>
      <c r="G5">
        <v>-3.4619999999999998E-3</v>
      </c>
      <c r="H5">
        <v>4.1490919999999996</v>
      </c>
      <c r="I5">
        <v>4.1625629999999996</v>
      </c>
      <c r="J5">
        <v>72.987465</v>
      </c>
      <c r="K5">
        <v>0.99808399999999997</v>
      </c>
      <c r="L5">
        <v>3.8292E-2</v>
      </c>
      <c r="M5">
        <v>3.4174999999999997E-2</v>
      </c>
      <c r="N5">
        <v>-3.4558999999999999E-2</v>
      </c>
      <c r="O5">
        <v>4.258756</v>
      </c>
      <c r="P5">
        <v>4.0636640000000002</v>
      </c>
      <c r="Q5">
        <v>-3.8150110000000002</v>
      </c>
      <c r="R5">
        <f>SQRT(Table1[[#This Row],[ax]]*Table1[[#This Row],[ax]]+Table1[[#This Row],[ay]]*Table1[[#This Row],[ay]]+Table1[[#This Row],[az]]*Table1[[#This Row],[az]])</f>
        <v>9.9998992224880947</v>
      </c>
      <c r="S5">
        <f>Table1[[#This Row],[a]]-AVERAGE(Table1[a])</f>
        <v>-3.6199316873162246E-3</v>
      </c>
      <c r="T5" t="b">
        <v>1</v>
      </c>
    </row>
    <row r="6" spans="1:20" x14ac:dyDescent="0.25">
      <c r="A6">
        <v>5720638</v>
      </c>
      <c r="B6">
        <v>-0.62491799999999997</v>
      </c>
      <c r="C6">
        <v>0.53393400000000002</v>
      </c>
      <c r="D6">
        <v>10.015456</v>
      </c>
      <c r="E6">
        <v>-2.3969999999999998E-3</v>
      </c>
      <c r="F6">
        <v>-4.0481000000000003E-2</v>
      </c>
      <c r="G6">
        <v>-6.3920000000000001E-3</v>
      </c>
      <c r="H6">
        <v>4.6902780000000002</v>
      </c>
      <c r="I6">
        <v>7.2392399999999997</v>
      </c>
      <c r="J6">
        <v>74.201035000000005</v>
      </c>
      <c r="K6">
        <v>0.99907999999999997</v>
      </c>
      <c r="L6">
        <v>1.0658000000000001E-2</v>
      </c>
      <c r="M6">
        <v>1.8866999999999998E-2</v>
      </c>
      <c r="N6">
        <v>-3.7003000000000001E-2</v>
      </c>
      <c r="O6">
        <v>1.1410739999999999</v>
      </c>
      <c r="P6">
        <v>2.2057060000000002</v>
      </c>
      <c r="Q6">
        <v>-4.2202260000000003</v>
      </c>
      <c r="R6">
        <f>SQRT(Table1[[#This Row],[ax]]*Table1[[#This Row],[ax]]+Table1[[#This Row],[ay]]*Table1[[#This Row],[ay]]+Table1[[#This Row],[az]]*Table1[[#This Row],[az]])</f>
        <v>10.049127669156961</v>
      </c>
      <c r="S6">
        <f>Table1[[#This Row],[a]]-AVERAGE(Table1[a])</f>
        <v>4.5608514981550385E-2</v>
      </c>
      <c r="T6" t="b">
        <v>1</v>
      </c>
    </row>
    <row r="7" spans="1:20" x14ac:dyDescent="0.25">
      <c r="A7">
        <v>5772092</v>
      </c>
      <c r="B7">
        <v>-0.62012999999999996</v>
      </c>
      <c r="C7">
        <v>0.55308900000000005</v>
      </c>
      <c r="D7">
        <v>9.9244719999999997</v>
      </c>
      <c r="E7">
        <v>-2.663E-3</v>
      </c>
      <c r="F7">
        <v>-3.9682000000000002E-2</v>
      </c>
      <c r="G7">
        <v>-3.728E-3</v>
      </c>
      <c r="H7">
        <v>4.870673</v>
      </c>
      <c r="I7">
        <v>4.8864869999999998</v>
      </c>
      <c r="J7">
        <v>72.293998999999999</v>
      </c>
      <c r="K7">
        <v>0.998054</v>
      </c>
      <c r="L7">
        <v>3.8546999999999998E-2</v>
      </c>
      <c r="M7">
        <v>3.1165000000000002E-2</v>
      </c>
      <c r="N7">
        <v>-3.7825999999999999E-2</v>
      </c>
      <c r="O7">
        <v>4.2866039999999996</v>
      </c>
      <c r="P7">
        <v>3.7340170000000001</v>
      </c>
      <c r="Q7">
        <v>-4.2010949999999996</v>
      </c>
      <c r="R7">
        <f>SQRT(Table1[[#This Row],[ax]]*Table1[[#This Row],[ax]]+Table1[[#This Row],[ay]]*Table1[[#This Row],[ay]]+Table1[[#This Row],[az]]*Table1[[#This Row],[az]])</f>
        <v>9.959197414330383</v>
      </c>
      <c r="S7">
        <f>Table1[[#This Row],[a]]-AVERAGE(Table1[a])</f>
        <v>-4.4321739845027963E-2</v>
      </c>
      <c r="T7" t="b">
        <v>1</v>
      </c>
    </row>
    <row r="8" spans="1:20" x14ac:dyDescent="0.25">
      <c r="A8">
        <v>5823555</v>
      </c>
      <c r="B8">
        <v>-0.66562200000000005</v>
      </c>
      <c r="C8">
        <v>0.55308900000000005</v>
      </c>
      <c r="D8">
        <v>9.89574</v>
      </c>
      <c r="E8">
        <v>-6.9239999999999996E-3</v>
      </c>
      <c r="F8">
        <v>-3.9947999999999997E-2</v>
      </c>
      <c r="G8">
        <v>-3.9950000000000003E-3</v>
      </c>
      <c r="H8">
        <v>4.3294870000000003</v>
      </c>
      <c r="I8">
        <v>5.7913920000000001</v>
      </c>
      <c r="J8">
        <v>72.814102000000005</v>
      </c>
      <c r="K8">
        <v>0.99865099999999996</v>
      </c>
      <c r="L8">
        <v>7.4520000000000003E-3</v>
      </c>
      <c r="M8">
        <v>3.3838E-2</v>
      </c>
      <c r="N8">
        <v>-3.8676000000000002E-2</v>
      </c>
      <c r="O8">
        <v>0.70450299999999999</v>
      </c>
      <c r="P8">
        <v>3.9083670000000001</v>
      </c>
      <c r="Q8">
        <v>-4.411689</v>
      </c>
      <c r="R8">
        <f>SQRT(Table1[[#This Row],[ax]]*Table1[[#This Row],[ax]]+Table1[[#This Row],[ay]]*Table1[[#This Row],[ay]]+Table1[[#This Row],[az]]*Table1[[#This Row],[az]])</f>
        <v>9.9335104689331768</v>
      </c>
      <c r="S8">
        <f>Table1[[#This Row],[a]]-AVERAGE(Table1[a])</f>
        <v>-7.0008685242234137E-2</v>
      </c>
      <c r="T8" t="b">
        <v>1</v>
      </c>
    </row>
    <row r="9" spans="1:20" x14ac:dyDescent="0.25">
      <c r="A9">
        <v>5875016</v>
      </c>
      <c r="B9">
        <v>-0.63928399999999996</v>
      </c>
      <c r="C9">
        <v>0.56027199999999999</v>
      </c>
      <c r="D9">
        <v>9.9651759999999996</v>
      </c>
      <c r="E9">
        <v>-6.3920000000000001E-3</v>
      </c>
      <c r="F9">
        <v>-3.6485999999999998E-2</v>
      </c>
      <c r="G9">
        <v>-2.1310000000000001E-3</v>
      </c>
      <c r="H9">
        <v>4.1490919999999996</v>
      </c>
      <c r="I9">
        <v>5.610411</v>
      </c>
      <c r="J9">
        <v>74.721137999999996</v>
      </c>
      <c r="K9">
        <v>0.99794700000000003</v>
      </c>
      <c r="L9">
        <v>3.8297999999999999E-2</v>
      </c>
      <c r="M9">
        <v>3.3041000000000001E-2</v>
      </c>
      <c r="N9">
        <v>-3.9281999999999997E-2</v>
      </c>
      <c r="O9">
        <v>4.244815</v>
      </c>
      <c r="P9">
        <v>3.954034</v>
      </c>
      <c r="Q9">
        <v>-4.3617759999999999</v>
      </c>
      <c r="R9">
        <f>SQRT(Table1[[#This Row],[ax]]*Table1[[#This Row],[ax]]+Table1[[#This Row],[ay]]*Table1[[#This Row],[ay]]+Table1[[#This Row],[az]]*Table1[[#This Row],[az]])</f>
        <v>10.001365979585788</v>
      </c>
      <c r="S9">
        <f>Table1[[#This Row],[a]]-AVERAGE(Table1[a])</f>
        <v>-2.1531745896226084E-3</v>
      </c>
      <c r="T9" t="b">
        <v>1</v>
      </c>
    </row>
    <row r="10" spans="1:20" x14ac:dyDescent="0.25">
      <c r="A10">
        <v>5926486</v>
      </c>
      <c r="B10">
        <v>-0.59858100000000003</v>
      </c>
      <c r="C10">
        <v>0.60336999999999996</v>
      </c>
      <c r="D10">
        <v>9.9436260000000001</v>
      </c>
      <c r="E10">
        <v>-7.1910000000000003E-3</v>
      </c>
      <c r="F10">
        <v>-3.7551000000000001E-2</v>
      </c>
      <c r="G10">
        <v>-7.4570000000000001E-3</v>
      </c>
      <c r="H10">
        <v>2.5255339999999999</v>
      </c>
      <c r="I10">
        <v>5.7913920000000001</v>
      </c>
      <c r="J10">
        <v>74.201035000000005</v>
      </c>
      <c r="K10">
        <v>0.99901099999999998</v>
      </c>
      <c r="L10">
        <v>1.0702E-2</v>
      </c>
      <c r="M10">
        <v>1.7312999999999999E-2</v>
      </c>
      <c r="N10">
        <v>-3.9524999999999998E-2</v>
      </c>
      <c r="O10">
        <v>1.1474709999999999</v>
      </c>
      <c r="P10">
        <v>2.0308799999999998</v>
      </c>
      <c r="Q10">
        <v>-4.5110239999999999</v>
      </c>
      <c r="R10">
        <f>SQRT(Table1[[#This Row],[ax]]*Table1[[#This Row],[ax]]+Table1[[#This Row],[ay]]*Table1[[#This Row],[ay]]+Table1[[#This Row],[az]]*Table1[[#This Row],[az]])</f>
        <v>9.9798823940133179</v>
      </c>
      <c r="S10">
        <f>Table1[[#This Row],[a]]-AVERAGE(Table1[a])</f>
        <v>-2.363676016209304E-2</v>
      </c>
      <c r="T10" t="b">
        <v>1</v>
      </c>
    </row>
    <row r="11" spans="1:20" x14ac:dyDescent="0.25">
      <c r="A11">
        <v>5977945</v>
      </c>
      <c r="B11">
        <v>-0.67998800000000004</v>
      </c>
      <c r="C11">
        <v>0.53393400000000002</v>
      </c>
      <c r="D11">
        <v>9.9579930000000001</v>
      </c>
      <c r="E11">
        <v>-2.9299999999999999E-3</v>
      </c>
      <c r="F11">
        <v>-4.1812000000000002E-2</v>
      </c>
      <c r="G11">
        <v>-3.728E-3</v>
      </c>
      <c r="H11">
        <v>3.6079059999999998</v>
      </c>
      <c r="I11">
        <v>6.5153160000000003</v>
      </c>
      <c r="J11">
        <v>75.934708000000001</v>
      </c>
      <c r="K11">
        <v>0.99795699999999998</v>
      </c>
      <c r="L11">
        <v>3.6575999999999997E-2</v>
      </c>
      <c r="M11">
        <v>3.3131000000000001E-2</v>
      </c>
      <c r="N11">
        <v>-4.0585999999999997E-2</v>
      </c>
      <c r="O11">
        <v>4.0416179999999997</v>
      </c>
      <c r="P11">
        <v>3.9620320000000002</v>
      </c>
      <c r="Q11">
        <v>-4.517887</v>
      </c>
      <c r="R11">
        <f>SQRT(Table1[[#This Row],[ax]]*Table1[[#This Row],[ax]]+Table1[[#This Row],[ay]]*Table1[[#This Row],[ay]]+Table1[[#This Row],[az]]*Table1[[#This Row],[az]])</f>
        <v>9.9954536557651554</v>
      </c>
      <c r="S11">
        <f>Table1[[#This Row],[a]]-AVERAGE(Table1[a])</f>
        <v>-8.0654984102555005E-3</v>
      </c>
      <c r="T11" t="b">
        <v>1</v>
      </c>
    </row>
    <row r="12" spans="1:20" x14ac:dyDescent="0.25">
      <c r="A12">
        <v>6029408</v>
      </c>
      <c r="B12">
        <v>-0.63210100000000002</v>
      </c>
      <c r="C12">
        <v>0.60336999999999996</v>
      </c>
      <c r="D12">
        <v>9.9484150000000007</v>
      </c>
      <c r="E12">
        <v>-5.0600000000000003E-3</v>
      </c>
      <c r="F12">
        <v>-3.8615999999999998E-2</v>
      </c>
      <c r="G12">
        <v>-6.9239999999999996E-3</v>
      </c>
      <c r="H12">
        <v>4.1490919999999996</v>
      </c>
      <c r="I12">
        <v>7.0582589999999996</v>
      </c>
      <c r="J12">
        <v>73.680931000000001</v>
      </c>
      <c r="K12">
        <v>0.99870800000000004</v>
      </c>
      <c r="L12">
        <v>2.1441999999999999E-2</v>
      </c>
      <c r="M12">
        <v>6.0759999999999998E-3</v>
      </c>
      <c r="N12">
        <v>-4.5658999999999998E-2</v>
      </c>
      <c r="O12">
        <v>2.4230610000000001</v>
      </c>
      <c r="P12">
        <v>0.807589</v>
      </c>
      <c r="Q12">
        <v>-5.2182009999999996</v>
      </c>
      <c r="R12">
        <f>SQRT(Table1[[#This Row],[ax]]*Table1[[#This Row],[ax]]+Table1[[#This Row],[ay]]*Table1[[#This Row],[ay]]+Table1[[#This Row],[az]]*Table1[[#This Row],[az]])</f>
        <v>9.9867195836934375</v>
      </c>
      <c r="S12">
        <f>Table1[[#This Row],[a]]-AVERAGE(Table1[a])</f>
        <v>-1.6799570481973447E-2</v>
      </c>
      <c r="T12" t="b">
        <v>1</v>
      </c>
    </row>
    <row r="13" spans="1:20" x14ac:dyDescent="0.25">
      <c r="A13">
        <v>6080859</v>
      </c>
      <c r="B13">
        <v>-0.59618700000000002</v>
      </c>
      <c r="C13">
        <v>0.55787699999999996</v>
      </c>
      <c r="D13">
        <v>9.9316549999999992</v>
      </c>
      <c r="E13">
        <v>-9.8539999999999999E-3</v>
      </c>
      <c r="F13">
        <v>-4.2078999999999998E-2</v>
      </c>
      <c r="G13">
        <v>-5.5929999999999999E-3</v>
      </c>
      <c r="H13">
        <v>4.5098820000000002</v>
      </c>
      <c r="I13">
        <v>6.3343350000000003</v>
      </c>
      <c r="J13">
        <v>73.680931000000001</v>
      </c>
      <c r="K13">
        <v>0.99767899999999998</v>
      </c>
      <c r="L13">
        <v>3.8517000000000003E-2</v>
      </c>
      <c r="M13">
        <v>3.0668000000000001E-2</v>
      </c>
      <c r="N13">
        <v>-4.7033999999999999E-2</v>
      </c>
      <c r="O13">
        <v>4.2510630000000003</v>
      </c>
      <c r="P13">
        <v>3.716367</v>
      </c>
      <c r="Q13">
        <v>-5.260224</v>
      </c>
      <c r="R13">
        <f>SQRT(Table1[[#This Row],[ax]]*Table1[[#This Row],[ax]]+Table1[[#This Row],[ay]]*Table1[[#This Row],[ay]]+Table1[[#This Row],[az]]*Table1[[#This Row],[az]])</f>
        <v>9.9651611489791261</v>
      </c>
      <c r="S13">
        <f>Table1[[#This Row],[a]]-AVERAGE(Table1[a])</f>
        <v>-3.835800519628485E-2</v>
      </c>
      <c r="T13" t="b">
        <v>1</v>
      </c>
    </row>
    <row r="14" spans="1:20" x14ac:dyDescent="0.25">
      <c r="A14">
        <v>6132324</v>
      </c>
      <c r="B14">
        <v>-0.65364999999999995</v>
      </c>
      <c r="C14">
        <v>0.579426</v>
      </c>
      <c r="D14">
        <v>10.032216</v>
      </c>
      <c r="E14">
        <v>-5.8589999999999996E-3</v>
      </c>
      <c r="F14">
        <v>-3.8883000000000001E-2</v>
      </c>
      <c r="G14">
        <v>-7.1910000000000003E-3</v>
      </c>
      <c r="H14">
        <v>4.5098820000000002</v>
      </c>
      <c r="I14">
        <v>5.610411</v>
      </c>
      <c r="J14">
        <v>72.640732</v>
      </c>
      <c r="K14">
        <v>0.99836999999999998</v>
      </c>
      <c r="L14">
        <v>7.2360000000000002E-3</v>
      </c>
      <c r="M14">
        <v>3.0870000000000002E-2</v>
      </c>
      <c r="N14">
        <v>-4.7459000000000001E-2</v>
      </c>
      <c r="O14">
        <v>0.661219</v>
      </c>
      <c r="P14">
        <v>3.5733769999999998</v>
      </c>
      <c r="Q14">
        <v>-5.4225409999999998</v>
      </c>
      <c r="R14">
        <f>SQRT(Table1[[#This Row],[ax]]*Table1[[#This Row],[ax]]+Table1[[#This Row],[ay]]*Table1[[#This Row],[ay]]+Table1[[#This Row],[az]]*Table1[[#This Row],[az]])</f>
        <v>10.070171333330531</v>
      </c>
      <c r="S14">
        <f>Table1[[#This Row],[a]]-AVERAGE(Table1[a])</f>
        <v>6.665217915512045E-2</v>
      </c>
      <c r="T14" t="b">
        <v>1</v>
      </c>
    </row>
    <row r="15" spans="1:20" x14ac:dyDescent="0.25">
      <c r="A15">
        <v>6183783</v>
      </c>
      <c r="B15">
        <v>-0.64886200000000005</v>
      </c>
      <c r="C15">
        <v>0.61534100000000003</v>
      </c>
      <c r="D15">
        <v>10.005877999999999</v>
      </c>
      <c r="E15">
        <v>-7.4570000000000001E-3</v>
      </c>
      <c r="F15">
        <v>-3.9414999999999999E-2</v>
      </c>
      <c r="G15">
        <v>-4.261E-3</v>
      </c>
      <c r="H15">
        <v>5.5922549999999998</v>
      </c>
      <c r="I15">
        <v>4.5245249999999997</v>
      </c>
      <c r="J15">
        <v>73.680931000000001</v>
      </c>
      <c r="K15">
        <v>0.99764299999999995</v>
      </c>
      <c r="L15">
        <v>3.8011000000000003E-2</v>
      </c>
      <c r="M15">
        <v>3.1279000000000001E-2</v>
      </c>
      <c r="N15">
        <v>-4.7805E-2</v>
      </c>
      <c r="O15">
        <v>4.1870149999999997</v>
      </c>
      <c r="P15">
        <v>3.786816</v>
      </c>
      <c r="Q15">
        <v>-5.3483609999999997</v>
      </c>
      <c r="R15">
        <f>SQRT(Table1[[#This Row],[ax]]*Table1[[#This Row],[ax]]+Table1[[#This Row],[ay]]*Table1[[#This Row],[ay]]+Table1[[#This Row],[az]]*Table1[[#This Row],[az]])</f>
        <v>10.045758358242994</v>
      </c>
      <c r="S15">
        <f>Table1[[#This Row],[a]]-AVERAGE(Table1[a])</f>
        <v>4.2239204067582747E-2</v>
      </c>
      <c r="T15" t="b">
        <v>1</v>
      </c>
    </row>
    <row r="16" spans="1:20" x14ac:dyDescent="0.25">
      <c r="A16">
        <v>6235248</v>
      </c>
      <c r="B16">
        <v>-0.62491799999999997</v>
      </c>
      <c r="C16">
        <v>0.56745500000000004</v>
      </c>
      <c r="D16">
        <v>9.9723579999999998</v>
      </c>
      <c r="E16">
        <v>-5.3300000000000005E-4</v>
      </c>
      <c r="F16">
        <v>-3.9947999999999997E-2</v>
      </c>
      <c r="G16">
        <v>-3.4619999999999998E-3</v>
      </c>
      <c r="H16">
        <v>6.1334400000000002</v>
      </c>
      <c r="I16">
        <v>6.8772779999999996</v>
      </c>
      <c r="J16">
        <v>72.120636000000005</v>
      </c>
      <c r="K16">
        <v>0.99842699999999995</v>
      </c>
      <c r="L16">
        <v>7.6340000000000002E-3</v>
      </c>
      <c r="M16">
        <v>2.393E-2</v>
      </c>
      <c r="N16">
        <v>-5.0126999999999998E-2</v>
      </c>
      <c r="O16">
        <v>0.73679399999999995</v>
      </c>
      <c r="P16">
        <v>2.7827989999999998</v>
      </c>
      <c r="Q16">
        <v>-5.7304389999999996</v>
      </c>
      <c r="R16">
        <f>SQRT(Table1[[#This Row],[ax]]*Table1[[#This Row],[ax]]+Table1[[#This Row],[ay]]*Table1[[#This Row],[ay]]+Table1[[#This Row],[az]]*Table1[[#This Row],[az]])</f>
        <v>10.008019372678742</v>
      </c>
      <c r="S16">
        <f>Table1[[#This Row],[a]]-AVERAGE(Table1[a])</f>
        <v>4.5002185033311548E-3</v>
      </c>
      <c r="T16" t="b">
        <v>1</v>
      </c>
    </row>
    <row r="17" spans="1:20" x14ac:dyDescent="0.25">
      <c r="A17">
        <v>6286710</v>
      </c>
      <c r="B17">
        <v>-0.63449599999999995</v>
      </c>
      <c r="C17">
        <v>0.55787699999999996</v>
      </c>
      <c r="D17">
        <v>9.9364430000000006</v>
      </c>
      <c r="E17">
        <v>-3.9950000000000003E-3</v>
      </c>
      <c r="F17">
        <v>-4.2611000000000003E-2</v>
      </c>
      <c r="G17">
        <v>-3.1960000000000001E-3</v>
      </c>
      <c r="H17">
        <v>3.6079059999999998</v>
      </c>
      <c r="I17">
        <v>6.1533540000000002</v>
      </c>
      <c r="J17">
        <v>73.160835000000006</v>
      </c>
      <c r="K17">
        <v>0.99749699999999997</v>
      </c>
      <c r="L17">
        <v>3.7127E-2</v>
      </c>
      <c r="M17">
        <v>3.1945000000000001E-2</v>
      </c>
      <c r="N17">
        <v>-5.1004000000000001E-2</v>
      </c>
      <c r="O17">
        <v>4.0697720000000004</v>
      </c>
      <c r="P17">
        <v>3.8713639999999998</v>
      </c>
      <c r="Q17">
        <v>-5.7165569999999999</v>
      </c>
      <c r="R17">
        <f>SQRT(Table1[[#This Row],[ax]]*Table1[[#This Row],[ax]]+Table1[[#This Row],[ay]]*Table1[[#This Row],[ay]]+Table1[[#This Row],[az]]*Table1[[#This Row],[az]])</f>
        <v>9.9722971984089011</v>
      </c>
      <c r="S17">
        <f>Table1[[#This Row],[a]]-AVERAGE(Table1[a])</f>
        <v>-3.1221955766509879E-2</v>
      </c>
      <c r="T17" t="b">
        <v>1</v>
      </c>
    </row>
    <row r="18" spans="1:20" x14ac:dyDescent="0.25">
      <c r="A18">
        <v>6338173</v>
      </c>
      <c r="B18">
        <v>-0.641679</v>
      </c>
      <c r="C18">
        <v>0.545906</v>
      </c>
      <c r="D18">
        <v>9.9124999999999996</v>
      </c>
      <c r="E18">
        <v>-6.1250000000000002E-3</v>
      </c>
      <c r="F18">
        <v>-3.9414999999999999E-2</v>
      </c>
      <c r="G18">
        <v>-2.3969999999999998E-3</v>
      </c>
      <c r="H18">
        <v>4.3294870000000003</v>
      </c>
      <c r="I18">
        <v>6.5153160000000003</v>
      </c>
      <c r="J18">
        <v>73.507568000000006</v>
      </c>
      <c r="K18">
        <v>0.99824900000000005</v>
      </c>
      <c r="L18">
        <v>6.2389999999999998E-3</v>
      </c>
      <c r="M18">
        <v>2.6294999999999999E-2</v>
      </c>
      <c r="N18">
        <v>-5.2614000000000001E-2</v>
      </c>
      <c r="O18">
        <v>0.55593899999999996</v>
      </c>
      <c r="P18">
        <v>3.0470130000000002</v>
      </c>
      <c r="Q18">
        <v>-6.0193789999999998</v>
      </c>
      <c r="R18">
        <f>SQRT(Table1[[#This Row],[ax]]*Table1[[#This Row],[ax]]+Table1[[#This Row],[ay]]*Table1[[#This Row],[ay]]+Table1[[#This Row],[az]]*Table1[[#This Row],[az]])</f>
        <v>9.9482371076425906</v>
      </c>
      <c r="S18">
        <f>Table1[[#This Row],[a]]-AVERAGE(Table1[a])</f>
        <v>-5.5282046532820317E-2</v>
      </c>
      <c r="T18" t="b">
        <v>1</v>
      </c>
    </row>
    <row r="19" spans="1:20" x14ac:dyDescent="0.25">
      <c r="A19">
        <v>6389633</v>
      </c>
      <c r="B19">
        <v>-0.70153699999999997</v>
      </c>
      <c r="C19">
        <v>0.56506000000000001</v>
      </c>
      <c r="D19">
        <v>9.9268669999999997</v>
      </c>
      <c r="E19">
        <v>-6.6579999999999999E-3</v>
      </c>
      <c r="F19">
        <v>-4.1279999999999997E-2</v>
      </c>
      <c r="G19">
        <v>-7.4570000000000001E-3</v>
      </c>
      <c r="H19">
        <v>5.4118589999999998</v>
      </c>
      <c r="I19">
        <v>5.7913920000000001</v>
      </c>
      <c r="J19">
        <v>72.814102000000005</v>
      </c>
      <c r="K19">
        <v>0.99734400000000001</v>
      </c>
      <c r="L19">
        <v>3.5804999999999997E-2</v>
      </c>
      <c r="M19">
        <v>3.3866E-2</v>
      </c>
      <c r="N19">
        <v>-5.3627000000000001E-2</v>
      </c>
      <c r="O19">
        <v>3.8968859999999999</v>
      </c>
      <c r="P19">
        <v>4.0939639999999997</v>
      </c>
      <c r="Q19">
        <v>-6.0162509999999996</v>
      </c>
      <c r="R19">
        <f>SQRT(Table1[[#This Row],[ax]]*Table1[[#This Row],[ax]]+Table1[[#This Row],[ay]]*Table1[[#This Row],[ay]]+Table1[[#This Row],[az]]*Table1[[#This Row],[az]])</f>
        <v>9.9676544583797639</v>
      </c>
      <c r="S19">
        <f>Table1[[#This Row],[a]]-AVERAGE(Table1[a])</f>
        <v>-3.5864695795646995E-2</v>
      </c>
      <c r="T19" t="b">
        <v>1</v>
      </c>
    </row>
    <row r="20" spans="1:20" x14ac:dyDescent="0.25">
      <c r="A20">
        <v>6441093</v>
      </c>
      <c r="B20">
        <v>-0.63210100000000002</v>
      </c>
      <c r="C20">
        <v>0.54111699999999996</v>
      </c>
      <c r="D20">
        <v>9.9891190000000005</v>
      </c>
      <c r="E20">
        <v>-5.3300000000000005E-4</v>
      </c>
      <c r="F20">
        <v>-3.8350000000000002E-2</v>
      </c>
      <c r="G20">
        <v>-1.598E-3</v>
      </c>
      <c r="H20">
        <v>5.0510679999999999</v>
      </c>
      <c r="I20">
        <v>5.0674679999999999</v>
      </c>
      <c r="J20">
        <v>73.854301000000007</v>
      </c>
      <c r="K20">
        <v>0.99832100000000001</v>
      </c>
      <c r="L20">
        <v>6.4580000000000002E-3</v>
      </c>
      <c r="M20">
        <v>2.2414E-2</v>
      </c>
      <c r="N20">
        <v>-5.3018999999999997E-2</v>
      </c>
      <c r="O20">
        <v>0.60326299999999999</v>
      </c>
      <c r="P20">
        <v>2.6043270000000001</v>
      </c>
      <c r="Q20">
        <v>-6.0663780000000003</v>
      </c>
      <c r="R20">
        <f>SQRT(Table1[[#This Row],[ax]]*Table1[[#This Row],[ax]]+Table1[[#This Row],[ay]]*Table1[[#This Row],[ay]]+Table1[[#This Row],[az]]*Table1[[#This Row],[az]])</f>
        <v>10.023714764400024</v>
      </c>
      <c r="S20">
        <f>Table1[[#This Row],[a]]-AVERAGE(Table1[a])</f>
        <v>2.0195610224613247E-2</v>
      </c>
      <c r="T20" t="b">
        <v>1</v>
      </c>
    </row>
    <row r="21" spans="1:20" x14ac:dyDescent="0.25">
      <c r="A21">
        <v>6492549</v>
      </c>
      <c r="B21">
        <v>-0.641679</v>
      </c>
      <c r="C21">
        <v>0.543512</v>
      </c>
      <c r="D21">
        <v>9.9651759999999996</v>
      </c>
      <c r="E21">
        <v>-2.1310000000000001E-3</v>
      </c>
      <c r="F21">
        <v>-4.0214E-2</v>
      </c>
      <c r="G21">
        <v>-2.3969999999999998E-3</v>
      </c>
      <c r="H21">
        <v>4.3294870000000003</v>
      </c>
      <c r="I21">
        <v>6.8772779999999996</v>
      </c>
      <c r="J21">
        <v>72.814102000000005</v>
      </c>
      <c r="K21">
        <v>0.99738899999999997</v>
      </c>
      <c r="L21">
        <v>3.5531E-2</v>
      </c>
      <c r="M21">
        <v>3.1864000000000003E-2</v>
      </c>
      <c r="N21">
        <v>-5.4205000000000003E-2</v>
      </c>
      <c r="O21">
        <v>3.874752</v>
      </c>
      <c r="P21">
        <v>3.865386</v>
      </c>
      <c r="Q21">
        <v>-6.0907289999999996</v>
      </c>
      <c r="R21">
        <f>SQRT(Table1[[#This Row],[ax]]*Table1[[#This Row],[ax]]+Table1[[#This Row],[ay]]*Table1[[#This Row],[ay]]+Table1[[#This Row],[az]]*Table1[[#This Row],[az]])</f>
        <v>10.000594479537753</v>
      </c>
      <c r="S21">
        <f>Table1[[#This Row],[a]]-AVERAGE(Table1[a])</f>
        <v>-2.9246746376578869E-3</v>
      </c>
      <c r="T21" t="b">
        <v>1</v>
      </c>
    </row>
    <row r="22" spans="1:20" x14ac:dyDescent="0.25">
      <c r="A22">
        <v>6544015</v>
      </c>
      <c r="B22">
        <v>-0.64407300000000001</v>
      </c>
      <c r="C22">
        <v>0.579426</v>
      </c>
      <c r="D22">
        <v>9.9436260000000001</v>
      </c>
      <c r="E22">
        <v>-1.3320000000000001E-3</v>
      </c>
      <c r="F22">
        <v>-4.2345000000000001E-2</v>
      </c>
      <c r="G22">
        <v>-8.2559999999999995E-3</v>
      </c>
      <c r="H22">
        <v>4.3294870000000003</v>
      </c>
      <c r="I22">
        <v>6.1533540000000002</v>
      </c>
      <c r="J22">
        <v>72.120636000000005</v>
      </c>
      <c r="K22">
        <v>0.998166</v>
      </c>
      <c r="L22">
        <v>5.8939999999999999E-3</v>
      </c>
      <c r="M22">
        <v>2.1961999999999999E-2</v>
      </c>
      <c r="N22">
        <v>-5.6096E-2</v>
      </c>
      <c r="O22">
        <v>0.53347299999999997</v>
      </c>
      <c r="P22">
        <v>2.550751</v>
      </c>
      <c r="Q22">
        <v>-6.4212499999999997</v>
      </c>
      <c r="R22">
        <f>SQRT(Table1[[#This Row],[ax]]*Table1[[#This Row],[ax]]+Table1[[#This Row],[ay]]*Table1[[#This Row],[ay]]+Table1[[#This Row],[az]]*Table1[[#This Row],[az]])</f>
        <v>9.9812956346699302</v>
      </c>
      <c r="S22">
        <f>Table1[[#This Row],[a]]-AVERAGE(Table1[a])</f>
        <v>-2.2223519505480738E-2</v>
      </c>
      <c r="T22" t="b">
        <v>1</v>
      </c>
    </row>
    <row r="23" spans="1:20" x14ac:dyDescent="0.25">
      <c r="A23">
        <v>6595482</v>
      </c>
      <c r="B23">
        <v>-0.68238200000000004</v>
      </c>
      <c r="C23">
        <v>0.52196299999999995</v>
      </c>
      <c r="D23">
        <v>9.9699639999999992</v>
      </c>
      <c r="E23">
        <v>-3.4619999999999998E-3</v>
      </c>
      <c r="F23">
        <v>-4.1812000000000002E-2</v>
      </c>
      <c r="G23">
        <v>-4.261E-3</v>
      </c>
      <c r="H23">
        <v>5.2314639999999999</v>
      </c>
      <c r="I23">
        <v>5.610411</v>
      </c>
      <c r="J23">
        <v>74.374404999999996</v>
      </c>
      <c r="K23">
        <v>0.99724699999999999</v>
      </c>
      <c r="L23">
        <v>3.4520000000000002E-2</v>
      </c>
      <c r="M23">
        <v>3.2485E-2</v>
      </c>
      <c r="N23">
        <v>-5.7021000000000002E-2</v>
      </c>
      <c r="O23">
        <v>3.744062</v>
      </c>
      <c r="P23">
        <v>3.9409350000000001</v>
      </c>
      <c r="Q23">
        <v>-6.4161530000000004</v>
      </c>
      <c r="R23">
        <f>SQRT(Table1[[#This Row],[ax]]*Table1[[#This Row],[ax]]+Table1[[#This Row],[ay]]*Table1[[#This Row],[ay]]+Table1[[#This Row],[az]]*Table1[[#This Row],[az]])</f>
        <v>10.006911248161892</v>
      </c>
      <c r="S23">
        <f>Table1[[#This Row],[a]]-AVERAGE(Table1[a])</f>
        <v>3.3920939864806599E-3</v>
      </c>
      <c r="T23" t="b">
        <v>1</v>
      </c>
    </row>
    <row r="24" spans="1:20" x14ac:dyDescent="0.25">
      <c r="A24">
        <v>6646944</v>
      </c>
      <c r="B24">
        <v>-0.61534100000000003</v>
      </c>
      <c r="C24">
        <v>0.51238499999999998</v>
      </c>
      <c r="D24">
        <v>9.9316549999999992</v>
      </c>
      <c r="E24">
        <v>-4.5269999999999998E-3</v>
      </c>
      <c r="F24">
        <v>-3.5687000000000003E-2</v>
      </c>
      <c r="G24">
        <v>-4.7939999999999997E-3</v>
      </c>
      <c r="H24">
        <v>1.984348</v>
      </c>
      <c r="I24">
        <v>5.610411</v>
      </c>
      <c r="J24">
        <v>73.334198000000001</v>
      </c>
      <c r="K24">
        <v>0.99813399999999997</v>
      </c>
      <c r="L24">
        <v>5.9249999999999997E-3</v>
      </c>
      <c r="M24">
        <v>1.8981000000000001E-2</v>
      </c>
      <c r="N24">
        <v>-5.7735000000000002E-2</v>
      </c>
      <c r="O24">
        <v>0.55254099999999995</v>
      </c>
      <c r="P24">
        <v>2.2107429999999999</v>
      </c>
      <c r="Q24">
        <v>-6.6103120000000004</v>
      </c>
      <c r="R24">
        <f>SQRT(Table1[[#This Row],[ax]]*Table1[[#This Row],[ax]]+Table1[[#This Row],[ay]]*Table1[[#This Row],[ay]]+Table1[[#This Row],[az]]*Table1[[#This Row],[az]])</f>
        <v>9.9638824748955663</v>
      </c>
      <c r="S24">
        <f>Table1[[#This Row],[a]]-AVERAGE(Table1[a])</f>
        <v>-3.96366792798446E-2</v>
      </c>
      <c r="T24" t="b">
        <v>1</v>
      </c>
    </row>
    <row r="25" spans="1:20" x14ac:dyDescent="0.25">
      <c r="A25">
        <v>6698410</v>
      </c>
      <c r="B25">
        <v>-0.62012999999999996</v>
      </c>
      <c r="C25">
        <v>0.562666</v>
      </c>
      <c r="D25">
        <v>9.9747520000000005</v>
      </c>
      <c r="E25">
        <v>-5.326E-3</v>
      </c>
      <c r="F25">
        <v>-3.8883000000000001E-2</v>
      </c>
      <c r="G25">
        <v>0</v>
      </c>
      <c r="H25">
        <v>4.870673</v>
      </c>
      <c r="I25">
        <v>6.6962970000000004</v>
      </c>
      <c r="J25">
        <v>73.334198000000001</v>
      </c>
      <c r="K25">
        <v>0.99723700000000004</v>
      </c>
      <c r="L25">
        <v>3.4583000000000003E-2</v>
      </c>
      <c r="M25">
        <v>2.9389999999999999E-2</v>
      </c>
      <c r="N25">
        <v>-5.8816E-2</v>
      </c>
      <c r="O25">
        <v>3.7639490000000002</v>
      </c>
      <c r="P25">
        <v>3.5940159999999999</v>
      </c>
      <c r="Q25">
        <v>-6.6325190000000003</v>
      </c>
      <c r="R25">
        <f>SQRT(Table1[[#This Row],[ax]]*Table1[[#This Row],[ax]]+Table1[[#This Row],[ay]]*Table1[[#This Row],[ay]]+Table1[[#This Row],[az]]*Table1[[#This Row],[az]])</f>
        <v>10.009836747218209</v>
      </c>
      <c r="S25">
        <f>Table1[[#This Row],[a]]-AVERAGE(Table1[a])</f>
        <v>6.3175930427981086E-3</v>
      </c>
      <c r="T25" t="b">
        <v>1</v>
      </c>
    </row>
    <row r="26" spans="1:20" x14ac:dyDescent="0.25">
      <c r="A26">
        <v>6749871</v>
      </c>
      <c r="B26">
        <v>-0.62731300000000001</v>
      </c>
      <c r="C26">
        <v>0.57463799999999998</v>
      </c>
      <c r="D26">
        <v>9.9747520000000005</v>
      </c>
      <c r="E26">
        <v>-3.4619999999999998E-3</v>
      </c>
      <c r="F26">
        <v>-3.9947999999999997E-2</v>
      </c>
      <c r="G26">
        <v>-4.261E-3</v>
      </c>
      <c r="H26">
        <v>4.1490919999999996</v>
      </c>
      <c r="I26">
        <v>5.610411</v>
      </c>
      <c r="J26">
        <v>73.680931000000001</v>
      </c>
      <c r="K26">
        <v>0.99779799999999996</v>
      </c>
      <c r="L26">
        <v>3.4740000000000001E-3</v>
      </c>
      <c r="M26">
        <v>2.9529E-2</v>
      </c>
      <c r="N26">
        <v>-5.9290000000000002E-2</v>
      </c>
      <c r="O26">
        <v>0.19694700000000001</v>
      </c>
      <c r="P26">
        <v>3.401888</v>
      </c>
      <c r="Q26">
        <v>-6.7953080000000003</v>
      </c>
      <c r="R26">
        <f>SQRT(Table1[[#This Row],[ax]]*Table1[[#This Row],[ax]]+Table1[[#This Row],[ay]]*Table1[[#This Row],[ay]]+Table1[[#This Row],[az]]*Table1[[#This Row],[az]])</f>
        <v>10.01096438374031</v>
      </c>
      <c r="S26">
        <f>Table1[[#This Row],[a]]-AVERAGE(Table1[a])</f>
        <v>7.4452295648992362E-3</v>
      </c>
      <c r="T26" t="b">
        <v>1</v>
      </c>
    </row>
    <row r="27" spans="1:20" x14ac:dyDescent="0.25">
      <c r="A27">
        <v>6801333</v>
      </c>
      <c r="B27">
        <v>-0.63928399999999996</v>
      </c>
      <c r="C27">
        <v>0.53632800000000003</v>
      </c>
      <c r="D27">
        <v>9.9603859999999997</v>
      </c>
      <c r="E27">
        <v>-5.5929999999999999E-3</v>
      </c>
      <c r="F27">
        <v>-4.3677000000000001E-2</v>
      </c>
      <c r="G27">
        <v>-6.3920000000000001E-3</v>
      </c>
      <c r="H27">
        <v>3.7883010000000001</v>
      </c>
      <c r="I27">
        <v>5.610411</v>
      </c>
      <c r="J27">
        <v>74.721137999999996</v>
      </c>
      <c r="K27">
        <v>0.99709300000000001</v>
      </c>
      <c r="L27">
        <v>3.4062000000000002E-2</v>
      </c>
      <c r="M27">
        <v>3.2353E-2</v>
      </c>
      <c r="N27">
        <v>-5.9996000000000001E-2</v>
      </c>
      <c r="O27">
        <v>3.6806939999999999</v>
      </c>
      <c r="P27">
        <v>3.9338839999999999</v>
      </c>
      <c r="Q27">
        <v>-6.7603179999999998</v>
      </c>
      <c r="R27">
        <f>SQRT(Table1[[#This Row],[ax]]*Table1[[#This Row],[ax]]+Table1[[#This Row],[ay]]*Table1[[#This Row],[ay]]+Table1[[#This Row],[az]]*Table1[[#This Row],[az]])</f>
        <v>9.9952799373122101</v>
      </c>
      <c r="S27">
        <f>Table1[[#This Row],[a]]-AVERAGE(Table1[a])</f>
        <v>-8.2392168632008378E-3</v>
      </c>
      <c r="T27" t="b">
        <v>1</v>
      </c>
    </row>
    <row r="28" spans="1:20" x14ac:dyDescent="0.25">
      <c r="A28">
        <v>6852798</v>
      </c>
      <c r="B28">
        <v>-0.63449599999999995</v>
      </c>
      <c r="C28">
        <v>0.57463799999999998</v>
      </c>
      <c r="D28">
        <v>9.9053170000000001</v>
      </c>
      <c r="E28">
        <v>-2.6600000000000001E-4</v>
      </c>
      <c r="F28">
        <v>-3.9947999999999997E-2</v>
      </c>
      <c r="G28">
        <v>-1.3320000000000001E-3</v>
      </c>
      <c r="H28">
        <v>5.0510679999999999</v>
      </c>
      <c r="I28">
        <v>5.0674679999999999</v>
      </c>
      <c r="J28">
        <v>72.120636000000005</v>
      </c>
      <c r="K28">
        <v>0.99804800000000005</v>
      </c>
      <c r="L28">
        <v>5.0289999999999996E-3</v>
      </c>
      <c r="M28">
        <v>2.0157000000000001E-2</v>
      </c>
      <c r="N28">
        <v>-5.8899E-2</v>
      </c>
      <c r="O28">
        <v>0.43945200000000001</v>
      </c>
      <c r="P28">
        <v>2.3398949999999998</v>
      </c>
      <c r="Q28">
        <v>-6.7457419999999999</v>
      </c>
      <c r="R28">
        <f>SQRT(Table1[[#This Row],[ax]]*Table1[[#This Row],[ax]]+Table1[[#This Row],[ay]]*Table1[[#This Row],[ay]]+Table1[[#This Row],[az]]*Table1[[#This Row],[az]])</f>
        <v>9.9422381220502363</v>
      </c>
      <c r="S28">
        <f>Table1[[#This Row],[a]]-AVERAGE(Table1[a])</f>
        <v>-6.1281032125174661E-2</v>
      </c>
      <c r="T28" t="b">
        <v>1</v>
      </c>
    </row>
    <row r="29" spans="1:20" x14ac:dyDescent="0.25">
      <c r="A29">
        <v>6904256</v>
      </c>
      <c r="B29">
        <v>-0.62970700000000002</v>
      </c>
      <c r="C29">
        <v>0.57224299999999995</v>
      </c>
      <c r="D29">
        <v>9.9268669999999997</v>
      </c>
      <c r="E29">
        <v>-1.598E-3</v>
      </c>
      <c r="F29">
        <v>-4.1546E-2</v>
      </c>
      <c r="G29">
        <v>-3.728E-3</v>
      </c>
      <c r="H29">
        <v>4.6902780000000002</v>
      </c>
      <c r="I29">
        <v>6.5153160000000003</v>
      </c>
      <c r="J29">
        <v>73.854301000000007</v>
      </c>
      <c r="K29">
        <v>0.99717699999999998</v>
      </c>
      <c r="L29">
        <v>3.4069000000000002E-2</v>
      </c>
      <c r="M29">
        <v>2.9735999999999999E-2</v>
      </c>
      <c r="N29">
        <v>-5.9948000000000001E-2</v>
      </c>
      <c r="O29">
        <v>3.6986859999999999</v>
      </c>
      <c r="P29">
        <v>3.6343049999999999</v>
      </c>
      <c r="Q29">
        <v>-6.7633150000000004</v>
      </c>
      <c r="R29">
        <f>SQRT(Table1[[#This Row],[ax]]*Table1[[#This Row],[ax]]+Table1[[#This Row],[ay]]*Table1[[#This Row],[ay]]+Table1[[#This Row],[az]]*Table1[[#This Row],[az]])</f>
        <v>9.9632666025047723</v>
      </c>
      <c r="S29">
        <f>Table1[[#This Row],[a]]-AVERAGE(Table1[a])</f>
        <v>-4.0252551670638681E-2</v>
      </c>
      <c r="T29" t="b">
        <v>1</v>
      </c>
    </row>
    <row r="30" spans="1:20" x14ac:dyDescent="0.25">
      <c r="A30">
        <v>6955725</v>
      </c>
      <c r="B30">
        <v>-0.63688999999999996</v>
      </c>
      <c r="C30">
        <v>0.562666</v>
      </c>
      <c r="D30">
        <v>9.9699639999999992</v>
      </c>
      <c r="E30">
        <v>-5.5929999999999999E-3</v>
      </c>
      <c r="F30">
        <v>-4.0746999999999998E-2</v>
      </c>
      <c r="G30">
        <v>-4.261E-3</v>
      </c>
      <c r="H30">
        <v>3.7883010000000001</v>
      </c>
      <c r="I30">
        <v>6.6962970000000004</v>
      </c>
      <c r="J30">
        <v>72.987465</v>
      </c>
      <c r="K30">
        <v>0.99638899999999997</v>
      </c>
      <c r="L30">
        <v>1.5772999999999999E-2</v>
      </c>
      <c r="M30">
        <v>4.5387999999999998E-2</v>
      </c>
      <c r="N30">
        <v>-7.0000000000000007E-2</v>
      </c>
      <c r="O30">
        <v>1.443163</v>
      </c>
      <c r="P30">
        <v>5.3164259999999999</v>
      </c>
      <c r="Q30">
        <v>-7.9702380000000002</v>
      </c>
      <c r="R30">
        <f>SQRT(Table1[[#This Row],[ax]]*Table1[[#This Row],[ax]]+Table1[[#This Row],[ay]]*Table1[[#This Row],[ay]]+Table1[[#This Row],[az]]*Table1[[#This Row],[az]])</f>
        <v>10.006118331348675</v>
      </c>
      <c r="S30">
        <f>Table1[[#This Row],[a]]-AVERAGE(Table1[a])</f>
        <v>2.5991771732645219E-3</v>
      </c>
      <c r="T30" t="b">
        <v>1</v>
      </c>
    </row>
    <row r="31" spans="1:20" x14ac:dyDescent="0.25">
      <c r="A31">
        <v>7007185</v>
      </c>
      <c r="B31">
        <v>-0.61773599999999995</v>
      </c>
      <c r="C31">
        <v>0.51717400000000002</v>
      </c>
      <c r="D31">
        <v>9.9388380000000005</v>
      </c>
      <c r="E31">
        <v>-5.0600000000000003E-3</v>
      </c>
      <c r="F31">
        <v>-3.9414999999999999E-2</v>
      </c>
      <c r="G31">
        <v>-6.6579999999999999E-3</v>
      </c>
      <c r="H31">
        <v>3.7883010000000001</v>
      </c>
      <c r="I31">
        <v>6.6962970000000004</v>
      </c>
      <c r="J31">
        <v>74.721137999999996</v>
      </c>
      <c r="K31">
        <v>0.99621099999999996</v>
      </c>
      <c r="L31">
        <v>4.2103000000000002E-2</v>
      </c>
      <c r="M31">
        <v>2.8212999999999998E-2</v>
      </c>
      <c r="N31">
        <v>-7.0679000000000006E-2</v>
      </c>
      <c r="O31">
        <v>4.5916370000000004</v>
      </c>
      <c r="P31">
        <v>3.5640019999999999</v>
      </c>
      <c r="Q31">
        <v>-7.9734619999999996</v>
      </c>
      <c r="R31">
        <f>SQRT(Table1[[#This Row],[ax]]*Table1[[#This Row],[ax]]+Table1[[#This Row],[ay]]*Table1[[#This Row],[ay]]+Table1[[#This Row],[az]]*Table1[[#This Row],[az]])</f>
        <v>9.9714375845319321</v>
      </c>
      <c r="S31">
        <f>Table1[[#This Row],[a]]-AVERAGE(Table1[a])</f>
        <v>-3.2081569643478858E-2</v>
      </c>
      <c r="T31" t="b">
        <v>1</v>
      </c>
    </row>
    <row r="32" spans="1:20" x14ac:dyDescent="0.25">
      <c r="A32">
        <v>7058649</v>
      </c>
      <c r="B32">
        <v>-0.63210100000000002</v>
      </c>
      <c r="C32">
        <v>0.52675099999999997</v>
      </c>
      <c r="D32">
        <v>9.9532030000000002</v>
      </c>
      <c r="E32">
        <v>-2.6600000000000001E-4</v>
      </c>
      <c r="F32">
        <v>-4.4208999999999998E-2</v>
      </c>
      <c r="G32">
        <v>-2.1310000000000001E-3</v>
      </c>
      <c r="H32">
        <v>3.6079059999999998</v>
      </c>
      <c r="I32">
        <v>7.2392399999999997</v>
      </c>
      <c r="J32">
        <v>73.507568000000006</v>
      </c>
      <c r="K32">
        <v>0.99686600000000003</v>
      </c>
      <c r="L32">
        <v>1.1152E-2</v>
      </c>
      <c r="M32">
        <v>3.0772000000000001E-2</v>
      </c>
      <c r="N32">
        <v>-7.2021000000000002E-2</v>
      </c>
      <c r="O32">
        <v>1.022062</v>
      </c>
      <c r="P32">
        <v>3.609572</v>
      </c>
      <c r="Q32">
        <v>-8.2324199999999994</v>
      </c>
      <c r="R32">
        <f>SQRT(Table1[[#This Row],[ax]]*Table1[[#This Row],[ax]]+Table1[[#This Row],[ay]]*Table1[[#This Row],[ay]]+Table1[[#This Row],[az]]*Table1[[#This Row],[az]])</f>
        <v>9.9871551629786453</v>
      </c>
      <c r="S32">
        <f>Table1[[#This Row],[a]]-AVERAGE(Table1[a])</f>
        <v>-1.6363991196765681E-2</v>
      </c>
      <c r="T32" t="b">
        <v>1</v>
      </c>
    </row>
    <row r="33" spans="1:20" x14ac:dyDescent="0.25">
      <c r="A33">
        <v>7110101</v>
      </c>
      <c r="B33">
        <v>-0.67759400000000003</v>
      </c>
      <c r="C33">
        <v>0.543512</v>
      </c>
      <c r="D33">
        <v>9.9364430000000006</v>
      </c>
      <c r="E33">
        <v>-5.0600000000000003E-3</v>
      </c>
      <c r="F33">
        <v>-3.5952999999999999E-2</v>
      </c>
      <c r="G33">
        <v>-6.3920000000000001E-3</v>
      </c>
      <c r="H33">
        <v>3.427511</v>
      </c>
      <c r="I33">
        <v>6.3343350000000003</v>
      </c>
      <c r="J33">
        <v>72.987465</v>
      </c>
      <c r="K33">
        <v>0.99587300000000001</v>
      </c>
      <c r="L33">
        <v>4.1576000000000002E-2</v>
      </c>
      <c r="M33">
        <v>3.4590000000000003E-2</v>
      </c>
      <c r="N33">
        <v>-7.2884000000000004E-2</v>
      </c>
      <c r="O33">
        <v>4.4728219999999999</v>
      </c>
      <c r="P33">
        <v>4.2986659999999999</v>
      </c>
      <c r="Q33">
        <v>-8.2036130000000007</v>
      </c>
      <c r="R33">
        <f>SQRT(Table1[[#This Row],[ax]]*Table1[[#This Row],[ax]]+Table1[[#This Row],[ay]]*Table1[[#This Row],[ay]]+Table1[[#This Row],[az]]*Table1[[#This Row],[az]])</f>
        <v>9.9743389964061784</v>
      </c>
      <c r="S33">
        <f>Table1[[#This Row],[a]]-AVERAGE(Table1[a])</f>
        <v>-2.9180157769232551E-2</v>
      </c>
      <c r="T33" t="b">
        <v>1</v>
      </c>
    </row>
    <row r="34" spans="1:20" x14ac:dyDescent="0.25">
      <c r="A34">
        <v>7161573</v>
      </c>
      <c r="B34">
        <v>-0.65125599999999995</v>
      </c>
      <c r="C34">
        <v>0.545906</v>
      </c>
      <c r="D34">
        <v>9.9867240000000006</v>
      </c>
      <c r="E34">
        <v>-3.1960000000000001E-3</v>
      </c>
      <c r="F34">
        <v>-3.7284999999999999E-2</v>
      </c>
      <c r="G34">
        <v>-4.7939999999999997E-3</v>
      </c>
      <c r="H34">
        <v>4.870673</v>
      </c>
      <c r="I34">
        <v>5.610411</v>
      </c>
      <c r="J34">
        <v>72.293998999999999</v>
      </c>
      <c r="K34">
        <v>0.99695199999999995</v>
      </c>
      <c r="L34">
        <v>1.1181E-2</v>
      </c>
      <c r="M34">
        <v>2.6388000000000002E-2</v>
      </c>
      <c r="N34">
        <v>-7.2567000000000006E-2</v>
      </c>
      <c r="O34">
        <v>1.0595380000000001</v>
      </c>
      <c r="P34">
        <v>3.1090840000000002</v>
      </c>
      <c r="Q34">
        <v>-8.2975840000000005</v>
      </c>
      <c r="R34">
        <f>SQRT(Table1[[#This Row],[ax]]*Table1[[#This Row],[ax]]+Table1[[#This Row],[ay]]*Table1[[#This Row],[ay]]+Table1[[#This Row],[az]]*Table1[[#This Row],[az]])</f>
        <v>10.022814175197903</v>
      </c>
      <c r="S34">
        <f>Table1[[#This Row],[a]]-AVERAGE(Table1[a])</f>
        <v>1.929502102249181E-2</v>
      </c>
      <c r="T34" t="b">
        <v>1</v>
      </c>
    </row>
    <row r="35" spans="1:20" x14ac:dyDescent="0.25">
      <c r="A35">
        <v>7213037</v>
      </c>
      <c r="B35">
        <v>-0.60576399999999997</v>
      </c>
      <c r="C35">
        <v>0.52435699999999996</v>
      </c>
      <c r="D35">
        <v>10.017849999999999</v>
      </c>
      <c r="E35">
        <v>-4.5269999999999998E-3</v>
      </c>
      <c r="F35">
        <v>-3.6752E-2</v>
      </c>
      <c r="G35">
        <v>-4.261E-3</v>
      </c>
      <c r="H35">
        <v>3.7883010000000001</v>
      </c>
      <c r="I35">
        <v>5.9723730000000002</v>
      </c>
      <c r="J35">
        <v>74.374404999999996</v>
      </c>
      <c r="K35">
        <v>0.99596600000000002</v>
      </c>
      <c r="L35">
        <v>4.1549999999999997E-2</v>
      </c>
      <c r="M35">
        <v>3.0682000000000001E-2</v>
      </c>
      <c r="N35">
        <v>-7.3369000000000004E-2</v>
      </c>
      <c r="O35">
        <v>4.4988950000000001</v>
      </c>
      <c r="P35">
        <v>3.853939</v>
      </c>
      <c r="Q35">
        <v>-8.2748790000000003</v>
      </c>
      <c r="R35">
        <f>SQRT(Table1[[#This Row],[ax]]*Table1[[#This Row],[ax]]+Table1[[#This Row],[ay]]*Table1[[#This Row],[ay]]+Table1[[#This Row],[az]]*Table1[[#This Row],[az]])</f>
        <v>10.04983676034815</v>
      </c>
      <c r="S35">
        <f>Table1[[#This Row],[a]]-AVERAGE(Table1[a])</f>
        <v>4.6317606172738834E-2</v>
      </c>
      <c r="T35" t="b">
        <v>1</v>
      </c>
    </row>
    <row r="36" spans="1:20" x14ac:dyDescent="0.25">
      <c r="A36">
        <v>7264503</v>
      </c>
      <c r="B36">
        <v>-0.66562200000000005</v>
      </c>
      <c r="C36">
        <v>0.54830000000000001</v>
      </c>
      <c r="D36">
        <v>9.8765850000000004</v>
      </c>
      <c r="E36">
        <v>-2.1310000000000001E-3</v>
      </c>
      <c r="F36">
        <v>-4.0481000000000003E-2</v>
      </c>
      <c r="G36">
        <v>-2.1310000000000001E-3</v>
      </c>
      <c r="H36">
        <v>4.870673</v>
      </c>
      <c r="I36">
        <v>5.610411</v>
      </c>
      <c r="J36">
        <v>74.374404999999996</v>
      </c>
      <c r="K36">
        <v>0.99677400000000005</v>
      </c>
      <c r="L36">
        <v>1.035E-2</v>
      </c>
      <c r="M36">
        <v>3.1234999999999999E-2</v>
      </c>
      <c r="N36">
        <v>-7.3201000000000002E-2</v>
      </c>
      <c r="O36">
        <v>0.92214399999999996</v>
      </c>
      <c r="P36">
        <v>3.657003</v>
      </c>
      <c r="Q36">
        <v>-8.3708639999999992</v>
      </c>
      <c r="R36">
        <f>SQRT(Table1[[#This Row],[ax]]*Table1[[#This Row],[ax]]+Table1[[#This Row],[ay]]*Table1[[#This Row],[ay]]+Table1[[#This Row],[az]]*Table1[[#This Row],[az]])</f>
        <v>9.9141624355821918</v>
      </c>
      <c r="S36">
        <f>Table1[[#This Row],[a]]-AVERAGE(Table1[a])</f>
        <v>-8.9356718593219142E-2</v>
      </c>
      <c r="T36" t="b">
        <v>1</v>
      </c>
    </row>
    <row r="37" spans="1:20" x14ac:dyDescent="0.25">
      <c r="A37">
        <v>7315958</v>
      </c>
      <c r="B37">
        <v>-0.64886200000000005</v>
      </c>
      <c r="C37">
        <v>0.52196299999999995</v>
      </c>
      <c r="D37">
        <v>10.039399</v>
      </c>
      <c r="E37">
        <v>-2.1310000000000001E-3</v>
      </c>
      <c r="F37">
        <v>-4.0214E-2</v>
      </c>
      <c r="G37">
        <v>-7.9900000000000006E-3</v>
      </c>
      <c r="H37">
        <v>5.0510679999999999</v>
      </c>
      <c r="I37">
        <v>5.7913920000000001</v>
      </c>
      <c r="J37">
        <v>74.201035000000005</v>
      </c>
      <c r="K37">
        <v>0.99590000000000001</v>
      </c>
      <c r="L37">
        <v>4.1189000000000003E-2</v>
      </c>
      <c r="M37">
        <v>3.1630999999999999E-2</v>
      </c>
      <c r="N37">
        <v>-7.4069999999999997E-2</v>
      </c>
      <c r="O37">
        <v>4.4472009999999997</v>
      </c>
      <c r="P37">
        <v>3.9625020000000002</v>
      </c>
      <c r="Q37">
        <v>-8.3531370000000003</v>
      </c>
      <c r="R37">
        <f>SQRT(Table1[[#This Row],[ax]]*Table1[[#This Row],[ax]]+Table1[[#This Row],[ay]]*Table1[[#This Row],[ay]]+Table1[[#This Row],[az]]*Table1[[#This Row],[az]])</f>
        <v>10.073877086286789</v>
      </c>
      <c r="S37">
        <f>Table1[[#This Row],[a]]-AVERAGE(Table1[a])</f>
        <v>7.0357932111377863E-2</v>
      </c>
      <c r="T37" t="b">
        <v>1</v>
      </c>
    </row>
    <row r="38" spans="1:20" x14ac:dyDescent="0.25">
      <c r="A38">
        <v>7367412</v>
      </c>
      <c r="B38">
        <v>-0.65125599999999995</v>
      </c>
      <c r="C38">
        <v>0.52675099999999997</v>
      </c>
      <c r="D38">
        <v>9.9915129999999994</v>
      </c>
      <c r="E38">
        <v>-4.7939999999999997E-3</v>
      </c>
      <c r="F38">
        <v>-4.2611000000000003E-2</v>
      </c>
      <c r="G38">
        <v>-2.9299999999999999E-3</v>
      </c>
      <c r="H38">
        <v>4.5098820000000002</v>
      </c>
      <c r="I38">
        <v>5.610411</v>
      </c>
      <c r="J38">
        <v>73.680931000000001</v>
      </c>
      <c r="K38">
        <v>0.99680100000000005</v>
      </c>
      <c r="L38">
        <v>9.9469999999999992E-3</v>
      </c>
      <c r="M38">
        <v>2.8565E-2</v>
      </c>
      <c r="N38">
        <v>-7.3982999999999993E-2</v>
      </c>
      <c r="O38">
        <v>0.89561599999999997</v>
      </c>
      <c r="P38">
        <v>3.3490890000000002</v>
      </c>
      <c r="Q38">
        <v>-8.4633369999999992</v>
      </c>
      <c r="R38">
        <f>SQRT(Table1[[#This Row],[ax]]*Table1[[#This Row],[ax]]+Table1[[#This Row],[ay]]*Table1[[#This Row],[ay]]+Table1[[#This Row],[az]]*Table1[[#This Row],[az]])</f>
        <v>10.026561375801077</v>
      </c>
      <c r="S38">
        <f>Table1[[#This Row],[a]]-AVERAGE(Table1[a])</f>
        <v>2.3042221625665604E-2</v>
      </c>
      <c r="T38" t="b">
        <v>1</v>
      </c>
    </row>
    <row r="39" spans="1:20" x14ac:dyDescent="0.25">
      <c r="A39">
        <v>7418875</v>
      </c>
      <c r="B39">
        <v>-0.66322800000000004</v>
      </c>
      <c r="C39">
        <v>0.54111699999999996</v>
      </c>
      <c r="D39">
        <v>10.005877999999999</v>
      </c>
      <c r="E39">
        <v>-5.0600000000000003E-3</v>
      </c>
      <c r="F39">
        <v>-3.7551000000000001E-2</v>
      </c>
      <c r="G39">
        <v>-1.3320000000000001E-3</v>
      </c>
      <c r="H39">
        <v>5.5922549999999998</v>
      </c>
      <c r="I39">
        <v>7.0582589999999996</v>
      </c>
      <c r="J39">
        <v>73.680931000000001</v>
      </c>
      <c r="K39">
        <v>0.99580000000000002</v>
      </c>
      <c r="L39">
        <v>4.0191999999999999E-2</v>
      </c>
      <c r="M39">
        <v>3.3328999999999998E-2</v>
      </c>
      <c r="N39">
        <v>-7.5205999999999995E-2</v>
      </c>
      <c r="O39">
        <v>4.3144869999999997</v>
      </c>
      <c r="P39">
        <v>4.1532140000000002</v>
      </c>
      <c r="Q39">
        <v>-8.481363</v>
      </c>
      <c r="R39">
        <f>SQRT(Table1[[#This Row],[ax]]*Table1[[#This Row],[ax]]+Table1[[#This Row],[ay]]*Table1[[#This Row],[ay]]+Table1[[#This Row],[az]]*Table1[[#This Row],[az]])</f>
        <v>10.042423688460719</v>
      </c>
      <c r="S39">
        <f>Table1[[#This Row],[a]]-AVERAGE(Table1[a])</f>
        <v>3.8904534285308046E-2</v>
      </c>
      <c r="T39" t="b">
        <v>1</v>
      </c>
    </row>
    <row r="40" spans="1:20" x14ac:dyDescent="0.25">
      <c r="A40">
        <v>7470334</v>
      </c>
      <c r="B40">
        <v>-0.62731300000000001</v>
      </c>
      <c r="C40">
        <v>0.51956800000000003</v>
      </c>
      <c r="D40">
        <v>9.9675689999999992</v>
      </c>
      <c r="E40">
        <v>-2.1310000000000001E-3</v>
      </c>
      <c r="F40">
        <v>-4.3677000000000001E-2</v>
      </c>
      <c r="G40">
        <v>-3.4619999999999998E-3</v>
      </c>
      <c r="H40">
        <v>5.2314639999999999</v>
      </c>
      <c r="I40">
        <v>6.3343350000000003</v>
      </c>
      <c r="J40">
        <v>72.640732</v>
      </c>
      <c r="K40">
        <v>0.99682499999999996</v>
      </c>
      <c r="L40">
        <v>1.0145E-2</v>
      </c>
      <c r="M40">
        <v>2.3675000000000002E-2</v>
      </c>
      <c r="N40">
        <v>-7.5338000000000002E-2</v>
      </c>
      <c r="O40">
        <v>0.95567500000000005</v>
      </c>
      <c r="P40">
        <v>2.7930609999999998</v>
      </c>
      <c r="Q40">
        <v>-8.6208810000000007</v>
      </c>
      <c r="R40">
        <f>SQRT(Table1[[#This Row],[ax]]*Table1[[#This Row],[ax]]+Table1[[#This Row],[ay]]*Table1[[#This Row],[ay]]+Table1[[#This Row],[az]]*Table1[[#This Row],[az]])</f>
        <v>10.000795182201962</v>
      </c>
      <c r="S40">
        <f>Table1[[#This Row],[a]]-AVERAGE(Table1[a])</f>
        <v>-2.7239719734488688E-3</v>
      </c>
      <c r="T40" t="b">
        <v>1</v>
      </c>
    </row>
    <row r="41" spans="1:20" x14ac:dyDescent="0.25">
      <c r="A41">
        <v>7521801</v>
      </c>
      <c r="B41">
        <v>-0.658439</v>
      </c>
      <c r="C41">
        <v>0.52196299999999995</v>
      </c>
      <c r="D41">
        <v>9.9627809999999997</v>
      </c>
      <c r="E41">
        <v>-1.864E-3</v>
      </c>
      <c r="F41">
        <v>-3.8615999999999998E-2</v>
      </c>
      <c r="G41">
        <v>-2.3969999999999998E-3</v>
      </c>
      <c r="H41">
        <v>4.3294870000000003</v>
      </c>
      <c r="I41">
        <v>7.6012019999999998</v>
      </c>
      <c r="J41">
        <v>72.814102000000005</v>
      </c>
      <c r="K41">
        <v>0.99572300000000002</v>
      </c>
      <c r="L41">
        <v>3.9032999999999998E-2</v>
      </c>
      <c r="M41">
        <v>3.3520000000000001E-2</v>
      </c>
      <c r="N41">
        <v>-7.6737E-2</v>
      </c>
      <c r="O41">
        <v>4.1737580000000003</v>
      </c>
      <c r="P41">
        <v>4.1716410000000002</v>
      </c>
      <c r="Q41">
        <v>-8.6616769999999992</v>
      </c>
      <c r="R41">
        <f>SQRT(Table1[[#This Row],[ax]]*Table1[[#This Row],[ax]]+Table1[[#This Row],[ay]]*Table1[[#This Row],[ay]]+Table1[[#This Row],[az]]*Table1[[#This Row],[az]])</f>
        <v>9.9981494559768898</v>
      </c>
      <c r="S41">
        <f>Table1[[#This Row],[a]]-AVERAGE(Table1[a])</f>
        <v>-5.3696981985211778E-3</v>
      </c>
      <c r="T41" t="b">
        <v>1</v>
      </c>
    </row>
    <row r="42" spans="1:20" x14ac:dyDescent="0.25">
      <c r="A42">
        <v>7573268</v>
      </c>
      <c r="B42">
        <v>-0.63210100000000002</v>
      </c>
      <c r="C42">
        <v>0.54830000000000001</v>
      </c>
      <c r="D42">
        <v>10.032216</v>
      </c>
      <c r="E42">
        <v>-3.4619999999999998E-3</v>
      </c>
      <c r="F42">
        <v>-3.7019000000000003E-2</v>
      </c>
      <c r="G42">
        <v>-3.1960000000000001E-3</v>
      </c>
      <c r="H42">
        <v>3.7883010000000001</v>
      </c>
      <c r="I42">
        <v>5.9723730000000002</v>
      </c>
      <c r="J42">
        <v>73.680931000000001</v>
      </c>
      <c r="K42">
        <v>0.99676500000000001</v>
      </c>
      <c r="L42">
        <v>9.6159999999999995E-3</v>
      </c>
      <c r="M42">
        <v>2.2017999999999999E-2</v>
      </c>
      <c r="N42">
        <v>-7.6698000000000002E-2</v>
      </c>
      <c r="O42">
        <v>0.90577799999999997</v>
      </c>
      <c r="P42">
        <v>2.6003630000000002</v>
      </c>
      <c r="Q42">
        <v>-8.7795229999999993</v>
      </c>
      <c r="R42">
        <f>SQRT(Table1[[#This Row],[ax]]*Table1[[#This Row],[ax]]+Table1[[#This Row],[ay]]*Table1[[#This Row],[ay]]+Table1[[#This Row],[az]]*Table1[[#This Row],[az]])</f>
        <v>10.067052321054907</v>
      </c>
      <c r="S42">
        <f>Table1[[#This Row],[a]]-AVERAGE(Table1[a])</f>
        <v>6.3533166879496505E-2</v>
      </c>
      <c r="T42" t="b">
        <v>1</v>
      </c>
    </row>
    <row r="43" spans="1:20" x14ac:dyDescent="0.25">
      <c r="A43">
        <v>7624724</v>
      </c>
      <c r="B43">
        <v>-0.62731300000000001</v>
      </c>
      <c r="C43">
        <v>0.53393400000000002</v>
      </c>
      <c r="D43">
        <v>9.996302</v>
      </c>
      <c r="E43">
        <v>-2.3969999999999998E-3</v>
      </c>
      <c r="F43">
        <v>-3.9947999999999997E-2</v>
      </c>
      <c r="G43">
        <v>0</v>
      </c>
      <c r="H43">
        <v>4.870673</v>
      </c>
      <c r="I43">
        <v>5.2484489999999999</v>
      </c>
      <c r="J43">
        <v>73.680931000000001</v>
      </c>
      <c r="K43">
        <v>0.99577800000000005</v>
      </c>
      <c r="L43">
        <v>3.8954999999999997E-2</v>
      </c>
      <c r="M43">
        <v>3.0602000000000001E-2</v>
      </c>
      <c r="N43">
        <v>-7.7275999999999997E-2</v>
      </c>
      <c r="O43">
        <v>4.1871850000000004</v>
      </c>
      <c r="P43">
        <v>3.839734</v>
      </c>
      <c r="Q43">
        <v>-8.7345190000000006</v>
      </c>
      <c r="R43">
        <f>SQRT(Table1[[#This Row],[ax]]*Table1[[#This Row],[ax]]+Table1[[#This Row],[ay]]*Table1[[#This Row],[ay]]+Table1[[#This Row],[az]]*Table1[[#This Row],[az]])</f>
        <v>10.030187475392919</v>
      </c>
      <c r="S43">
        <f>Table1[[#This Row],[a]]-AVERAGE(Table1[a])</f>
        <v>2.6668321217508506E-2</v>
      </c>
      <c r="T43" t="b">
        <v>1</v>
      </c>
    </row>
    <row r="44" spans="1:20" x14ac:dyDescent="0.25">
      <c r="A44">
        <v>7676181</v>
      </c>
      <c r="B44">
        <v>-0.64407300000000001</v>
      </c>
      <c r="C44">
        <v>0.56027199999999999</v>
      </c>
      <c r="D44">
        <v>10.029821999999999</v>
      </c>
      <c r="E44">
        <v>-5.0600000000000003E-3</v>
      </c>
      <c r="F44">
        <v>-4.0214E-2</v>
      </c>
      <c r="G44">
        <v>-4.261E-3</v>
      </c>
      <c r="H44">
        <v>4.3294870000000003</v>
      </c>
      <c r="I44">
        <v>5.42943</v>
      </c>
      <c r="J44">
        <v>73.507568000000006</v>
      </c>
      <c r="K44">
        <v>0.996618</v>
      </c>
      <c r="L44">
        <v>7.7019999999999996E-3</v>
      </c>
      <c r="M44">
        <v>2.7626000000000001E-2</v>
      </c>
      <c r="N44">
        <v>-7.7009999999999995E-2</v>
      </c>
      <c r="O44">
        <v>0.63677399999999995</v>
      </c>
      <c r="P44">
        <v>3.224656</v>
      </c>
      <c r="Q44">
        <v>-8.8191380000000006</v>
      </c>
      <c r="R44">
        <f>SQRT(Table1[[#This Row],[ax]]*Table1[[#This Row],[ax]]+Table1[[#This Row],[ay]]*Table1[[#This Row],[ay]]+Table1[[#This Row],[az]]*Table1[[#This Row],[az]])</f>
        <v>10.066084844416769</v>
      </c>
      <c r="S44">
        <f>Table1[[#This Row],[a]]-AVERAGE(Table1[a])</f>
        <v>6.2565690241358496E-2</v>
      </c>
      <c r="T44" t="b">
        <v>1</v>
      </c>
    </row>
    <row r="45" spans="1:20" x14ac:dyDescent="0.25">
      <c r="A45">
        <v>7727635</v>
      </c>
      <c r="B45">
        <v>-0.660833</v>
      </c>
      <c r="C45">
        <v>0.52914600000000001</v>
      </c>
      <c r="D45">
        <v>9.9436260000000001</v>
      </c>
      <c r="E45">
        <v>-1.598E-3</v>
      </c>
      <c r="F45">
        <v>-3.5952999999999999E-2</v>
      </c>
      <c r="G45">
        <v>-1.864E-3</v>
      </c>
      <c r="H45">
        <v>3.427511</v>
      </c>
      <c r="I45">
        <v>6.3343350000000003</v>
      </c>
      <c r="J45">
        <v>72.640732</v>
      </c>
      <c r="K45">
        <v>0.99568500000000004</v>
      </c>
      <c r="L45">
        <v>3.7830999999999997E-2</v>
      </c>
      <c r="M45">
        <v>3.3549000000000002E-2</v>
      </c>
      <c r="N45">
        <v>-7.7809000000000003E-2</v>
      </c>
      <c r="O45">
        <v>4.0312289999999997</v>
      </c>
      <c r="P45">
        <v>4.1688809999999998</v>
      </c>
      <c r="Q45">
        <v>-8.7899940000000001</v>
      </c>
      <c r="R45">
        <f>SQRT(Table1[[#This Row],[ax]]*Table1[[#This Row],[ax]]+Table1[[#This Row],[ay]]*Table1[[#This Row],[ay]]+Table1[[#This Row],[az]]*Table1[[#This Row],[az]])</f>
        <v>9.979598878265648</v>
      </c>
      <c r="S45">
        <f>Table1[[#This Row],[a]]-AVERAGE(Table1[a])</f>
        <v>-2.3920275909762978E-2</v>
      </c>
      <c r="T45" t="b">
        <v>1</v>
      </c>
    </row>
    <row r="46" spans="1:20" x14ac:dyDescent="0.25">
      <c r="A46">
        <v>7779101</v>
      </c>
      <c r="B46">
        <v>-0.60815799999999998</v>
      </c>
      <c r="C46">
        <v>0.53632800000000003</v>
      </c>
      <c r="D46">
        <v>10.015456</v>
      </c>
      <c r="E46">
        <v>-1.065E-3</v>
      </c>
      <c r="F46">
        <v>-3.9149000000000003E-2</v>
      </c>
      <c r="G46">
        <v>-5.0600000000000003E-3</v>
      </c>
      <c r="H46">
        <v>4.3294870000000003</v>
      </c>
      <c r="I46">
        <v>6.1533540000000002</v>
      </c>
      <c r="J46">
        <v>74.547768000000005</v>
      </c>
      <c r="K46">
        <v>0.99675000000000002</v>
      </c>
      <c r="L46">
        <v>1.0009000000000001E-2</v>
      </c>
      <c r="M46">
        <v>1.8433999999999999E-2</v>
      </c>
      <c r="N46">
        <v>-7.7779000000000001E-2</v>
      </c>
      <c r="O46">
        <v>0.97968500000000003</v>
      </c>
      <c r="P46">
        <v>2.1952530000000001</v>
      </c>
      <c r="Q46">
        <v>-8.9050200000000004</v>
      </c>
      <c r="R46">
        <f>SQRT(Table1[[#This Row],[ax]]*Table1[[#This Row],[ax]]+Table1[[#This Row],[ay]]*Table1[[#This Row],[ay]]+Table1[[#This Row],[az]]*Table1[[#This Row],[az]])</f>
        <v>10.048226846786651</v>
      </c>
      <c r="S46">
        <f>Table1[[#This Row],[a]]-AVERAGE(Table1[a])</f>
        <v>4.4707692611240191E-2</v>
      </c>
      <c r="T46" t="b">
        <v>1</v>
      </c>
    </row>
    <row r="47" spans="1:20" x14ac:dyDescent="0.25">
      <c r="A47">
        <v>7830558</v>
      </c>
      <c r="B47">
        <v>-0.66562200000000005</v>
      </c>
      <c r="C47">
        <v>0.49801899999999999</v>
      </c>
      <c r="D47">
        <v>9.9388380000000005</v>
      </c>
      <c r="E47">
        <v>-6.3920000000000001E-3</v>
      </c>
      <c r="F47">
        <v>-4.1812000000000002E-2</v>
      </c>
      <c r="G47">
        <v>-2.9299999999999999E-3</v>
      </c>
      <c r="H47">
        <v>3.0667200000000001</v>
      </c>
      <c r="I47">
        <v>5.610411</v>
      </c>
      <c r="J47">
        <v>74.027671999999995</v>
      </c>
      <c r="K47">
        <v>0.995699</v>
      </c>
      <c r="L47">
        <v>3.6588000000000002E-2</v>
      </c>
      <c r="M47">
        <v>3.2906999999999999E-2</v>
      </c>
      <c r="N47">
        <v>-7.8493999999999994E-2</v>
      </c>
      <c r="O47">
        <v>3.8915350000000002</v>
      </c>
      <c r="P47">
        <v>4.0872489999999999</v>
      </c>
      <c r="Q47">
        <v>-8.8760890000000003</v>
      </c>
      <c r="R47">
        <f>SQRT(Table1[[#This Row],[ax]]*Table1[[#This Row],[ax]]+Table1[[#This Row],[ay]]*Table1[[#This Row],[ay]]+Table1[[#This Row],[az]]*Table1[[#This Row],[az]])</f>
        <v>9.9735438216056878</v>
      </c>
      <c r="S47">
        <f>Table1[[#This Row],[a]]-AVERAGE(Table1[a])</f>
        <v>-2.9975332569723179E-2</v>
      </c>
      <c r="T47" t="b">
        <v>1</v>
      </c>
    </row>
    <row r="48" spans="1:20" x14ac:dyDescent="0.25">
      <c r="A48">
        <v>7882021</v>
      </c>
      <c r="B48">
        <v>-0.62731300000000001</v>
      </c>
      <c r="C48">
        <v>0.50759699999999996</v>
      </c>
      <c r="D48">
        <v>10.020244999999999</v>
      </c>
      <c r="E48">
        <v>-5.326E-3</v>
      </c>
      <c r="F48">
        <v>-4.2078999999999998E-2</v>
      </c>
      <c r="G48">
        <v>-1.598E-3</v>
      </c>
      <c r="H48">
        <v>3.2471160000000001</v>
      </c>
      <c r="I48">
        <v>6.1533540000000002</v>
      </c>
      <c r="J48">
        <v>72.814102000000005</v>
      </c>
      <c r="K48">
        <v>0.996641</v>
      </c>
      <c r="L48">
        <v>7.554E-3</v>
      </c>
      <c r="M48">
        <v>2.0139000000000001E-2</v>
      </c>
      <c r="N48">
        <v>-7.9016000000000003E-2</v>
      </c>
      <c r="O48">
        <v>0.68096100000000004</v>
      </c>
      <c r="P48">
        <v>2.369122</v>
      </c>
      <c r="Q48">
        <v>-9.0520040000000002</v>
      </c>
      <c r="R48">
        <f>SQRT(Table1[[#This Row],[ax]]*Table1[[#This Row],[ax]]+Table1[[#This Row],[ay]]*Table1[[#This Row],[ay]]+Table1[[#This Row],[az]]*Table1[[#This Row],[az]])</f>
        <v>10.052685520516544</v>
      </c>
      <c r="S48">
        <f>Table1[[#This Row],[a]]-AVERAGE(Table1[a])</f>
        <v>4.9166366341133028E-2</v>
      </c>
      <c r="T48" t="b">
        <v>1</v>
      </c>
    </row>
    <row r="49" spans="1:20" x14ac:dyDescent="0.25">
      <c r="A49">
        <v>7933479</v>
      </c>
      <c r="B49">
        <v>-0.65364999999999995</v>
      </c>
      <c r="C49">
        <v>0.53632800000000003</v>
      </c>
      <c r="D49">
        <v>9.9675689999999992</v>
      </c>
      <c r="E49">
        <v>-5.0600000000000003E-3</v>
      </c>
      <c r="F49">
        <v>-3.8883000000000001E-2</v>
      </c>
      <c r="G49">
        <v>-5.3300000000000005E-4</v>
      </c>
      <c r="H49">
        <v>4.5098820000000002</v>
      </c>
      <c r="I49">
        <v>6.3343350000000003</v>
      </c>
      <c r="J49">
        <v>74.721137999999996</v>
      </c>
      <c r="K49">
        <v>0.99567099999999997</v>
      </c>
      <c r="L49">
        <v>3.5978999999999997E-2</v>
      </c>
      <c r="M49">
        <v>3.1053999999999998E-2</v>
      </c>
      <c r="N49">
        <v>-7.9877000000000004E-2</v>
      </c>
      <c r="O49">
        <v>3.832392</v>
      </c>
      <c r="P49">
        <v>3.875378</v>
      </c>
      <c r="Q49">
        <v>-9.0436700000000005</v>
      </c>
      <c r="R49">
        <f>SQRT(Table1[[#This Row],[ax]]*Table1[[#This Row],[ax]]+Table1[[#This Row],[ay]]*Table1[[#This Row],[ay]]+Table1[[#This Row],[az]]*Table1[[#This Row],[az]])</f>
        <v>10.003366324185324</v>
      </c>
      <c r="S49">
        <f>Table1[[#This Row],[a]]-AVERAGE(Table1[a])</f>
        <v>-1.528299900872554E-4</v>
      </c>
      <c r="T49" t="b">
        <v>1</v>
      </c>
    </row>
    <row r="50" spans="1:20" x14ac:dyDescent="0.25">
      <c r="A50">
        <v>7984941</v>
      </c>
      <c r="B50">
        <v>-0.63688999999999996</v>
      </c>
      <c r="C50">
        <v>0.49562499999999998</v>
      </c>
      <c r="D50">
        <v>9.9508089999999996</v>
      </c>
      <c r="E50">
        <v>-1.065E-3</v>
      </c>
      <c r="F50">
        <v>-3.8883000000000001E-2</v>
      </c>
      <c r="G50">
        <v>-4.7939999999999997E-3</v>
      </c>
      <c r="H50">
        <v>6.4942310000000001</v>
      </c>
      <c r="I50">
        <v>4.7055059999999997</v>
      </c>
      <c r="J50">
        <v>72.814102000000005</v>
      </c>
      <c r="K50">
        <v>0.99648800000000004</v>
      </c>
      <c r="L50">
        <v>4.8700000000000002E-3</v>
      </c>
      <c r="M50">
        <v>2.7734999999999999E-2</v>
      </c>
      <c r="N50">
        <v>-7.8862000000000002E-2</v>
      </c>
      <c r="O50">
        <v>0.30593199999999998</v>
      </c>
      <c r="P50">
        <v>3.2127210000000002</v>
      </c>
      <c r="Q50">
        <v>-9.0413010000000007</v>
      </c>
      <c r="R50">
        <f>SQRT(Table1[[#This Row],[ax]]*Table1[[#This Row],[ax]]+Table1[[#This Row],[ay]]*Table1[[#This Row],[ay]]+Table1[[#This Row],[az]]*Table1[[#This Row],[az]])</f>
        <v>9.9834799928284514</v>
      </c>
      <c r="S50">
        <f>Table1[[#This Row],[a]]-AVERAGE(Table1[a])</f>
        <v>-2.0039161346959489E-2</v>
      </c>
      <c r="T50" t="b">
        <v>1</v>
      </c>
    </row>
    <row r="51" spans="1:20" x14ac:dyDescent="0.25">
      <c r="A51">
        <v>8036395</v>
      </c>
      <c r="B51">
        <v>-0.62252399999999997</v>
      </c>
      <c r="C51">
        <v>0.54830000000000001</v>
      </c>
      <c r="D51">
        <v>9.9723579999999998</v>
      </c>
      <c r="E51">
        <v>-4.7939999999999997E-3</v>
      </c>
      <c r="F51">
        <v>-3.7284999999999999E-2</v>
      </c>
      <c r="G51">
        <v>-5.0600000000000003E-3</v>
      </c>
      <c r="H51">
        <v>4.6902780000000002</v>
      </c>
      <c r="I51">
        <v>5.0674679999999999</v>
      </c>
      <c r="J51">
        <v>73.507568000000006</v>
      </c>
      <c r="K51">
        <v>0.995757</v>
      </c>
      <c r="L51">
        <v>3.5539000000000001E-2</v>
      </c>
      <c r="M51">
        <v>3.0086000000000002E-2</v>
      </c>
      <c r="N51">
        <v>-7.9377000000000003E-2</v>
      </c>
      <c r="O51">
        <v>3.7924869999999999</v>
      </c>
      <c r="P51">
        <v>3.7589570000000001</v>
      </c>
      <c r="Q51">
        <v>-8.9908719999999995</v>
      </c>
      <c r="R51">
        <f>SQRT(Table1[[#This Row],[ax]]*Table1[[#This Row],[ax]]+Table1[[#This Row],[ay]]*Table1[[#This Row],[ay]]+Table1[[#This Row],[az]]*Table1[[#This Row],[az]])</f>
        <v>10.006802341444544</v>
      </c>
      <c r="S51">
        <f>Table1[[#This Row],[a]]-AVERAGE(Table1[a])</f>
        <v>3.2831872691332364E-3</v>
      </c>
      <c r="T51" t="b">
        <v>1</v>
      </c>
    </row>
    <row r="52" spans="1:20" x14ac:dyDescent="0.25">
      <c r="A52">
        <v>8087854</v>
      </c>
      <c r="B52">
        <v>-0.63688999999999996</v>
      </c>
      <c r="C52">
        <v>0.53632800000000003</v>
      </c>
      <c r="D52">
        <v>9.9915129999999994</v>
      </c>
      <c r="E52">
        <v>-2.3969999999999998E-3</v>
      </c>
      <c r="F52">
        <v>-4.0214E-2</v>
      </c>
      <c r="G52">
        <v>-2.9299999999999999E-3</v>
      </c>
      <c r="H52">
        <v>3.7883010000000001</v>
      </c>
      <c r="I52">
        <v>4.8864869999999998</v>
      </c>
      <c r="J52">
        <v>73.680931000000001</v>
      </c>
      <c r="K52">
        <v>0.99649100000000002</v>
      </c>
      <c r="L52">
        <v>4.3299999999999996E-3</v>
      </c>
      <c r="M52">
        <v>2.7574000000000001E-2</v>
      </c>
      <c r="N52">
        <v>-7.8907000000000005E-2</v>
      </c>
      <c r="O52">
        <v>0.245531</v>
      </c>
      <c r="P52">
        <v>3.1894520000000002</v>
      </c>
      <c r="Q52">
        <v>-9.048133</v>
      </c>
      <c r="R52">
        <f>SQRT(Table1[[#This Row],[ax]]*Table1[[#This Row],[ax]]+Table1[[#This Row],[ay]]*Table1[[#This Row],[ay]]+Table1[[#This Row],[az]]*Table1[[#This Row],[az]])</f>
        <v>10.026146249923396</v>
      </c>
      <c r="S52">
        <f>Table1[[#This Row],[a]]-AVERAGE(Table1[a])</f>
        <v>2.2627095747985493E-2</v>
      </c>
      <c r="T52" t="b">
        <v>1</v>
      </c>
    </row>
    <row r="53" spans="1:20" x14ac:dyDescent="0.25">
      <c r="A53">
        <v>8139314</v>
      </c>
      <c r="B53">
        <v>-0.62731300000000001</v>
      </c>
      <c r="C53">
        <v>0.54830000000000001</v>
      </c>
      <c r="D53">
        <v>10.003485</v>
      </c>
      <c r="E53">
        <v>-5.5929999999999999E-3</v>
      </c>
      <c r="F53">
        <v>-3.6485999999999998E-2</v>
      </c>
      <c r="G53">
        <v>-4.261E-3</v>
      </c>
      <c r="H53">
        <v>4.6902780000000002</v>
      </c>
      <c r="I53">
        <v>5.42943</v>
      </c>
      <c r="J53">
        <v>74.547768000000005</v>
      </c>
      <c r="K53">
        <v>0.99575599999999997</v>
      </c>
      <c r="L53">
        <v>3.4918999999999999E-2</v>
      </c>
      <c r="M53">
        <v>3.0485000000000002E-2</v>
      </c>
      <c r="N53">
        <v>-7.9500000000000001E-2</v>
      </c>
      <c r="O53">
        <v>3.7175259999999999</v>
      </c>
      <c r="P53">
        <v>3.7994469999999998</v>
      </c>
      <c r="Q53">
        <v>-9.0061169999999997</v>
      </c>
      <c r="R53">
        <f>SQRT(Table1[[#This Row],[ax]]*Table1[[#This Row],[ax]]+Table1[[#This Row],[ay]]*Table1[[#This Row],[ay]]+Table1[[#This Row],[az]]*Table1[[#This Row],[az]])</f>
        <v>10.038120672476198</v>
      </c>
      <c r="S53">
        <f>Table1[[#This Row],[a]]-AVERAGE(Table1[a])</f>
        <v>3.4601518300787504E-2</v>
      </c>
      <c r="T53" t="b">
        <v>1</v>
      </c>
    </row>
    <row r="54" spans="1:20" x14ac:dyDescent="0.25">
      <c r="A54">
        <v>8190774</v>
      </c>
      <c r="B54">
        <v>-0.658439</v>
      </c>
      <c r="C54">
        <v>0.543512</v>
      </c>
      <c r="D54">
        <v>9.9627809999999997</v>
      </c>
      <c r="E54">
        <v>-3.1960000000000001E-3</v>
      </c>
      <c r="F54">
        <v>-3.8350000000000002E-2</v>
      </c>
      <c r="G54">
        <v>-3.9950000000000003E-3</v>
      </c>
      <c r="H54">
        <v>2.8863249999999998</v>
      </c>
      <c r="I54">
        <v>6.1533540000000002</v>
      </c>
      <c r="J54">
        <v>74.201035000000005</v>
      </c>
      <c r="K54">
        <v>0.99623899999999999</v>
      </c>
      <c r="L54">
        <v>3.8800000000000002E-3</v>
      </c>
      <c r="M54">
        <v>3.0890000000000001E-2</v>
      </c>
      <c r="N54">
        <v>-8.0867999999999995E-2</v>
      </c>
      <c r="O54">
        <v>0.15695500000000001</v>
      </c>
      <c r="P54">
        <v>3.564689</v>
      </c>
      <c r="Q54">
        <v>-9.2765249999999995</v>
      </c>
      <c r="R54">
        <f>SQRT(Table1[[#This Row],[ax]]*Table1[[#This Row],[ax]]+Table1[[#This Row],[ay]]*Table1[[#This Row],[ay]]+Table1[[#This Row],[az]]*Table1[[#This Row],[az]])</f>
        <v>9.9992975985729124</v>
      </c>
      <c r="S54">
        <f>Table1[[#This Row],[a]]-AVERAGE(Table1[a])</f>
        <v>-4.2215556024984835E-3</v>
      </c>
      <c r="T54" t="b">
        <v>1</v>
      </c>
    </row>
    <row r="55" spans="1:20" x14ac:dyDescent="0.25">
      <c r="A55">
        <v>8242235</v>
      </c>
      <c r="B55">
        <v>-0.63928399999999996</v>
      </c>
      <c r="C55">
        <v>0.51717400000000002</v>
      </c>
      <c r="D55">
        <v>9.9436260000000001</v>
      </c>
      <c r="E55">
        <v>-5.0600000000000003E-3</v>
      </c>
      <c r="F55">
        <v>-4.1279999999999997E-2</v>
      </c>
      <c r="G55">
        <v>-4.7939999999999997E-3</v>
      </c>
      <c r="H55">
        <v>5.2314639999999999</v>
      </c>
      <c r="I55">
        <v>4.8864869999999998</v>
      </c>
      <c r="J55">
        <v>73.680931000000001</v>
      </c>
      <c r="K55">
        <v>0.99560099999999996</v>
      </c>
      <c r="L55">
        <v>3.4699000000000001E-2</v>
      </c>
      <c r="M55">
        <v>3.0963999999999998E-2</v>
      </c>
      <c r="N55">
        <v>-8.1337000000000007E-2</v>
      </c>
      <c r="O55">
        <v>3.681022</v>
      </c>
      <c r="P55">
        <v>3.858927</v>
      </c>
      <c r="Q55">
        <v>-9.2169650000000001</v>
      </c>
      <c r="R55">
        <f>SQRT(Table1[[#This Row],[ax]]*Table1[[#This Row],[ax]]+Table1[[#This Row],[ay]]*Table1[[#This Row],[ay]]+Table1[[#This Row],[az]]*Table1[[#This Row],[az]])</f>
        <v>9.9775673892391215</v>
      </c>
      <c r="S55">
        <f>Table1[[#This Row],[a]]-AVERAGE(Table1[a])</f>
        <v>-2.5951764936289479E-2</v>
      </c>
      <c r="T55" t="b">
        <v>1</v>
      </c>
    </row>
    <row r="56" spans="1:20" x14ac:dyDescent="0.25">
      <c r="A56">
        <v>8293697</v>
      </c>
      <c r="B56">
        <v>-0.65364999999999995</v>
      </c>
      <c r="C56">
        <v>0.53872299999999995</v>
      </c>
      <c r="D56">
        <v>9.9747520000000005</v>
      </c>
      <c r="E56">
        <v>2.3969999999999998E-3</v>
      </c>
      <c r="F56">
        <v>-4.0214E-2</v>
      </c>
      <c r="G56">
        <v>-6.1250000000000002E-3</v>
      </c>
      <c r="H56">
        <v>3.7883010000000001</v>
      </c>
      <c r="I56">
        <v>5.9723730000000002</v>
      </c>
      <c r="J56">
        <v>73.680931000000001</v>
      </c>
      <c r="K56">
        <v>0.99626899999999996</v>
      </c>
      <c r="L56">
        <v>3.8409999999999998E-3</v>
      </c>
      <c r="M56">
        <v>2.6565999999999999E-2</v>
      </c>
      <c r="N56">
        <v>-8.2021999999999998E-2</v>
      </c>
      <c r="O56">
        <v>0.18912699999999999</v>
      </c>
      <c r="P56">
        <v>3.070481</v>
      </c>
      <c r="Q56">
        <v>-9.4079719999999991</v>
      </c>
      <c r="R56">
        <f>SQRT(Table1[[#This Row],[ax]]*Table1[[#This Row],[ax]]+Table1[[#This Row],[ay]]*Table1[[#This Row],[ay]]+Table1[[#This Row],[az]]*Table1[[#This Row],[az]])</f>
        <v>10.010652239226625</v>
      </c>
      <c r="S56">
        <f>Table1[[#This Row],[a]]-AVERAGE(Table1[a])</f>
        <v>7.1330850512136834E-3</v>
      </c>
      <c r="T56" t="b">
        <v>1</v>
      </c>
    </row>
    <row r="57" spans="1:20" x14ac:dyDescent="0.25">
      <c r="A57">
        <v>8345152</v>
      </c>
      <c r="B57">
        <v>-0.63449599999999995</v>
      </c>
      <c r="C57">
        <v>0.50280800000000003</v>
      </c>
      <c r="D57">
        <v>9.9843299999999999</v>
      </c>
      <c r="E57">
        <v>-2.9299999999999999E-3</v>
      </c>
      <c r="F57">
        <v>-3.7817000000000003E-2</v>
      </c>
      <c r="G57">
        <v>-4.261E-3</v>
      </c>
      <c r="H57">
        <v>4.870673</v>
      </c>
      <c r="I57">
        <v>5.9723730000000002</v>
      </c>
      <c r="J57">
        <v>74.374404999999996</v>
      </c>
      <c r="K57">
        <v>0.99548000000000003</v>
      </c>
      <c r="L57">
        <v>3.4190999999999999E-2</v>
      </c>
      <c r="M57">
        <v>3.1299E-2</v>
      </c>
      <c r="N57">
        <v>-8.2894999999999996E-2</v>
      </c>
      <c r="O57">
        <v>3.6136879999999998</v>
      </c>
      <c r="P57">
        <v>3.8981240000000001</v>
      </c>
      <c r="Q57">
        <v>-9.3972599999999993</v>
      </c>
      <c r="R57">
        <f>SQRT(Table1[[#This Row],[ax]]*Table1[[#This Row],[ax]]+Table1[[#This Row],[ay]]*Table1[[#This Row],[ay]]+Table1[[#This Row],[az]]*Table1[[#This Row],[az]])</f>
        <v>10.017097713798144</v>
      </c>
      <c r="S57">
        <f>Table1[[#This Row],[a]]-AVERAGE(Table1[a])</f>
        <v>1.3578559622732911E-2</v>
      </c>
      <c r="T57" t="b">
        <v>1</v>
      </c>
    </row>
    <row r="58" spans="1:20" x14ac:dyDescent="0.25">
      <c r="A58">
        <v>8396616</v>
      </c>
      <c r="B58">
        <v>-0.60576399999999997</v>
      </c>
      <c r="C58">
        <v>0.53872299999999995</v>
      </c>
      <c r="D58">
        <v>9.9867240000000006</v>
      </c>
      <c r="E58">
        <v>-1.598E-3</v>
      </c>
      <c r="F58">
        <v>-3.8084E-2</v>
      </c>
      <c r="G58">
        <v>-3.1960000000000001E-3</v>
      </c>
      <c r="H58">
        <v>3.0667200000000001</v>
      </c>
      <c r="I58">
        <v>4.8864869999999998</v>
      </c>
      <c r="J58">
        <v>73.680931000000001</v>
      </c>
      <c r="K58">
        <v>0.99642299999999995</v>
      </c>
      <c r="L58">
        <v>5.2100000000000002E-3</v>
      </c>
      <c r="M58">
        <v>1.8755000000000001E-2</v>
      </c>
      <c r="N58">
        <v>-8.2228999999999997E-2</v>
      </c>
      <c r="O58">
        <v>0.41850399999999999</v>
      </c>
      <c r="P58">
        <v>2.1910949999999998</v>
      </c>
      <c r="Q58">
        <v>-9.4272039999999997</v>
      </c>
      <c r="R58">
        <f>SQRT(Table1[[#This Row],[ax]]*Table1[[#This Row],[ax]]+Table1[[#This Row],[ay]]*Table1[[#This Row],[ay]]+Table1[[#This Row],[az]]*Table1[[#This Row],[az]])</f>
        <v>10.019572283615753</v>
      </c>
      <c r="S58">
        <f>Table1[[#This Row],[a]]-AVERAGE(Table1[a])</f>
        <v>1.6053129440342317E-2</v>
      </c>
      <c r="T58" t="b">
        <v>1</v>
      </c>
    </row>
    <row r="59" spans="1:20" x14ac:dyDescent="0.25">
      <c r="A59">
        <v>8448073</v>
      </c>
      <c r="B59">
        <v>-0.64407300000000001</v>
      </c>
      <c r="C59">
        <v>0.51956800000000003</v>
      </c>
      <c r="D59">
        <v>10.032216</v>
      </c>
      <c r="E59">
        <v>-4.7939999999999997E-3</v>
      </c>
      <c r="F59">
        <v>-4.3943000000000003E-2</v>
      </c>
      <c r="G59">
        <v>-7.7229999999999998E-3</v>
      </c>
      <c r="H59">
        <v>5.5922549999999998</v>
      </c>
      <c r="I59">
        <v>5.9723730000000002</v>
      </c>
      <c r="J59">
        <v>72.987465</v>
      </c>
      <c r="K59">
        <v>0.99551699999999999</v>
      </c>
      <c r="L59">
        <v>3.3687000000000002E-2</v>
      </c>
      <c r="M59">
        <v>2.9420999999999999E-2</v>
      </c>
      <c r="N59">
        <v>-8.3340999999999998E-2</v>
      </c>
      <c r="O59">
        <v>3.5716130000000001</v>
      </c>
      <c r="P59">
        <v>3.680571</v>
      </c>
      <c r="Q59">
        <v>-9.4560469999999999</v>
      </c>
      <c r="R59">
        <f>SQRT(Table1[[#This Row],[ax]]*Table1[[#This Row],[ax]]+Table1[[#This Row],[ay]]*Table1[[#This Row],[ay]]+Table1[[#This Row],[az]]*Table1[[#This Row],[az]])</f>
        <v>10.066287240418337</v>
      </c>
      <c r="S59">
        <f>Table1[[#This Row],[a]]-AVERAGE(Table1[a])</f>
        <v>6.2768086242925847E-2</v>
      </c>
      <c r="T59" t="b">
        <v>1</v>
      </c>
    </row>
    <row r="60" spans="1:20" x14ac:dyDescent="0.25">
      <c r="A60">
        <v>8499542</v>
      </c>
      <c r="B60">
        <v>-0.63928399999999996</v>
      </c>
      <c r="C60">
        <v>0.483653</v>
      </c>
      <c r="D60">
        <v>9.9340489999999999</v>
      </c>
      <c r="E60">
        <v>-3.728E-3</v>
      </c>
      <c r="F60">
        <v>-3.8615999999999998E-2</v>
      </c>
      <c r="G60">
        <v>-7.4570000000000001E-3</v>
      </c>
      <c r="H60">
        <v>4.1490919999999996</v>
      </c>
      <c r="I60">
        <v>5.2484489999999999</v>
      </c>
      <c r="J60">
        <v>73.680931000000001</v>
      </c>
      <c r="K60">
        <v>0.996058</v>
      </c>
      <c r="L60">
        <v>2.4350000000000001E-3</v>
      </c>
      <c r="M60">
        <v>2.9869E-2</v>
      </c>
      <c r="N60">
        <v>-8.3485000000000004E-2</v>
      </c>
      <c r="O60">
        <v>-7.8490000000000001E-3</v>
      </c>
      <c r="P60">
        <v>3.4345680000000001</v>
      </c>
      <c r="Q60">
        <v>-9.5823260000000001</v>
      </c>
      <c r="R60">
        <f>SQRT(Table1[[#This Row],[ax]]*Table1[[#This Row],[ax]]+Table1[[#This Row],[ay]]*Table1[[#This Row],[ay]]+Table1[[#This Row],[az]]*Table1[[#This Row],[az]])</f>
        <v>9.9663400399276956</v>
      </c>
      <c r="S60">
        <f>Table1[[#This Row],[a]]-AVERAGE(Table1[a])</f>
        <v>-3.7179114247715361E-2</v>
      </c>
      <c r="T60" t="b">
        <v>1</v>
      </c>
    </row>
    <row r="61" spans="1:20" x14ac:dyDescent="0.25">
      <c r="A61">
        <v>8551003</v>
      </c>
      <c r="B61">
        <v>-0.65125599999999995</v>
      </c>
      <c r="C61">
        <v>0.54111699999999996</v>
      </c>
      <c r="D61">
        <v>9.9675689999999992</v>
      </c>
      <c r="E61">
        <v>-2.3969999999999998E-3</v>
      </c>
      <c r="F61">
        <v>-4.0214E-2</v>
      </c>
      <c r="G61">
        <v>-7.9900000000000001E-4</v>
      </c>
      <c r="H61">
        <v>5.0510679999999999</v>
      </c>
      <c r="I61">
        <v>6.5153160000000003</v>
      </c>
      <c r="J61">
        <v>72.814102000000005</v>
      </c>
      <c r="K61">
        <v>0.99534800000000001</v>
      </c>
      <c r="L61">
        <v>3.3092999999999997E-2</v>
      </c>
      <c r="M61">
        <v>3.2658E-2</v>
      </c>
      <c r="N61">
        <v>-8.4380999999999998E-2</v>
      </c>
      <c r="O61">
        <v>3.469573</v>
      </c>
      <c r="P61">
        <v>4.0482620000000002</v>
      </c>
      <c r="Q61">
        <v>-9.568683</v>
      </c>
      <c r="R61">
        <f>SQRT(Table1[[#This Row],[ax]]*Table1[[#This Row],[ax]]+Table1[[#This Row],[ay]]*Table1[[#This Row],[ay]]+Table1[[#This Row],[az]]*Table1[[#This Row],[az]])</f>
        <v>10.003468086368146</v>
      </c>
      <c r="S61">
        <f>Table1[[#This Row],[a]]-AVERAGE(Table1[a])</f>
        <v>-5.106780726471527E-5</v>
      </c>
      <c r="T61" t="b">
        <v>1</v>
      </c>
    </row>
    <row r="62" spans="1:20" x14ac:dyDescent="0.25">
      <c r="A62">
        <v>8602468</v>
      </c>
      <c r="B62">
        <v>-0.64646700000000001</v>
      </c>
      <c r="C62">
        <v>0.52196299999999995</v>
      </c>
      <c r="D62">
        <v>9.9915129999999994</v>
      </c>
      <c r="E62">
        <v>-9.8539999999999999E-3</v>
      </c>
      <c r="F62">
        <v>-4.2078999999999998E-2</v>
      </c>
      <c r="G62">
        <v>-1.065E-3</v>
      </c>
      <c r="H62">
        <v>4.1490919999999996</v>
      </c>
      <c r="I62">
        <v>7.0582589999999996</v>
      </c>
      <c r="J62">
        <v>71.947265999999999</v>
      </c>
      <c r="K62">
        <v>0.99558500000000005</v>
      </c>
      <c r="L62">
        <v>2.5024999999999999E-2</v>
      </c>
      <c r="M62">
        <v>3.5839999999999999E-3</v>
      </c>
      <c r="N62">
        <v>-9.0395000000000003E-2</v>
      </c>
      <c r="O62">
        <v>2.8191510000000002</v>
      </c>
      <c r="P62">
        <v>0.66814499999999999</v>
      </c>
      <c r="Q62">
        <v>-10.359586</v>
      </c>
      <c r="R62">
        <f>SQRT(Table1[[#This Row],[ax]]*Table1[[#This Row],[ax]]+Table1[[#This Row],[ay]]*Table1[[#This Row],[ay]]+Table1[[#This Row],[az]]*Table1[[#This Row],[az]])</f>
        <v>10.026001046510368</v>
      </c>
      <c r="S62">
        <f>Table1[[#This Row],[a]]-AVERAGE(Table1[a])</f>
        <v>2.248189233495701E-2</v>
      </c>
      <c r="T62" t="b">
        <v>1</v>
      </c>
    </row>
    <row r="63" spans="1:20" x14ac:dyDescent="0.25">
      <c r="A63">
        <v>8653928</v>
      </c>
      <c r="B63">
        <v>-0.64407300000000001</v>
      </c>
      <c r="C63">
        <v>0.48604799999999998</v>
      </c>
      <c r="D63">
        <v>9.9005290000000006</v>
      </c>
      <c r="E63">
        <v>-1.864E-3</v>
      </c>
      <c r="F63">
        <v>-4.0746999999999998E-2</v>
      </c>
      <c r="G63">
        <v>-1.864E-3</v>
      </c>
      <c r="H63">
        <v>2.8863249999999998</v>
      </c>
      <c r="I63">
        <v>6.1533540000000002</v>
      </c>
      <c r="J63">
        <v>73.854301000000007</v>
      </c>
      <c r="K63">
        <v>0.99471399999999999</v>
      </c>
      <c r="L63">
        <v>3.3545999999999999E-2</v>
      </c>
      <c r="M63">
        <v>3.2342000000000003E-2</v>
      </c>
      <c r="N63">
        <v>-9.1497999999999996E-2</v>
      </c>
      <c r="O63">
        <v>3.495565</v>
      </c>
      <c r="P63">
        <v>4.0416309999999998</v>
      </c>
      <c r="Q63">
        <v>-10.387670999999999</v>
      </c>
      <c r="R63">
        <f>SQRT(Table1[[#This Row],[ax]]*Table1[[#This Row],[ax]]+Table1[[#This Row],[ay]]*Table1[[#This Row],[ay]]+Table1[[#This Row],[az]]*Table1[[#This Row],[az]])</f>
        <v>9.9333552824548672</v>
      </c>
      <c r="S63">
        <f>Table1[[#This Row],[a]]-AVERAGE(Table1[a])</f>
        <v>-7.0163871720543725E-2</v>
      </c>
      <c r="T63" t="b">
        <v>1</v>
      </c>
    </row>
    <row r="64" spans="1:20" x14ac:dyDescent="0.25">
      <c r="A64">
        <v>8705391</v>
      </c>
      <c r="B64">
        <v>-0.62970700000000002</v>
      </c>
      <c r="C64">
        <v>0.562666</v>
      </c>
      <c r="D64">
        <v>10.008273000000001</v>
      </c>
      <c r="E64">
        <v>1.864E-3</v>
      </c>
      <c r="F64">
        <v>-4.3144000000000002E-2</v>
      </c>
      <c r="G64">
        <v>-5.0600000000000003E-3</v>
      </c>
      <c r="H64">
        <v>5.2314639999999999</v>
      </c>
      <c r="I64">
        <v>5.9723730000000002</v>
      </c>
      <c r="J64">
        <v>73.334198000000001</v>
      </c>
      <c r="K64">
        <v>0.99576799999999999</v>
      </c>
      <c r="L64">
        <v>1.055E-2</v>
      </c>
      <c r="M64">
        <v>1.0387E-2</v>
      </c>
      <c r="N64">
        <v>-9.0699000000000002E-2</v>
      </c>
      <c r="O64">
        <v>1.0962639999999999</v>
      </c>
      <c r="P64">
        <v>1.2949520000000001</v>
      </c>
      <c r="Q64">
        <v>-10.396426</v>
      </c>
      <c r="R64">
        <f>SQRT(Table1[[#This Row],[ax]]*Table1[[#This Row],[ax]]+Table1[[#This Row],[ay]]*Table1[[#This Row],[ay]]+Table1[[#This Row],[az]]*Table1[[#This Row],[az]])</f>
        <v>10.043836536699212</v>
      </c>
      <c r="S64">
        <f>Table1[[#This Row],[a]]-AVERAGE(Table1[a])</f>
        <v>4.0317382523801015E-2</v>
      </c>
      <c r="T64" t="b">
        <v>1</v>
      </c>
    </row>
    <row r="65" spans="1:20" x14ac:dyDescent="0.25">
      <c r="A65">
        <v>8756853</v>
      </c>
      <c r="B65">
        <v>-0.62491799999999997</v>
      </c>
      <c r="C65">
        <v>0.50520200000000004</v>
      </c>
      <c r="D65">
        <v>10.005877999999999</v>
      </c>
      <c r="E65">
        <v>-2.9299999999999999E-3</v>
      </c>
      <c r="F65">
        <v>-3.6752E-2</v>
      </c>
      <c r="G65">
        <v>-1.3320000000000001E-3</v>
      </c>
      <c r="H65">
        <v>3.7883010000000001</v>
      </c>
      <c r="I65">
        <v>6.6962970000000004</v>
      </c>
      <c r="J65">
        <v>72.987465</v>
      </c>
      <c r="K65">
        <v>0.99476200000000004</v>
      </c>
      <c r="L65">
        <v>3.4988999999999999E-2</v>
      </c>
      <c r="M65">
        <v>2.8330000000000001E-2</v>
      </c>
      <c r="N65">
        <v>-9.1772999999999993E-2</v>
      </c>
      <c r="O65">
        <v>3.7003720000000002</v>
      </c>
      <c r="P65">
        <v>3.599682</v>
      </c>
      <c r="Q65">
        <v>-10.425572000000001</v>
      </c>
      <c r="R65">
        <f>SQRT(Table1[[#This Row],[ax]]*Table1[[#This Row],[ax]]+Table1[[#This Row],[ay]]*Table1[[#This Row],[ay]]+Table1[[#This Row],[az]]*Table1[[#This Row],[az]])</f>
        <v>10.038094745439095</v>
      </c>
      <c r="S65">
        <f>Table1[[#This Row],[a]]-AVERAGE(Table1[a])</f>
        <v>3.4575591263683592E-2</v>
      </c>
      <c r="T65" t="b">
        <v>1</v>
      </c>
    </row>
    <row r="66" spans="1:20" x14ac:dyDescent="0.25">
      <c r="A66">
        <v>8808315</v>
      </c>
      <c r="B66">
        <v>-0.63449599999999995</v>
      </c>
      <c r="C66">
        <v>0.51956800000000003</v>
      </c>
      <c r="D66">
        <v>9.996302</v>
      </c>
      <c r="E66">
        <v>-1.864E-3</v>
      </c>
      <c r="F66">
        <v>-3.8350000000000002E-2</v>
      </c>
      <c r="G66">
        <v>-5.326E-3</v>
      </c>
      <c r="H66">
        <v>4.6902780000000002</v>
      </c>
      <c r="I66">
        <v>5.7913920000000001</v>
      </c>
      <c r="J66">
        <v>72.814102000000005</v>
      </c>
      <c r="K66">
        <v>0.995305</v>
      </c>
      <c r="L66">
        <v>3.875E-3</v>
      </c>
      <c r="M66">
        <v>2.9914E-2</v>
      </c>
      <c r="N66">
        <v>-9.1965000000000005E-2</v>
      </c>
      <c r="O66">
        <v>0.12692899999999999</v>
      </c>
      <c r="P66">
        <v>3.4547659999999998</v>
      </c>
      <c r="Q66">
        <v>-10.554271</v>
      </c>
      <c r="R66">
        <f>SQRT(Table1[[#This Row],[ax]]*Table1[[#This Row],[ax]]+Table1[[#This Row],[ay]]*Table1[[#This Row],[ay]]+Table1[[#This Row],[az]]*Table1[[#This Row],[az]])</f>
        <v>10.029884832631131</v>
      </c>
      <c r="S66">
        <f>Table1[[#This Row],[a]]-AVERAGE(Table1[a])</f>
        <v>2.6365678455720243E-2</v>
      </c>
      <c r="T66" t="b">
        <v>1</v>
      </c>
    </row>
    <row r="67" spans="1:20" x14ac:dyDescent="0.25">
      <c r="A67">
        <v>8859779</v>
      </c>
      <c r="B67">
        <v>-0.63210100000000002</v>
      </c>
      <c r="C67">
        <v>0.54111699999999996</v>
      </c>
      <c r="D67">
        <v>9.9891190000000005</v>
      </c>
      <c r="E67">
        <v>-5.0600000000000003E-3</v>
      </c>
      <c r="F67">
        <v>-3.8084E-2</v>
      </c>
      <c r="G67">
        <v>-1.598E-3</v>
      </c>
      <c r="H67">
        <v>5.2314639999999999</v>
      </c>
      <c r="I67">
        <v>4.1625629999999996</v>
      </c>
      <c r="J67">
        <v>71.947265999999999</v>
      </c>
      <c r="K67">
        <v>0.99471500000000002</v>
      </c>
      <c r="L67">
        <v>3.4715999999999997E-2</v>
      </c>
      <c r="M67">
        <v>2.9437000000000001E-2</v>
      </c>
      <c r="N67">
        <v>-9.2033000000000004E-2</v>
      </c>
      <c r="O67">
        <v>3.6569419999999999</v>
      </c>
      <c r="P67">
        <v>3.7241529999999998</v>
      </c>
      <c r="Q67">
        <v>-10.453167000000001</v>
      </c>
      <c r="R67">
        <f>SQRT(Table1[[#This Row],[ax]]*Table1[[#This Row],[ax]]+Table1[[#This Row],[ay]]*Table1[[#This Row],[ay]]+Table1[[#This Row],[az]]*Table1[[#This Row],[az]])</f>
        <v>10.023714764400024</v>
      </c>
      <c r="S67">
        <f>Table1[[#This Row],[a]]-AVERAGE(Table1[a])</f>
        <v>2.0195610224613247E-2</v>
      </c>
      <c r="T67" t="b">
        <v>1</v>
      </c>
    </row>
    <row r="68" spans="1:20" x14ac:dyDescent="0.25">
      <c r="A68">
        <v>8911246</v>
      </c>
      <c r="B68">
        <v>-0.641679</v>
      </c>
      <c r="C68">
        <v>0.46928700000000001</v>
      </c>
      <c r="D68">
        <v>9.9915129999999994</v>
      </c>
      <c r="E68">
        <v>-2.3969999999999998E-3</v>
      </c>
      <c r="F68">
        <v>-3.8350000000000002E-2</v>
      </c>
      <c r="G68">
        <v>-2.663E-3</v>
      </c>
      <c r="H68">
        <v>4.1490919999999996</v>
      </c>
      <c r="I68">
        <v>6.3343350000000003</v>
      </c>
      <c r="J68">
        <v>74.374404999999996</v>
      </c>
      <c r="K68">
        <v>0.99522299999999997</v>
      </c>
      <c r="L68">
        <v>3.509E-3</v>
      </c>
      <c r="M68">
        <v>2.9434999999999999E-2</v>
      </c>
      <c r="N68">
        <v>-9.3015E-2</v>
      </c>
      <c r="O68">
        <v>8.6563000000000001E-2</v>
      </c>
      <c r="P68">
        <v>3.3963269999999999</v>
      </c>
      <c r="Q68">
        <v>-10.676273999999999</v>
      </c>
      <c r="R68">
        <f>SQRT(Table1[[#This Row],[ax]]*Table1[[#This Row],[ax]]+Table1[[#This Row],[ay]]*Table1[[#This Row],[ay]]+Table1[[#This Row],[az]]*Table1[[#This Row],[az]])</f>
        <v>10.023089057599908</v>
      </c>
      <c r="S68">
        <f>Table1[[#This Row],[a]]-AVERAGE(Table1[a])</f>
        <v>1.9569903424496715E-2</v>
      </c>
      <c r="T68" t="b">
        <v>1</v>
      </c>
    </row>
    <row r="69" spans="1:20" x14ac:dyDescent="0.25">
      <c r="A69">
        <v>8962710</v>
      </c>
      <c r="B69">
        <v>-0.65125599999999995</v>
      </c>
      <c r="C69">
        <v>0.50759699999999996</v>
      </c>
      <c r="D69">
        <v>9.8837679999999999</v>
      </c>
      <c r="E69">
        <v>-3.1960000000000001E-3</v>
      </c>
      <c r="F69">
        <v>-3.8883000000000001E-2</v>
      </c>
      <c r="G69">
        <v>-2.9299999999999999E-3</v>
      </c>
      <c r="H69">
        <v>4.1490919999999996</v>
      </c>
      <c r="I69">
        <v>5.610411</v>
      </c>
      <c r="J69">
        <v>72.987465</v>
      </c>
      <c r="K69">
        <v>0.99450099999999997</v>
      </c>
      <c r="L69">
        <v>3.4146000000000003E-2</v>
      </c>
      <c r="M69">
        <v>3.2252000000000003E-2</v>
      </c>
      <c r="N69">
        <v>-9.3601000000000004E-2</v>
      </c>
      <c r="O69">
        <v>3.5565709999999999</v>
      </c>
      <c r="P69">
        <v>4.0450439999999999</v>
      </c>
      <c r="Q69">
        <v>-10.627916000000001</v>
      </c>
      <c r="R69">
        <f>SQRT(Table1[[#This Row],[ax]]*Table1[[#This Row],[ax]]+Table1[[#This Row],[ay]]*Table1[[#This Row],[ay]]+Table1[[#This Row],[az]]*Table1[[#This Row],[az]])</f>
        <v>9.9181983731809389</v>
      </c>
      <c r="S69">
        <f>Table1[[#This Row],[a]]-AVERAGE(Table1[a])</f>
        <v>-8.5320780994472045E-2</v>
      </c>
      <c r="T69" t="b">
        <v>1</v>
      </c>
    </row>
    <row r="70" spans="1:20" x14ac:dyDescent="0.25">
      <c r="A70">
        <v>9014171</v>
      </c>
      <c r="B70">
        <v>-0.63210100000000002</v>
      </c>
      <c r="C70">
        <v>0.51956800000000003</v>
      </c>
      <c r="D70">
        <v>10.015456</v>
      </c>
      <c r="E70">
        <v>-6.9239999999999996E-3</v>
      </c>
      <c r="F70">
        <v>-3.7817000000000003E-2</v>
      </c>
      <c r="G70">
        <v>-3.1960000000000001E-3</v>
      </c>
      <c r="H70">
        <v>3.9686970000000001</v>
      </c>
      <c r="I70">
        <v>7.2392399999999997</v>
      </c>
      <c r="J70">
        <v>72.120636000000005</v>
      </c>
      <c r="K70">
        <v>0.99506700000000003</v>
      </c>
      <c r="L70">
        <v>1.6788999999999998E-2</v>
      </c>
      <c r="M70">
        <v>6.2870000000000001E-3</v>
      </c>
      <c r="N70">
        <v>-9.7572999999999993E-2</v>
      </c>
      <c r="O70">
        <v>1.844652</v>
      </c>
      <c r="P70">
        <v>0.90469599999999994</v>
      </c>
      <c r="Q70">
        <v>-11.186057999999999</v>
      </c>
      <c r="R70">
        <f>SQRT(Table1[[#This Row],[ax]]*Table1[[#This Row],[ax]]+Table1[[#This Row],[ay]]*Table1[[#This Row],[ay]]+Table1[[#This Row],[az]]*Table1[[#This Row],[az]])</f>
        <v>10.048823884851451</v>
      </c>
      <c r="S70">
        <f>Table1[[#This Row],[a]]-AVERAGE(Table1[a])</f>
        <v>4.530473067604035E-2</v>
      </c>
      <c r="T70" t="b">
        <v>1</v>
      </c>
    </row>
    <row r="71" spans="1:20" x14ac:dyDescent="0.25">
      <c r="A71">
        <v>9065631</v>
      </c>
      <c r="B71">
        <v>-0.63928399999999996</v>
      </c>
      <c r="C71">
        <v>0.54111699999999996</v>
      </c>
      <c r="D71">
        <v>9.8981340000000007</v>
      </c>
      <c r="E71">
        <v>-4.261E-3</v>
      </c>
      <c r="F71">
        <v>-3.9414999999999999E-2</v>
      </c>
      <c r="G71">
        <v>-5.326E-3</v>
      </c>
      <c r="H71">
        <v>4.6902780000000002</v>
      </c>
      <c r="I71">
        <v>6.1533540000000002</v>
      </c>
      <c r="J71">
        <v>72.467369000000005</v>
      </c>
      <c r="K71">
        <v>0.99402100000000004</v>
      </c>
      <c r="L71">
        <v>3.6861999999999999E-2</v>
      </c>
      <c r="M71">
        <v>2.8743000000000001E-2</v>
      </c>
      <c r="N71">
        <v>-9.8678000000000002E-2</v>
      </c>
      <c r="O71">
        <v>3.8848099999999999</v>
      </c>
      <c r="P71">
        <v>3.6933769999999999</v>
      </c>
      <c r="Q71">
        <v>-11.213219</v>
      </c>
      <c r="R71">
        <f>SQRT(Table1[[#This Row],[ax]]*Table1[[#This Row],[ax]]+Table1[[#This Row],[ay]]*Table1[[#This Row],[ay]]+Table1[[#This Row],[az]]*Table1[[#This Row],[az]])</f>
        <v>9.9335063458126918</v>
      </c>
      <c r="S71">
        <f>Table1[[#This Row],[a]]-AVERAGE(Table1[a])</f>
        <v>-7.001280836271917E-2</v>
      </c>
      <c r="T71" t="b">
        <v>1</v>
      </c>
    </row>
    <row r="72" spans="1:20" x14ac:dyDescent="0.25">
      <c r="A72">
        <v>9117100</v>
      </c>
      <c r="B72">
        <v>-0.64646700000000001</v>
      </c>
      <c r="C72">
        <v>0.52914600000000001</v>
      </c>
      <c r="D72">
        <v>9.8741909999999997</v>
      </c>
      <c r="E72">
        <v>0</v>
      </c>
      <c r="F72">
        <v>-4.3677000000000001E-2</v>
      </c>
      <c r="G72">
        <v>-1.598E-3</v>
      </c>
      <c r="H72">
        <v>5.7726499999999996</v>
      </c>
      <c r="I72">
        <v>5.0674679999999999</v>
      </c>
      <c r="J72">
        <v>73.160835000000006</v>
      </c>
      <c r="K72">
        <v>0.99474700000000005</v>
      </c>
      <c r="L72">
        <v>5.7559999999999998E-3</v>
      </c>
      <c r="M72">
        <v>3.0105E-2</v>
      </c>
      <c r="N72">
        <v>-9.7665000000000002E-2</v>
      </c>
      <c r="O72">
        <v>0.31981199999999999</v>
      </c>
      <c r="P72">
        <v>3.498237</v>
      </c>
      <c r="Q72">
        <v>-11.204974999999999</v>
      </c>
      <c r="R72">
        <f>SQRT(Table1[[#This Row],[ax]]*Table1[[#This Row],[ax]]+Table1[[#This Row],[ay]]*Table1[[#This Row],[ay]]+Table1[[#This Row],[az]]*Table1[[#This Row],[az]])</f>
        <v>9.9094683498099929</v>
      </c>
      <c r="S72">
        <f>Table1[[#This Row],[a]]-AVERAGE(Table1[a])</f>
        <v>-9.4050804365418017E-2</v>
      </c>
      <c r="T72" t="b">
        <v>1</v>
      </c>
    </row>
    <row r="73" spans="1:20" x14ac:dyDescent="0.25">
      <c r="A73">
        <v>9168553</v>
      </c>
      <c r="B73">
        <v>-0.65125599999999995</v>
      </c>
      <c r="C73">
        <v>0.53632800000000003</v>
      </c>
      <c r="D73">
        <v>9.9675689999999992</v>
      </c>
      <c r="E73">
        <v>-6.9239999999999996E-3</v>
      </c>
      <c r="F73">
        <v>-4.1812000000000002E-2</v>
      </c>
      <c r="G73">
        <v>-2.663E-3</v>
      </c>
      <c r="H73">
        <v>5.2314639999999999</v>
      </c>
      <c r="I73">
        <v>5.9723730000000002</v>
      </c>
      <c r="J73">
        <v>74.027671999999995</v>
      </c>
      <c r="K73">
        <v>0.99399300000000002</v>
      </c>
      <c r="L73">
        <v>3.6410999999999999E-2</v>
      </c>
      <c r="M73">
        <v>3.1454999999999997E-2</v>
      </c>
      <c r="N73">
        <v>-9.8303000000000001E-2</v>
      </c>
      <c r="O73">
        <v>3.8049970000000002</v>
      </c>
      <c r="P73">
        <v>3.9962629999999999</v>
      </c>
      <c r="Q73">
        <v>-11.163209</v>
      </c>
      <c r="R73">
        <f>SQRT(Table1[[#This Row],[ax]]*Table1[[#This Row],[ax]]+Table1[[#This Row],[ay]]*Table1[[#This Row],[ay]]+Table1[[#This Row],[az]]*Table1[[#This Row],[az]])</f>
        <v>10.003210178281819</v>
      </c>
      <c r="S73">
        <f>Table1[[#This Row],[a]]-AVERAGE(Table1[a])</f>
        <v>-3.0897589359213384E-4</v>
      </c>
      <c r="T73" t="b">
        <v>1</v>
      </c>
    </row>
    <row r="74" spans="1:20" x14ac:dyDescent="0.25">
      <c r="A74">
        <v>9220022</v>
      </c>
      <c r="B74">
        <v>-0.66562200000000005</v>
      </c>
      <c r="C74">
        <v>0.50999099999999997</v>
      </c>
      <c r="D74">
        <v>9.9675689999999992</v>
      </c>
      <c r="E74">
        <v>-1.065E-3</v>
      </c>
      <c r="F74">
        <v>-4.1013000000000001E-2</v>
      </c>
      <c r="G74">
        <v>-6.9239999999999996E-3</v>
      </c>
      <c r="H74">
        <v>3.2471160000000001</v>
      </c>
      <c r="I74">
        <v>5.42943</v>
      </c>
      <c r="J74">
        <v>73.160835000000006</v>
      </c>
      <c r="K74">
        <v>0.99475000000000002</v>
      </c>
      <c r="L74">
        <v>5.2760000000000003E-3</v>
      </c>
      <c r="M74">
        <v>2.7827999999999999E-2</v>
      </c>
      <c r="N74">
        <v>-9.8341999999999999E-2</v>
      </c>
      <c r="O74">
        <v>0.28825899999999999</v>
      </c>
      <c r="P74">
        <v>3.23326</v>
      </c>
      <c r="Q74">
        <v>-11.283787</v>
      </c>
      <c r="R74">
        <f>SQRT(Table1[[#This Row],[ax]]*Table1[[#This Row],[ax]]+Table1[[#This Row],[ay]]*Table1[[#This Row],[ay]]+Table1[[#This Row],[az]]*Table1[[#This Row],[az]])</f>
        <v>10.002778375867676</v>
      </c>
      <c r="S74">
        <f>Table1[[#This Row],[a]]-AVERAGE(Table1[a])</f>
        <v>-7.4077830773511266E-4</v>
      </c>
      <c r="T74" t="b">
        <v>1</v>
      </c>
    </row>
    <row r="75" spans="1:20" x14ac:dyDescent="0.25">
      <c r="A75">
        <v>9271484</v>
      </c>
      <c r="B75">
        <v>-0.64886200000000005</v>
      </c>
      <c r="C75">
        <v>0.53872299999999995</v>
      </c>
      <c r="D75">
        <v>10.020244999999999</v>
      </c>
      <c r="E75">
        <v>-2.9299999999999999E-3</v>
      </c>
      <c r="F75">
        <v>-3.9947999999999997E-2</v>
      </c>
      <c r="G75">
        <v>-3.4619999999999998E-3</v>
      </c>
      <c r="H75">
        <v>4.6902780000000002</v>
      </c>
      <c r="I75">
        <v>5.0674679999999999</v>
      </c>
      <c r="J75">
        <v>73.160835000000006</v>
      </c>
      <c r="K75">
        <v>0.99399899999999997</v>
      </c>
      <c r="L75">
        <v>3.5923999999999998E-2</v>
      </c>
      <c r="M75">
        <v>3.0481999999999999E-2</v>
      </c>
      <c r="N75">
        <v>-9.8725999999999994E-2</v>
      </c>
      <c r="O75">
        <v>3.7583289999999998</v>
      </c>
      <c r="P75">
        <v>3.8814470000000001</v>
      </c>
      <c r="Q75">
        <v>-11.216809</v>
      </c>
      <c r="R75">
        <f>SQRT(Table1[[#This Row],[ax]]*Table1[[#This Row],[ax]]+Table1[[#This Row],[ay]]*Table1[[#This Row],[ay]]+Table1[[#This Row],[az]]*Table1[[#This Row],[az]])</f>
        <v>10.055672738598744</v>
      </c>
      <c r="S75">
        <f>Table1[[#This Row],[a]]-AVERAGE(Table1[a])</f>
        <v>5.2153584423333399E-2</v>
      </c>
      <c r="T75" t="b">
        <v>1</v>
      </c>
    </row>
    <row r="76" spans="1:20" x14ac:dyDescent="0.25">
      <c r="A76">
        <v>9322946</v>
      </c>
      <c r="B76">
        <v>-0.62731300000000001</v>
      </c>
      <c r="C76">
        <v>0.55548299999999995</v>
      </c>
      <c r="D76">
        <v>9.9508089999999996</v>
      </c>
      <c r="E76">
        <v>-4.261E-3</v>
      </c>
      <c r="F76">
        <v>-3.8883000000000001E-2</v>
      </c>
      <c r="G76">
        <v>-2.6600000000000001E-4</v>
      </c>
      <c r="H76">
        <v>3.2471160000000001</v>
      </c>
      <c r="I76">
        <v>5.42943</v>
      </c>
      <c r="J76">
        <v>71.773894999999996</v>
      </c>
      <c r="K76">
        <v>0.99490999999999996</v>
      </c>
      <c r="L76">
        <v>5.5950000000000001E-3</v>
      </c>
      <c r="M76">
        <v>2.1814E-2</v>
      </c>
      <c r="N76">
        <v>-9.8218E-2</v>
      </c>
      <c r="O76">
        <v>0.39271800000000001</v>
      </c>
      <c r="P76">
        <v>2.5508259999999998</v>
      </c>
      <c r="Q76">
        <v>-11.267239</v>
      </c>
      <c r="R76">
        <f>SQRT(Table1[[#This Row],[ax]]*Table1[[#This Row],[ax]]+Table1[[#This Row],[ay]]*Table1[[#This Row],[ay]]+Table1[[#This Row],[az]]*Table1[[#This Row],[az]])</f>
        <v>9.9860243699752189</v>
      </c>
      <c r="S76">
        <f>Table1[[#This Row],[a]]-AVERAGE(Table1[a])</f>
        <v>-1.7494784200192015E-2</v>
      </c>
      <c r="T76" t="b">
        <v>1</v>
      </c>
    </row>
    <row r="77" spans="1:20" x14ac:dyDescent="0.25">
      <c r="A77">
        <v>9374413</v>
      </c>
      <c r="B77">
        <v>-0.63688999999999996</v>
      </c>
      <c r="C77">
        <v>0.58660900000000005</v>
      </c>
      <c r="D77">
        <v>10.037005000000001</v>
      </c>
      <c r="E77">
        <v>-7.9900000000000001E-4</v>
      </c>
      <c r="F77">
        <v>-4.1812000000000002E-2</v>
      </c>
      <c r="G77">
        <v>-2.663E-3</v>
      </c>
      <c r="H77">
        <v>3.7883010000000001</v>
      </c>
      <c r="I77">
        <v>6.3343350000000003</v>
      </c>
      <c r="J77">
        <v>74.374404999999996</v>
      </c>
      <c r="K77">
        <v>0.994035</v>
      </c>
      <c r="L77">
        <v>3.5257999999999998E-2</v>
      </c>
      <c r="M77">
        <v>2.9433000000000001E-2</v>
      </c>
      <c r="N77">
        <v>-9.8915000000000003E-2</v>
      </c>
      <c r="O77">
        <v>3.6930529999999999</v>
      </c>
      <c r="P77">
        <v>3.7549519999999998</v>
      </c>
      <c r="Q77">
        <v>-11.244267000000001</v>
      </c>
      <c r="R77">
        <f>SQRT(Table1[[#This Row],[ax]]*Table1[[#This Row],[ax]]+Table1[[#This Row],[ay]]*Table1[[#This Row],[ay]]+Table1[[#This Row],[az]]*Table1[[#This Row],[az]])</f>
        <v>10.074284508639114</v>
      </c>
      <c r="S77">
        <f>Table1[[#This Row],[a]]-AVERAGE(Table1[a])</f>
        <v>7.0765354463702579E-2</v>
      </c>
      <c r="T77" t="b">
        <v>1</v>
      </c>
    </row>
    <row r="78" spans="1:20" x14ac:dyDescent="0.25">
      <c r="A78">
        <v>9425875</v>
      </c>
      <c r="B78">
        <v>-0.60336999999999996</v>
      </c>
      <c r="C78">
        <v>0.543512</v>
      </c>
      <c r="D78">
        <v>9.9196829999999991</v>
      </c>
      <c r="E78">
        <v>-7.9900000000000001E-4</v>
      </c>
      <c r="F78">
        <v>-3.8615999999999998E-2</v>
      </c>
      <c r="G78">
        <v>-3.1960000000000001E-3</v>
      </c>
      <c r="H78">
        <v>4.870673</v>
      </c>
      <c r="I78">
        <v>4.8864869999999998</v>
      </c>
      <c r="J78">
        <v>73.334198000000001</v>
      </c>
      <c r="K78">
        <v>0.994946</v>
      </c>
      <c r="L78">
        <v>4.5620000000000001E-3</v>
      </c>
      <c r="M78">
        <v>2.291E-2</v>
      </c>
      <c r="N78">
        <v>-9.7653000000000004E-2</v>
      </c>
      <c r="O78">
        <v>0.26399299999999998</v>
      </c>
      <c r="P78">
        <v>2.664069</v>
      </c>
      <c r="Q78">
        <v>-11.205012999999999</v>
      </c>
      <c r="R78">
        <f>SQRT(Table1[[#This Row],[ax]]*Table1[[#This Row],[ax]]+Table1[[#This Row],[ay]]*Table1[[#This Row],[ay]]+Table1[[#This Row],[az]]*Table1[[#This Row],[az]])</f>
        <v>9.952867499948594</v>
      </c>
      <c r="S78">
        <f>Table1[[#This Row],[a]]-AVERAGE(Table1[a])</f>
        <v>-5.0651654226816945E-2</v>
      </c>
      <c r="T78" t="b">
        <v>1</v>
      </c>
    </row>
    <row r="79" spans="1:20" x14ac:dyDescent="0.25">
      <c r="A79">
        <v>9477338</v>
      </c>
      <c r="B79">
        <v>-0.62252399999999997</v>
      </c>
      <c r="C79">
        <v>0.51956800000000003</v>
      </c>
      <c r="D79">
        <v>9.9627809999999997</v>
      </c>
      <c r="E79">
        <v>-2.1310000000000001E-3</v>
      </c>
      <c r="F79">
        <v>-3.7019000000000003E-2</v>
      </c>
      <c r="G79">
        <v>-3.728E-3</v>
      </c>
      <c r="H79">
        <v>5.0510679999999999</v>
      </c>
      <c r="I79">
        <v>6.1533540000000002</v>
      </c>
      <c r="J79">
        <v>73.854301000000007</v>
      </c>
      <c r="K79">
        <v>0.99409400000000003</v>
      </c>
      <c r="L79">
        <v>3.4465999999999997E-2</v>
      </c>
      <c r="M79">
        <v>2.9687999999999999E-2</v>
      </c>
      <c r="N79">
        <v>-9.8529000000000005E-2</v>
      </c>
      <c r="O79">
        <v>3.6012019999999998</v>
      </c>
      <c r="P79">
        <v>3.773806</v>
      </c>
      <c r="Q79">
        <v>-11.201978</v>
      </c>
      <c r="R79">
        <f>SQRT(Table1[[#This Row],[ax]]*Table1[[#This Row],[ax]]+Table1[[#This Row],[ay]]*Table1[[#This Row],[ay]]+Table1[[#This Row],[az]]*Table1[[#This Row],[az]])</f>
        <v>9.9957237002210597</v>
      </c>
      <c r="S79">
        <f>Table1[[#This Row],[a]]-AVERAGE(Table1[a])</f>
        <v>-7.7954539543512169E-3</v>
      </c>
      <c r="T79" t="b">
        <v>1</v>
      </c>
    </row>
    <row r="80" spans="1:20" x14ac:dyDescent="0.25">
      <c r="A80">
        <v>9528801</v>
      </c>
      <c r="B80">
        <v>-0.67759400000000003</v>
      </c>
      <c r="C80">
        <v>0.52196299999999995</v>
      </c>
      <c r="D80">
        <v>9.9172890000000002</v>
      </c>
      <c r="E80">
        <v>-2.663E-3</v>
      </c>
      <c r="F80">
        <v>-3.7284999999999999E-2</v>
      </c>
      <c r="G80">
        <v>-3.1960000000000001E-3</v>
      </c>
      <c r="H80">
        <v>3.427511</v>
      </c>
      <c r="I80">
        <v>5.2484489999999999</v>
      </c>
      <c r="J80">
        <v>73.334198000000001</v>
      </c>
      <c r="K80">
        <v>0.99455099999999996</v>
      </c>
      <c r="L80">
        <v>3.7209999999999999E-3</v>
      </c>
      <c r="M80">
        <v>3.4248000000000001E-2</v>
      </c>
      <c r="N80">
        <v>-9.8396999999999998E-2</v>
      </c>
      <c r="O80">
        <v>3.7981000000000001E-2</v>
      </c>
      <c r="P80">
        <v>3.9482200000000001</v>
      </c>
      <c r="Q80">
        <v>-11.299192</v>
      </c>
      <c r="R80">
        <f>SQRT(Table1[[#This Row],[ax]]*Table1[[#This Row],[ax]]+Table1[[#This Row],[ay]]*Table1[[#This Row],[ay]]+Table1[[#This Row],[az]]*Table1[[#This Row],[az]])</f>
        <v>9.9541046865966809</v>
      </c>
      <c r="S80">
        <f>Table1[[#This Row],[a]]-AVERAGE(Table1[a])</f>
        <v>-4.9414467578730026E-2</v>
      </c>
      <c r="T80" t="b">
        <v>1</v>
      </c>
    </row>
    <row r="81" spans="1:20" x14ac:dyDescent="0.25">
      <c r="A81">
        <v>9580266</v>
      </c>
      <c r="B81">
        <v>-0.65604499999999999</v>
      </c>
      <c r="C81">
        <v>0.55069400000000002</v>
      </c>
      <c r="D81">
        <v>9.9699639999999992</v>
      </c>
      <c r="E81">
        <v>-6.1250000000000002E-3</v>
      </c>
      <c r="F81">
        <v>-3.7284999999999999E-2</v>
      </c>
      <c r="G81">
        <v>-6.3920000000000001E-3</v>
      </c>
      <c r="H81">
        <v>4.5098820000000002</v>
      </c>
      <c r="I81">
        <v>6.3343350000000003</v>
      </c>
      <c r="J81">
        <v>72.293998999999999</v>
      </c>
      <c r="K81">
        <v>0.99391200000000002</v>
      </c>
      <c r="L81">
        <v>3.4520000000000002E-2</v>
      </c>
      <c r="M81">
        <v>3.3314999999999997E-2</v>
      </c>
      <c r="N81">
        <v>-9.9179000000000003E-2</v>
      </c>
      <c r="O81">
        <v>3.5648029999999999</v>
      </c>
      <c r="P81">
        <v>4.1904700000000004</v>
      </c>
      <c r="Q81">
        <v>-11.266536</v>
      </c>
      <c r="R81">
        <f>SQRT(Table1[[#This Row],[ax]]*Table1[[#This Row],[ax]]+Table1[[#This Row],[ay]]*Table1[[#This Row],[ay]]+Table1[[#This Row],[az]]*Table1[[#This Row],[az]])</f>
        <v>10.006689816565565</v>
      </c>
      <c r="S81">
        <f>Table1[[#This Row],[a]]-AVERAGE(Table1[a])</f>
        <v>3.1706623901541775E-3</v>
      </c>
      <c r="T81" t="b">
        <v>1</v>
      </c>
    </row>
    <row r="82" spans="1:20" x14ac:dyDescent="0.25">
      <c r="A82">
        <v>9631729</v>
      </c>
      <c r="B82">
        <v>-0.658439</v>
      </c>
      <c r="C82">
        <v>0.51956800000000003</v>
      </c>
      <c r="D82">
        <v>10.058554000000001</v>
      </c>
      <c r="E82">
        <v>-6.6579999999999999E-3</v>
      </c>
      <c r="F82">
        <v>-3.7817000000000003E-2</v>
      </c>
      <c r="G82">
        <v>-5.0600000000000003E-3</v>
      </c>
      <c r="H82">
        <v>4.3294870000000003</v>
      </c>
      <c r="I82">
        <v>7.2392399999999997</v>
      </c>
      <c r="J82">
        <v>74.201035000000005</v>
      </c>
      <c r="K82">
        <v>0.99470800000000004</v>
      </c>
      <c r="L82">
        <v>1.1304E-2</v>
      </c>
      <c r="M82">
        <v>1.1851E-2</v>
      </c>
      <c r="N82">
        <v>-0.10143099999999999</v>
      </c>
      <c r="O82">
        <v>1.15123</v>
      </c>
      <c r="P82">
        <v>1.482383</v>
      </c>
      <c r="Q82">
        <v>-11.629830999999999</v>
      </c>
      <c r="R82">
        <f>SQRT(Table1[[#This Row],[ax]]*Table1[[#This Row],[ax]]+Table1[[#This Row],[ay]]*Table1[[#This Row],[ay]]+Table1[[#This Row],[az]]*Table1[[#This Row],[az]])</f>
        <v>10.093463300288015</v>
      </c>
      <c r="S82">
        <f>Table1[[#This Row],[a]]-AVERAGE(Table1[a])</f>
        <v>8.9944146112603818E-2</v>
      </c>
      <c r="T82" t="b">
        <v>1</v>
      </c>
    </row>
    <row r="83" spans="1:20" x14ac:dyDescent="0.25">
      <c r="A83">
        <v>9683192</v>
      </c>
      <c r="B83">
        <v>-0.62731300000000001</v>
      </c>
      <c r="C83">
        <v>0.53872299999999995</v>
      </c>
      <c r="D83">
        <v>9.9891190000000005</v>
      </c>
      <c r="E83">
        <v>-4.7939999999999997E-3</v>
      </c>
      <c r="F83">
        <v>-3.9682000000000002E-2</v>
      </c>
      <c r="G83">
        <v>-4.5269999999999998E-3</v>
      </c>
      <c r="H83">
        <v>4.6902780000000002</v>
      </c>
      <c r="I83">
        <v>5.42943</v>
      </c>
      <c r="J83">
        <v>74.547768000000005</v>
      </c>
      <c r="K83">
        <v>0.99368500000000004</v>
      </c>
      <c r="L83">
        <v>3.6462000000000001E-2</v>
      </c>
      <c r="M83">
        <v>2.8665E-2</v>
      </c>
      <c r="N83">
        <v>-0.102174</v>
      </c>
      <c r="O83">
        <v>3.8270590000000002</v>
      </c>
      <c r="P83">
        <v>3.6934680000000002</v>
      </c>
      <c r="Q83">
        <v>-11.618016000000001</v>
      </c>
      <c r="R83">
        <f>SQRT(Table1[[#This Row],[ax]]*Table1[[#This Row],[ax]]+Table1[[#This Row],[ay]]*Table1[[#This Row],[ay]]+Table1[[#This Row],[az]]*Table1[[#This Row],[az]])</f>
        <v>10.023285013749685</v>
      </c>
      <c r="S83">
        <f>Table1[[#This Row],[a]]-AVERAGE(Table1[a])</f>
        <v>1.9765859574274458E-2</v>
      </c>
      <c r="T83" t="b">
        <v>1</v>
      </c>
    </row>
    <row r="84" spans="1:20" x14ac:dyDescent="0.25">
      <c r="A84">
        <v>9734659</v>
      </c>
      <c r="B84">
        <v>-0.660833</v>
      </c>
      <c r="C84">
        <v>0.52435699999999996</v>
      </c>
      <c r="D84">
        <v>9.9364430000000006</v>
      </c>
      <c r="E84">
        <v>-1.864E-3</v>
      </c>
      <c r="F84">
        <v>-3.5153999999999998E-2</v>
      </c>
      <c r="G84">
        <v>-2.663E-3</v>
      </c>
      <c r="H84">
        <v>4.3294870000000003</v>
      </c>
      <c r="I84">
        <v>6.1533540000000002</v>
      </c>
      <c r="J84">
        <v>73.507568000000006</v>
      </c>
      <c r="K84">
        <v>0.994174</v>
      </c>
      <c r="L84">
        <v>5.6639999999999998E-3</v>
      </c>
      <c r="M84">
        <v>3.2864999999999998E-2</v>
      </c>
      <c r="N84">
        <v>-0.10250099999999999</v>
      </c>
      <c r="O84">
        <v>0.25978800000000002</v>
      </c>
      <c r="P84">
        <v>3.8134299999999999</v>
      </c>
      <c r="Q84">
        <v>-11.764322999999999</v>
      </c>
      <c r="R84">
        <f>SQRT(Table1[[#This Row],[ax]]*Table1[[#This Row],[ax]]+Table1[[#This Row],[ay]]*Table1[[#This Row],[ay]]+Table1[[#This Row],[az]]*Table1[[#This Row],[az]])</f>
        <v>9.9721888274133192</v>
      </c>
      <c r="S84">
        <f>Table1[[#This Row],[a]]-AVERAGE(Table1[a])</f>
        <v>-3.1330326762091687E-2</v>
      </c>
      <c r="T84" t="b">
        <v>1</v>
      </c>
    </row>
    <row r="85" spans="1:20" x14ac:dyDescent="0.25">
      <c r="A85">
        <v>9786124</v>
      </c>
      <c r="B85">
        <v>-0.62970700000000002</v>
      </c>
      <c r="C85">
        <v>0.53393400000000002</v>
      </c>
      <c r="D85">
        <v>9.9244719999999997</v>
      </c>
      <c r="E85">
        <v>5.3300000000000005E-4</v>
      </c>
      <c r="F85">
        <v>-4.1279999999999997E-2</v>
      </c>
      <c r="G85">
        <v>-3.9950000000000003E-3</v>
      </c>
      <c r="H85">
        <v>3.7883010000000001</v>
      </c>
      <c r="I85">
        <v>5.610411</v>
      </c>
      <c r="J85">
        <v>73.334198000000001</v>
      </c>
      <c r="K85">
        <v>0.99353499999999995</v>
      </c>
      <c r="L85">
        <v>3.6608000000000002E-2</v>
      </c>
      <c r="M85">
        <v>3.0938E-2</v>
      </c>
      <c r="N85">
        <v>-0.10291</v>
      </c>
      <c r="O85">
        <v>3.8149500000000001</v>
      </c>
      <c r="P85">
        <v>3.9571640000000001</v>
      </c>
      <c r="Q85">
        <v>-11.695333</v>
      </c>
      <c r="R85">
        <f>SQRT(Table1[[#This Row],[ax]]*Table1[[#This Row],[ax]]+Table1[[#This Row],[ay]]*Table1[[#This Row],[ay]]+Table1[[#This Row],[az]]*Table1[[#This Row],[az]])</f>
        <v>9.9587529792132603</v>
      </c>
      <c r="S85">
        <f>Table1[[#This Row],[a]]-AVERAGE(Table1[a])</f>
        <v>-4.4766174962150629E-2</v>
      </c>
      <c r="T85" t="b">
        <v>1</v>
      </c>
    </row>
    <row r="86" spans="1:20" x14ac:dyDescent="0.25">
      <c r="A86">
        <v>9837586</v>
      </c>
      <c r="B86">
        <v>-0.61294700000000002</v>
      </c>
      <c r="C86">
        <v>0.54830000000000001</v>
      </c>
      <c r="D86">
        <v>9.9627809999999997</v>
      </c>
      <c r="E86">
        <v>-1.065E-3</v>
      </c>
      <c r="F86">
        <v>-3.9682000000000002E-2</v>
      </c>
      <c r="G86">
        <v>-5.5929999999999999E-3</v>
      </c>
      <c r="H86">
        <v>3.6079059999999998</v>
      </c>
      <c r="I86">
        <v>4.7055059999999997</v>
      </c>
      <c r="J86">
        <v>73.160835000000006</v>
      </c>
      <c r="K86">
        <v>0.99451100000000003</v>
      </c>
      <c r="L86">
        <v>6.3109999999999998E-3</v>
      </c>
      <c r="M86">
        <v>2.2418E-2</v>
      </c>
      <c r="N86">
        <v>-0.102005</v>
      </c>
      <c r="O86">
        <v>0.45762799999999998</v>
      </c>
      <c r="P86">
        <v>2.6295169999999999</v>
      </c>
      <c r="Q86">
        <v>-11.701981999999999</v>
      </c>
      <c r="R86">
        <f>SQRT(Table1[[#This Row],[ax]]*Table1[[#This Row],[ax]]+Table1[[#This Row],[ay]]*Table1[[#This Row],[ay]]+Table1[[#This Row],[az]]*Table1[[#This Row],[az]])</f>
        <v>9.9966665528450029</v>
      </c>
      <c r="S86">
        <f>Table1[[#This Row],[a]]-AVERAGE(Table1[a])</f>
        <v>-6.8526013304079925E-3</v>
      </c>
      <c r="T86" t="b">
        <v>1</v>
      </c>
    </row>
    <row r="87" spans="1:20" x14ac:dyDescent="0.25">
      <c r="A87">
        <v>9889040</v>
      </c>
      <c r="B87">
        <v>-0.65125599999999995</v>
      </c>
      <c r="C87">
        <v>0.56027199999999999</v>
      </c>
      <c r="D87">
        <v>9.9532030000000002</v>
      </c>
      <c r="E87">
        <v>-3.4619999999999998E-3</v>
      </c>
      <c r="F87">
        <v>-3.9682000000000002E-2</v>
      </c>
      <c r="G87">
        <v>-5.0600000000000003E-3</v>
      </c>
      <c r="H87">
        <v>4.5098820000000002</v>
      </c>
      <c r="I87">
        <v>6.6962970000000004</v>
      </c>
      <c r="J87">
        <v>73.680931000000001</v>
      </c>
      <c r="K87">
        <v>0.99357600000000001</v>
      </c>
      <c r="L87">
        <v>3.576E-2</v>
      </c>
      <c r="M87">
        <v>3.0518E-2</v>
      </c>
      <c r="N87">
        <v>-0.10294499999999999</v>
      </c>
      <c r="O87">
        <v>3.7226430000000001</v>
      </c>
      <c r="P87">
        <v>3.899432</v>
      </c>
      <c r="Q87">
        <v>-11.703870999999999</v>
      </c>
      <c r="R87">
        <f>SQRT(Table1[[#This Row],[ax]]*Table1[[#This Row],[ax]]+Table1[[#This Row],[ay]]*Table1[[#This Row],[ay]]+Table1[[#This Row],[az]]*Table1[[#This Row],[az]])</f>
        <v>9.9902096599985821</v>
      </c>
      <c r="S87">
        <f>Table1[[#This Row],[a]]-AVERAGE(Table1[a])</f>
        <v>-1.3309494176828807E-2</v>
      </c>
      <c r="T87" t="b">
        <v>1</v>
      </c>
    </row>
    <row r="88" spans="1:20" x14ac:dyDescent="0.25">
      <c r="A88">
        <v>9940503</v>
      </c>
      <c r="B88">
        <v>-0.641679</v>
      </c>
      <c r="C88">
        <v>0.55069400000000002</v>
      </c>
      <c r="D88">
        <v>10.008273000000001</v>
      </c>
      <c r="E88">
        <v>-1.3320000000000001E-3</v>
      </c>
      <c r="F88">
        <v>-4.0481000000000003E-2</v>
      </c>
      <c r="G88">
        <v>-3.728E-3</v>
      </c>
      <c r="H88">
        <v>5.0510679999999999</v>
      </c>
      <c r="I88">
        <v>5.0674679999999999</v>
      </c>
      <c r="J88">
        <v>72.467369000000005</v>
      </c>
      <c r="K88">
        <v>0.99449100000000001</v>
      </c>
      <c r="L88">
        <v>4.8830000000000002E-3</v>
      </c>
      <c r="M88">
        <v>2.4903000000000002E-2</v>
      </c>
      <c r="N88">
        <v>-0.10170800000000001</v>
      </c>
      <c r="O88">
        <v>0.266596</v>
      </c>
      <c r="P88">
        <v>2.8960889999999999</v>
      </c>
      <c r="Q88">
        <v>-11.672121000000001</v>
      </c>
      <c r="R88">
        <f>SQRT(Table1[[#This Row],[ax]]*Table1[[#This Row],[ax]]+Table1[[#This Row],[ay]]*Table1[[#This Row],[ay]]+Table1[[#This Row],[az]]*Table1[[#This Row],[az]])</f>
        <v>10.043930717762146</v>
      </c>
      <c r="S88">
        <f>Table1[[#This Row],[a]]-AVERAGE(Table1[a])</f>
        <v>4.0411563586735255E-2</v>
      </c>
      <c r="T88" t="b">
        <v>1</v>
      </c>
    </row>
    <row r="89" spans="1:20" x14ac:dyDescent="0.25">
      <c r="A89">
        <v>9991958</v>
      </c>
      <c r="B89">
        <v>-0.64886200000000005</v>
      </c>
      <c r="C89">
        <v>0.51717400000000002</v>
      </c>
      <c r="D89">
        <v>9.9771470000000004</v>
      </c>
      <c r="E89">
        <v>-4.5269999999999998E-3</v>
      </c>
      <c r="F89">
        <v>-3.6752E-2</v>
      </c>
      <c r="G89">
        <v>-4.5269999999999998E-3</v>
      </c>
      <c r="H89">
        <v>5.2314639999999999</v>
      </c>
      <c r="I89">
        <v>7.0582589999999996</v>
      </c>
      <c r="J89">
        <v>73.680931000000001</v>
      </c>
      <c r="K89">
        <v>0.99358900000000006</v>
      </c>
      <c r="L89">
        <v>3.4751999999999998E-2</v>
      </c>
      <c r="M89">
        <v>3.1477999999999999E-2</v>
      </c>
      <c r="N89">
        <v>-0.102865</v>
      </c>
      <c r="O89">
        <v>3.5968599999999999</v>
      </c>
      <c r="P89">
        <v>3.9968859999999999</v>
      </c>
      <c r="Q89">
        <v>-11.695902999999999</v>
      </c>
      <c r="R89">
        <f>SQRT(Table1[[#This Row],[ax]]*Table1[[#This Row],[ax]]+Table1[[#This Row],[ay]]*Table1[[#This Row],[ay]]+Table1[[#This Row],[az]]*Table1[[#This Row],[az]])</f>
        <v>10.01159093755478</v>
      </c>
      <c r="S89">
        <f>Table1[[#This Row],[a]]-AVERAGE(Table1[a])</f>
        <v>8.0717833793695348E-3</v>
      </c>
      <c r="T89" t="b">
        <v>1</v>
      </c>
    </row>
    <row r="90" spans="1:20" x14ac:dyDescent="0.25">
      <c r="A90">
        <v>10043427</v>
      </c>
      <c r="B90">
        <v>-0.60576399999999997</v>
      </c>
      <c r="C90">
        <v>0.56984900000000005</v>
      </c>
      <c r="D90">
        <v>10.00109</v>
      </c>
      <c r="E90">
        <v>-1.3320000000000001E-3</v>
      </c>
      <c r="F90">
        <v>-4.0481000000000003E-2</v>
      </c>
      <c r="G90">
        <v>-4.261E-3</v>
      </c>
      <c r="H90">
        <v>4.3294870000000003</v>
      </c>
      <c r="I90">
        <v>5.42943</v>
      </c>
      <c r="J90">
        <v>72.467369000000005</v>
      </c>
      <c r="K90">
        <v>0.99469600000000002</v>
      </c>
      <c r="L90">
        <v>8.5439999999999995E-3</v>
      </c>
      <c r="M90">
        <v>1.3554999999999999E-2</v>
      </c>
      <c r="N90">
        <v>-0.101601</v>
      </c>
      <c r="O90">
        <v>0.81638299999999997</v>
      </c>
      <c r="P90">
        <v>1.644795</v>
      </c>
      <c r="Q90">
        <v>-11.652569</v>
      </c>
      <c r="R90">
        <f>SQRT(Table1[[#This Row],[ax]]*Table1[[#This Row],[ax]]+Table1[[#This Row],[ay]]*Table1[[#This Row],[ay]]+Table1[[#This Row],[az]]*Table1[[#This Row],[az]])</f>
        <v>10.035610549169244</v>
      </c>
      <c r="S90">
        <f>Table1[[#This Row],[a]]-AVERAGE(Table1[a])</f>
        <v>3.2091394993832623E-2</v>
      </c>
      <c r="T90" t="b">
        <v>1</v>
      </c>
    </row>
    <row r="91" spans="1:20" x14ac:dyDescent="0.25">
      <c r="A91">
        <v>10094885</v>
      </c>
      <c r="B91">
        <v>-0.65364999999999995</v>
      </c>
      <c r="C91">
        <v>0.543512</v>
      </c>
      <c r="D91">
        <v>9.9029229999999995</v>
      </c>
      <c r="E91">
        <v>-2.9299999999999999E-3</v>
      </c>
      <c r="F91">
        <v>-4.0746999999999998E-2</v>
      </c>
      <c r="G91">
        <v>-2.3969999999999998E-3</v>
      </c>
      <c r="H91">
        <v>5.7726499999999996</v>
      </c>
      <c r="I91">
        <v>6.1533540000000002</v>
      </c>
      <c r="J91">
        <v>73.854301000000007</v>
      </c>
      <c r="K91">
        <v>0.99370999999999998</v>
      </c>
      <c r="L91">
        <v>3.5025000000000001E-2</v>
      </c>
      <c r="M91">
        <v>2.8355999999999999E-2</v>
      </c>
      <c r="N91">
        <v>-0.10251300000000001</v>
      </c>
      <c r="O91">
        <v>3.665079</v>
      </c>
      <c r="P91">
        <v>3.6427649999999998</v>
      </c>
      <c r="Q91">
        <v>-11.663176</v>
      </c>
      <c r="R91">
        <f>SQRT(Table1[[#This Row],[ax]]*Table1[[#This Row],[ax]]+Table1[[#This Row],[ay]]*Table1[[#This Row],[ay]]+Table1[[#This Row],[az]]*Table1[[#This Row],[az]])</f>
        <v>9.9393434169754382</v>
      </c>
      <c r="S91">
        <f>Table1[[#This Row],[a]]-AVERAGE(Table1[a])</f>
        <v>-6.4175737199972716E-2</v>
      </c>
      <c r="T91" t="b">
        <v>1</v>
      </c>
    </row>
    <row r="92" spans="1:20" x14ac:dyDescent="0.25">
      <c r="A92">
        <v>10146346</v>
      </c>
      <c r="B92">
        <v>-0.66322800000000004</v>
      </c>
      <c r="C92">
        <v>0.56506000000000001</v>
      </c>
      <c r="D92">
        <v>9.9316549999999992</v>
      </c>
      <c r="E92">
        <v>-7.9900000000000001E-4</v>
      </c>
      <c r="F92">
        <v>-3.8084E-2</v>
      </c>
      <c r="G92">
        <v>-2.1310000000000001E-3</v>
      </c>
      <c r="H92">
        <v>4.3294870000000003</v>
      </c>
      <c r="I92">
        <v>6.8772779999999996</v>
      </c>
      <c r="J92">
        <v>74.547768000000005</v>
      </c>
      <c r="K92">
        <v>0.993425</v>
      </c>
      <c r="L92">
        <v>1.0474000000000001E-2</v>
      </c>
      <c r="M92">
        <v>4.5045000000000002E-2</v>
      </c>
      <c r="N92">
        <v>-0.104728</v>
      </c>
      <c r="O92">
        <v>0.65449299999999999</v>
      </c>
      <c r="P92">
        <v>5.2608959999999998</v>
      </c>
      <c r="Q92">
        <v>-12.005815</v>
      </c>
      <c r="R92">
        <f>SQRT(Table1[[#This Row],[ax]]*Table1[[#This Row],[ax]]+Table1[[#This Row],[ay]]*Table1[[#This Row],[ay]]+Table1[[#This Row],[az]]*Table1[[#This Row],[az]])</f>
        <v>9.9698011626415592</v>
      </c>
      <c r="S92">
        <f>Table1[[#This Row],[a]]-AVERAGE(Table1[a])</f>
        <v>-3.3717991533851688E-2</v>
      </c>
      <c r="T92" t="b">
        <v>1</v>
      </c>
    </row>
    <row r="93" spans="1:20" x14ac:dyDescent="0.25">
      <c r="A93">
        <v>10197806</v>
      </c>
      <c r="B93">
        <v>-0.59858100000000003</v>
      </c>
      <c r="C93">
        <v>0.57463799999999998</v>
      </c>
      <c r="D93">
        <v>9.9819359999999993</v>
      </c>
      <c r="E93">
        <v>-4.261E-3</v>
      </c>
      <c r="F93">
        <v>-3.9682000000000002E-2</v>
      </c>
      <c r="G93">
        <v>-1.864E-3</v>
      </c>
      <c r="H93">
        <v>3.7883010000000001</v>
      </c>
      <c r="I93">
        <v>5.2484489999999999</v>
      </c>
      <c r="J93">
        <v>72.640732</v>
      </c>
      <c r="K93">
        <v>0.99343800000000004</v>
      </c>
      <c r="L93">
        <v>3.7005999999999997E-2</v>
      </c>
      <c r="M93">
        <v>2.818E-2</v>
      </c>
      <c r="N93">
        <v>-0.10448499999999999</v>
      </c>
      <c r="O93">
        <v>3.886215</v>
      </c>
      <c r="P93">
        <v>3.6535519999999999</v>
      </c>
      <c r="Q93">
        <v>-11.884015</v>
      </c>
      <c r="R93">
        <f>SQRT(Table1[[#This Row],[ax]]*Table1[[#This Row],[ax]]+Table1[[#This Row],[ay]]*Table1[[#This Row],[ay]]+Table1[[#This Row],[az]]*Table1[[#This Row],[az]])</f>
        <v>10.016364328073385</v>
      </c>
      <c r="S93">
        <f>Table1[[#This Row],[a]]-AVERAGE(Table1[a])</f>
        <v>1.2845173897973794E-2</v>
      </c>
      <c r="T93" t="b">
        <v>1</v>
      </c>
    </row>
    <row r="94" spans="1:20" x14ac:dyDescent="0.25">
      <c r="A94">
        <v>10249270</v>
      </c>
      <c r="B94">
        <v>-0.68477699999999997</v>
      </c>
      <c r="C94">
        <v>0.50759699999999996</v>
      </c>
      <c r="D94">
        <v>10.027428</v>
      </c>
      <c r="E94">
        <v>-5.326E-3</v>
      </c>
      <c r="F94">
        <v>-3.9414999999999999E-2</v>
      </c>
      <c r="G94">
        <v>-5.8589999999999996E-3</v>
      </c>
      <c r="H94">
        <v>4.6902780000000002</v>
      </c>
      <c r="I94">
        <v>5.42943</v>
      </c>
      <c r="J94">
        <v>73.507568000000006</v>
      </c>
      <c r="K94">
        <v>0.99394400000000005</v>
      </c>
      <c r="L94">
        <v>6.3699999999999998E-3</v>
      </c>
      <c r="M94">
        <v>3.3833000000000002E-2</v>
      </c>
      <c r="N94">
        <v>-0.104352</v>
      </c>
      <c r="O94">
        <v>0.32166400000000001</v>
      </c>
      <c r="P94">
        <v>3.9327779999999999</v>
      </c>
      <c r="Q94">
        <v>-11.975781</v>
      </c>
      <c r="R94">
        <f>SQRT(Table1[[#This Row],[ax]]*Table1[[#This Row],[ax]]+Table1[[#This Row],[ay]]*Table1[[#This Row],[ay]]+Table1[[#This Row],[az]]*Table1[[#This Row],[az]])</f>
        <v>10.063592129519261</v>
      </c>
      <c r="S94">
        <f>Table1[[#This Row],[a]]-AVERAGE(Table1[a])</f>
        <v>6.0072975343850032E-2</v>
      </c>
      <c r="T94" t="b">
        <v>1</v>
      </c>
    </row>
    <row r="95" spans="1:20" x14ac:dyDescent="0.25">
      <c r="A95">
        <v>10300740</v>
      </c>
      <c r="B95">
        <v>-0.59139799999999998</v>
      </c>
      <c r="C95">
        <v>0.53393400000000002</v>
      </c>
      <c r="D95">
        <v>9.7832070000000009</v>
      </c>
      <c r="E95">
        <v>1.598E-3</v>
      </c>
      <c r="F95">
        <v>-4.2877999999999999E-2</v>
      </c>
      <c r="G95">
        <v>-1.864E-3</v>
      </c>
      <c r="H95">
        <v>5.5922549999999998</v>
      </c>
      <c r="I95">
        <v>5.9723730000000002</v>
      </c>
      <c r="J95">
        <v>73.334198000000001</v>
      </c>
      <c r="K95">
        <v>0.99336599999999997</v>
      </c>
      <c r="L95">
        <v>3.7139999999999999E-2</v>
      </c>
      <c r="M95">
        <v>2.9093000000000001E-2</v>
      </c>
      <c r="N95">
        <v>-0.104874</v>
      </c>
      <c r="O95">
        <v>3.889383</v>
      </c>
      <c r="P95">
        <v>3.7606790000000001</v>
      </c>
      <c r="Q95">
        <v>-11.925514</v>
      </c>
      <c r="R95">
        <f>SQRT(Table1[[#This Row],[ax]]*Table1[[#This Row],[ax]]+Table1[[#This Row],[ay]]*Table1[[#This Row],[ay]]+Table1[[#This Row],[az]]*Table1[[#This Row],[az]])</f>
        <v>9.8155986223769887</v>
      </c>
      <c r="S95">
        <f>Table1[[#This Row],[a]]-AVERAGE(Table1[a])</f>
        <v>-0.18792053179842227</v>
      </c>
      <c r="T95" t="b">
        <v>0</v>
      </c>
    </row>
    <row r="96" spans="1:20" x14ac:dyDescent="0.25">
      <c r="A96">
        <v>10352209</v>
      </c>
      <c r="B96">
        <v>-0.64646700000000001</v>
      </c>
      <c r="C96">
        <v>0.51238499999999998</v>
      </c>
      <c r="D96">
        <v>9.9412319999999994</v>
      </c>
      <c r="E96">
        <v>-7.9900000000000001E-4</v>
      </c>
      <c r="F96">
        <v>-4.2877999999999999E-2</v>
      </c>
      <c r="G96">
        <v>-4.261E-3</v>
      </c>
      <c r="H96">
        <v>4.870673</v>
      </c>
      <c r="I96">
        <v>5.610411</v>
      </c>
      <c r="J96">
        <v>72.640732</v>
      </c>
      <c r="K96">
        <v>0.99408700000000005</v>
      </c>
      <c r="L96">
        <v>5.9040000000000004E-3</v>
      </c>
      <c r="M96">
        <v>2.8754999999999999E-2</v>
      </c>
      <c r="N96">
        <v>-0.104547</v>
      </c>
      <c r="O96">
        <v>0.32861699999999999</v>
      </c>
      <c r="P96">
        <v>3.3482669999999999</v>
      </c>
      <c r="Q96">
        <v>-11.997705</v>
      </c>
      <c r="R96">
        <f>SQRT(Table1[[#This Row],[ax]]*Table1[[#This Row],[ax]]+Table1[[#This Row],[ay]]*Table1[[#This Row],[ay]]+Table1[[#This Row],[az]]*Table1[[#This Row],[az]])</f>
        <v>9.9753973178083477</v>
      </c>
      <c r="S96">
        <f>Table1[[#This Row],[a]]-AVERAGE(Table1[a])</f>
        <v>-2.8121836367063224E-2</v>
      </c>
      <c r="T96" t="b">
        <v>1</v>
      </c>
    </row>
    <row r="97" spans="1:20" x14ac:dyDescent="0.25">
      <c r="A97">
        <v>10403672</v>
      </c>
      <c r="B97">
        <v>-0.67041099999999998</v>
      </c>
      <c r="C97">
        <v>0.543512</v>
      </c>
      <c r="D97">
        <v>9.9747520000000005</v>
      </c>
      <c r="E97">
        <v>-7.7229999999999998E-3</v>
      </c>
      <c r="F97">
        <v>-3.8883000000000001E-2</v>
      </c>
      <c r="G97">
        <v>-3.4619999999999998E-3</v>
      </c>
      <c r="H97">
        <v>3.6079059999999998</v>
      </c>
      <c r="I97">
        <v>6.1533540000000002</v>
      </c>
      <c r="J97">
        <v>74.894501000000005</v>
      </c>
      <c r="K97">
        <v>0.99326700000000001</v>
      </c>
      <c r="L97">
        <v>3.6261000000000002E-2</v>
      </c>
      <c r="M97">
        <v>3.2551999999999998E-2</v>
      </c>
      <c r="N97">
        <v>-0.105103</v>
      </c>
      <c r="O97">
        <v>3.7476980000000002</v>
      </c>
      <c r="P97">
        <v>4.145365</v>
      </c>
      <c r="Q97">
        <v>-11.944928000000001</v>
      </c>
      <c r="R97">
        <f>SQRT(Table1[[#This Row],[ax]]*Table1[[#This Row],[ax]]+Table1[[#This Row],[ay]]*Table1[[#This Row],[ay]]+Table1[[#This Row],[az]]*Table1[[#This Row],[az]])</f>
        <v>10.012019459857687</v>
      </c>
      <c r="S97">
        <f>Table1[[#This Row],[a]]-AVERAGE(Table1[a])</f>
        <v>8.5003056822756662E-3</v>
      </c>
      <c r="T97" t="b">
        <v>1</v>
      </c>
    </row>
    <row r="98" spans="1:20" x14ac:dyDescent="0.25">
      <c r="A98">
        <v>10455139</v>
      </c>
      <c r="B98">
        <v>-0.63688999999999996</v>
      </c>
      <c r="C98">
        <v>0.55069400000000002</v>
      </c>
      <c r="D98">
        <v>9.9484150000000007</v>
      </c>
      <c r="E98">
        <v>-1.864E-3</v>
      </c>
      <c r="F98">
        <v>-3.4622E-2</v>
      </c>
      <c r="G98">
        <v>-2.9299999999999999E-3</v>
      </c>
      <c r="H98">
        <v>2.3451390000000001</v>
      </c>
      <c r="I98">
        <v>4.8864869999999998</v>
      </c>
      <c r="J98">
        <v>73.334198000000001</v>
      </c>
      <c r="K98">
        <v>0.994282</v>
      </c>
      <c r="L98">
        <v>6.7949999999999998E-3</v>
      </c>
      <c r="M98">
        <v>2.1329999999999998E-2</v>
      </c>
      <c r="N98">
        <v>-0.10441300000000001</v>
      </c>
      <c r="O98">
        <v>0.51950700000000005</v>
      </c>
      <c r="P98">
        <v>2.512372</v>
      </c>
      <c r="Q98">
        <v>-11.978273</v>
      </c>
      <c r="R98">
        <f>SQRT(Table1[[#This Row],[ax]]*Table1[[#This Row],[ax]]+Table1[[#This Row],[ay]]*Table1[[#This Row],[ay]]+Table1[[#This Row],[az]]*Table1[[#This Row],[az]])</f>
        <v>9.9839798560474371</v>
      </c>
      <c r="S98">
        <f>Table1[[#This Row],[a]]-AVERAGE(Table1[a])</f>
        <v>-1.9539298127973836E-2</v>
      </c>
      <c r="T98" t="b">
        <v>1</v>
      </c>
    </row>
    <row r="99" spans="1:20" x14ac:dyDescent="0.25">
      <c r="A99">
        <v>10506606</v>
      </c>
      <c r="B99">
        <v>-0.62731300000000001</v>
      </c>
      <c r="C99">
        <v>0.56027199999999999</v>
      </c>
      <c r="D99">
        <v>9.9412319999999994</v>
      </c>
      <c r="E99">
        <v>-1.864E-3</v>
      </c>
      <c r="F99">
        <v>-3.6485999999999998E-2</v>
      </c>
      <c r="G99">
        <v>-3.1960000000000001E-3</v>
      </c>
      <c r="H99">
        <v>4.3294870000000003</v>
      </c>
      <c r="I99">
        <v>6.5153160000000003</v>
      </c>
      <c r="J99">
        <v>72.814102000000005</v>
      </c>
      <c r="K99">
        <v>0.99334199999999995</v>
      </c>
      <c r="L99">
        <v>3.6297000000000003E-2</v>
      </c>
      <c r="M99">
        <v>2.9517000000000002E-2</v>
      </c>
      <c r="N99">
        <v>-0.10527300000000001</v>
      </c>
      <c r="O99">
        <v>3.786629</v>
      </c>
      <c r="P99">
        <v>3.8005529999999998</v>
      </c>
      <c r="Q99">
        <v>-11.973419</v>
      </c>
      <c r="R99">
        <f>SQRT(Table1[[#This Row],[ax]]*Table1[[#This Row],[ax]]+Table1[[#This Row],[ay]]*Table1[[#This Row],[ay]]+Table1[[#This Row],[az]]*Table1[[#This Row],[az]])</f>
        <v>9.9767489690668771</v>
      </c>
      <c r="S99">
        <f>Table1[[#This Row],[a]]-AVERAGE(Table1[a])</f>
        <v>-2.6770185108533795E-2</v>
      </c>
      <c r="T99" t="b">
        <v>1</v>
      </c>
    </row>
    <row r="100" spans="1:20" x14ac:dyDescent="0.25">
      <c r="A100">
        <v>10558074</v>
      </c>
      <c r="B100">
        <v>-0.658439</v>
      </c>
      <c r="C100">
        <v>0.53872299999999995</v>
      </c>
      <c r="D100">
        <v>9.9268669999999997</v>
      </c>
      <c r="E100">
        <v>-4.7939999999999997E-3</v>
      </c>
      <c r="F100">
        <v>-3.8084E-2</v>
      </c>
      <c r="G100">
        <v>-2.9299999999999999E-3</v>
      </c>
      <c r="H100">
        <v>4.5098820000000002</v>
      </c>
      <c r="I100">
        <v>6.6962970000000004</v>
      </c>
      <c r="J100">
        <v>72.640732</v>
      </c>
      <c r="K100">
        <v>0.99384600000000001</v>
      </c>
      <c r="L100">
        <v>5.1999999999999998E-3</v>
      </c>
      <c r="M100">
        <v>3.0956000000000001E-2</v>
      </c>
      <c r="N100">
        <v>-0.106228</v>
      </c>
      <c r="O100">
        <v>0.21576600000000001</v>
      </c>
      <c r="P100">
        <v>3.5911650000000002</v>
      </c>
      <c r="Q100">
        <v>-12.195119</v>
      </c>
      <c r="R100">
        <f>SQRT(Table1[[#This Row],[ax]]*Table1[[#This Row],[ax]]+Table1[[#This Row],[ay]]*Table1[[#This Row],[ay]]+Table1[[#This Row],[az]]*Table1[[#This Row],[az]])</f>
        <v>9.96325513189033</v>
      </c>
      <c r="S100">
        <f>Table1[[#This Row],[a]]-AVERAGE(Table1[a])</f>
        <v>-4.0264022285080969E-2</v>
      </c>
      <c r="T100" t="b">
        <v>1</v>
      </c>
    </row>
    <row r="101" spans="1:20" x14ac:dyDescent="0.25">
      <c r="A101">
        <v>10609533</v>
      </c>
      <c r="B101">
        <v>-0.62970700000000002</v>
      </c>
      <c r="C101">
        <v>0.54830000000000001</v>
      </c>
      <c r="D101">
        <v>9.9795409999999993</v>
      </c>
      <c r="E101">
        <v>-1.864E-3</v>
      </c>
      <c r="F101">
        <v>-3.8350000000000002E-2</v>
      </c>
      <c r="G101">
        <v>-5.326E-3</v>
      </c>
      <c r="H101">
        <v>4.870673</v>
      </c>
      <c r="I101">
        <v>6.6962970000000004</v>
      </c>
      <c r="J101">
        <v>73.680931000000001</v>
      </c>
      <c r="K101">
        <v>0.99310200000000004</v>
      </c>
      <c r="L101">
        <v>3.6048999999999998E-2</v>
      </c>
      <c r="M101">
        <v>3.1306E-2</v>
      </c>
      <c r="N101">
        <v>-0.10709399999999999</v>
      </c>
      <c r="O101">
        <v>3.7299890000000002</v>
      </c>
      <c r="P101">
        <v>4.0083010000000003</v>
      </c>
      <c r="Q101">
        <v>-12.179152999999999</v>
      </c>
      <c r="R101">
        <f>SQRT(Table1[[#This Row],[ax]]*Table1[[#This Row],[ax]]+Table1[[#This Row],[ay]]*Table1[[#This Row],[ay]]+Table1[[#This Row],[az]]*Table1[[#This Row],[az]])</f>
        <v>10.014409736301484</v>
      </c>
      <c r="S101">
        <f>Table1[[#This Row],[a]]-AVERAGE(Table1[a])</f>
        <v>1.0890582126073411E-2</v>
      </c>
      <c r="T101" t="b">
        <v>1</v>
      </c>
    </row>
    <row r="102" spans="1:20" x14ac:dyDescent="0.25">
      <c r="A102">
        <v>10660989</v>
      </c>
      <c r="B102">
        <v>-0.69435400000000003</v>
      </c>
      <c r="C102">
        <v>0.51956800000000003</v>
      </c>
      <c r="D102">
        <v>9.9651759999999996</v>
      </c>
      <c r="E102">
        <v>-5.8589999999999996E-3</v>
      </c>
      <c r="F102">
        <v>-3.8615999999999998E-2</v>
      </c>
      <c r="G102">
        <v>-7.4570000000000001E-3</v>
      </c>
      <c r="H102">
        <v>5.9530450000000004</v>
      </c>
      <c r="I102">
        <v>6.3343350000000003</v>
      </c>
      <c r="J102">
        <v>74.027671999999995</v>
      </c>
      <c r="K102">
        <v>0.99376699999999996</v>
      </c>
      <c r="L102">
        <v>4.731E-3</v>
      </c>
      <c r="M102">
        <v>3.1184E-2</v>
      </c>
      <c r="N102">
        <v>-0.106918</v>
      </c>
      <c r="O102">
        <v>0.15703900000000001</v>
      </c>
      <c r="P102">
        <v>3.6115550000000001</v>
      </c>
      <c r="Q102">
        <v>-12.276605</v>
      </c>
      <c r="R102">
        <f>SQRT(Table1[[#This Row],[ax]]*Table1[[#This Row],[ax]]+Table1[[#This Row],[ay]]*Table1[[#This Row],[ay]]+Table1[[#This Row],[az]]*Table1[[#This Row],[az]])</f>
        <v>10.002840151422795</v>
      </c>
      <c r="S102">
        <f>Table1[[#This Row],[a]]-AVERAGE(Table1[a])</f>
        <v>-6.7900275261578713E-4</v>
      </c>
      <c r="T102" t="b">
        <v>1</v>
      </c>
    </row>
    <row r="103" spans="1:20" x14ac:dyDescent="0.25">
      <c r="A103">
        <v>10712453</v>
      </c>
      <c r="B103">
        <v>-0.65604499999999999</v>
      </c>
      <c r="C103">
        <v>0.56027199999999999</v>
      </c>
      <c r="D103">
        <v>9.9268669999999997</v>
      </c>
      <c r="E103">
        <v>5.3300000000000005E-4</v>
      </c>
      <c r="F103">
        <v>-3.329E-2</v>
      </c>
      <c r="G103">
        <v>-6.3920000000000001E-3</v>
      </c>
      <c r="H103">
        <v>5.0510679999999999</v>
      </c>
      <c r="I103">
        <v>5.7913920000000001</v>
      </c>
      <c r="J103">
        <v>72.120636000000005</v>
      </c>
      <c r="K103">
        <v>0.993058</v>
      </c>
      <c r="L103">
        <v>3.5666999999999997E-2</v>
      </c>
      <c r="M103">
        <v>3.1683999999999997E-2</v>
      </c>
      <c r="N103">
        <v>-0.107519</v>
      </c>
      <c r="O103">
        <v>3.6800709999999999</v>
      </c>
      <c r="P103">
        <v>4.0483719999999996</v>
      </c>
      <c r="Q103">
        <v>-12.228664999999999</v>
      </c>
      <c r="R103">
        <f>SQRT(Table1[[#This Row],[ax]]*Table1[[#This Row],[ax]]+Table1[[#This Row],[ay]]*Table1[[#This Row],[ay]]+Table1[[#This Row],[az]]*Table1[[#This Row],[az]])</f>
        <v>9.9642856337872008</v>
      </c>
      <c r="S103">
        <f>Table1[[#This Row],[a]]-AVERAGE(Table1[a])</f>
        <v>-3.9233520388210152E-2</v>
      </c>
      <c r="T103" t="b">
        <v>1</v>
      </c>
    </row>
    <row r="104" spans="1:20" x14ac:dyDescent="0.25">
      <c r="A104">
        <v>10763910</v>
      </c>
      <c r="B104">
        <v>-0.62252399999999997</v>
      </c>
      <c r="C104">
        <v>0.562666</v>
      </c>
      <c r="D104">
        <v>9.9603859999999997</v>
      </c>
      <c r="E104">
        <v>-1.864E-3</v>
      </c>
      <c r="F104">
        <v>-4.2345000000000001E-2</v>
      </c>
      <c r="G104">
        <v>-1.065E-3</v>
      </c>
      <c r="H104">
        <v>3.9686970000000001</v>
      </c>
      <c r="I104">
        <v>5.7913920000000001</v>
      </c>
      <c r="J104">
        <v>73.160835000000006</v>
      </c>
      <c r="K104">
        <v>0.99413799999999997</v>
      </c>
      <c r="L104">
        <v>8.1189999999999995E-3</v>
      </c>
      <c r="M104">
        <v>1.5934E-2</v>
      </c>
      <c r="N104">
        <v>-0.106628</v>
      </c>
      <c r="O104">
        <v>0.73062400000000005</v>
      </c>
      <c r="P104">
        <v>1.914717</v>
      </c>
      <c r="Q104">
        <v>-12.231699000000001</v>
      </c>
      <c r="R104">
        <f>SQRT(Table1[[#This Row],[ax]]*Table1[[#This Row],[ax]]+Table1[[#This Row],[ay]]*Table1[[#This Row],[ay]]+Table1[[#This Row],[az]]*Table1[[#This Row],[az]])</f>
        <v>9.9956699839044294</v>
      </c>
      <c r="S104">
        <f>Table1[[#This Row],[a]]-AVERAGE(Table1[a])</f>
        <v>-7.8491702709815314E-3</v>
      </c>
      <c r="T104" t="b">
        <v>1</v>
      </c>
    </row>
    <row r="105" spans="1:20" x14ac:dyDescent="0.25">
      <c r="A105">
        <v>10815375</v>
      </c>
      <c r="B105">
        <v>-0.63449599999999995</v>
      </c>
      <c r="C105">
        <v>0.52435699999999996</v>
      </c>
      <c r="D105">
        <v>9.9627809999999997</v>
      </c>
      <c r="E105">
        <v>-3.4619999999999998E-3</v>
      </c>
      <c r="F105">
        <v>-3.5421000000000001E-2</v>
      </c>
      <c r="G105">
        <v>-4.7939999999999997E-3</v>
      </c>
      <c r="H105">
        <v>6.8550209999999998</v>
      </c>
      <c r="I105">
        <v>5.7913920000000001</v>
      </c>
      <c r="J105">
        <v>73.507568000000006</v>
      </c>
      <c r="K105">
        <v>0.99314199999999997</v>
      </c>
      <c r="L105">
        <v>3.5726000000000001E-2</v>
      </c>
      <c r="M105">
        <v>2.8788999999999999E-2</v>
      </c>
      <c r="N105">
        <v>-0.107534</v>
      </c>
      <c r="O105">
        <v>3.7214800000000001</v>
      </c>
      <c r="P105">
        <v>3.7191649999999998</v>
      </c>
      <c r="Q105">
        <v>-12.238557999999999</v>
      </c>
      <c r="R105">
        <f>SQRT(Table1[[#This Row],[ax]]*Table1[[#This Row],[ax]]+Table1[[#This Row],[ay]]*Table1[[#This Row],[ay]]+Table1[[#This Row],[az]]*Table1[[#This Row],[az]])</f>
        <v>9.996726498780788</v>
      </c>
      <c r="S105">
        <f>Table1[[#This Row],[a]]-AVERAGE(Table1[a])</f>
        <v>-6.7926553946229262E-3</v>
      </c>
      <c r="T105" t="b">
        <v>1</v>
      </c>
    </row>
    <row r="106" spans="1:20" x14ac:dyDescent="0.25">
      <c r="A106">
        <v>10866844</v>
      </c>
      <c r="B106">
        <v>-0.68956499999999998</v>
      </c>
      <c r="C106">
        <v>0.50999099999999997</v>
      </c>
      <c r="D106">
        <v>9.9053170000000001</v>
      </c>
      <c r="E106">
        <v>-1.864E-3</v>
      </c>
      <c r="F106">
        <v>-3.5421000000000001E-2</v>
      </c>
      <c r="G106">
        <v>-2.3969999999999998E-3</v>
      </c>
      <c r="H106">
        <v>4.6902780000000002</v>
      </c>
      <c r="I106">
        <v>6.1533540000000002</v>
      </c>
      <c r="J106">
        <v>74.547768000000005</v>
      </c>
      <c r="K106">
        <v>0.99346299999999998</v>
      </c>
      <c r="L106">
        <v>5.9189999999999998E-3</v>
      </c>
      <c r="M106">
        <v>3.7132999999999999E-2</v>
      </c>
      <c r="N106">
        <v>-0.107781</v>
      </c>
      <c r="O106">
        <v>0.21577299999999999</v>
      </c>
      <c r="P106">
        <v>4.3044760000000002</v>
      </c>
      <c r="Q106">
        <v>-12.375467</v>
      </c>
      <c r="R106">
        <f>SQRT(Table1[[#This Row],[ax]]*Table1[[#This Row],[ax]]+Table1[[#This Row],[ay]]*Table1[[#This Row],[ay]]+Table1[[#This Row],[az]]*Table1[[#This Row],[az]])</f>
        <v>9.9423787686747787</v>
      </c>
      <c r="S106">
        <f>Table1[[#This Row],[a]]-AVERAGE(Table1[a])</f>
        <v>-6.1140385500632277E-2</v>
      </c>
      <c r="T106" t="b">
        <v>1</v>
      </c>
    </row>
    <row r="107" spans="1:20" x14ac:dyDescent="0.25">
      <c r="A107">
        <v>10918308</v>
      </c>
      <c r="B107">
        <v>-0.67041099999999998</v>
      </c>
      <c r="C107">
        <v>0.52675099999999997</v>
      </c>
      <c r="D107">
        <v>9.9292599999999993</v>
      </c>
      <c r="E107">
        <v>-5.8589999999999996E-3</v>
      </c>
      <c r="F107">
        <v>-3.9414999999999999E-2</v>
      </c>
      <c r="G107">
        <v>-3.728E-3</v>
      </c>
      <c r="H107">
        <v>4.870673</v>
      </c>
      <c r="I107">
        <v>6.3343350000000003</v>
      </c>
      <c r="J107">
        <v>73.334198000000001</v>
      </c>
      <c r="K107">
        <v>0.99287400000000003</v>
      </c>
      <c r="L107">
        <v>3.6582000000000003E-2</v>
      </c>
      <c r="M107">
        <v>3.3370999999999998E-2</v>
      </c>
      <c r="N107">
        <v>-0.108394</v>
      </c>
      <c r="O107">
        <v>3.7607149999999998</v>
      </c>
      <c r="P107">
        <v>4.2551360000000003</v>
      </c>
      <c r="Q107">
        <v>-12.321033999999999</v>
      </c>
      <c r="R107">
        <f>SQRT(Table1[[#This Row],[ax]]*Table1[[#This Row],[ax]]+Table1[[#This Row],[ay]]*Table1[[#This Row],[ay]]+Table1[[#This Row],[az]]*Table1[[#This Row],[az]])</f>
        <v>9.9657975933952212</v>
      </c>
      <c r="S107">
        <f>Table1[[#This Row],[a]]-AVERAGE(Table1[a])</f>
        <v>-3.7721560780189733E-2</v>
      </c>
      <c r="T107" t="b">
        <v>1</v>
      </c>
    </row>
    <row r="108" spans="1:20" x14ac:dyDescent="0.25">
      <c r="A108">
        <v>10969777</v>
      </c>
      <c r="B108">
        <v>-0.64407300000000001</v>
      </c>
      <c r="C108">
        <v>0.543512</v>
      </c>
      <c r="D108">
        <v>9.9005290000000006</v>
      </c>
      <c r="E108">
        <v>-5.8589999999999996E-3</v>
      </c>
      <c r="F108">
        <v>-3.9149000000000003E-2</v>
      </c>
      <c r="G108">
        <v>-4.261E-3</v>
      </c>
      <c r="H108">
        <v>5.5922549999999998</v>
      </c>
      <c r="I108">
        <v>5.9723730000000002</v>
      </c>
      <c r="J108">
        <v>73.680931000000001</v>
      </c>
      <c r="K108">
        <v>0.99398699999999995</v>
      </c>
      <c r="L108">
        <v>7.7380000000000001E-3</v>
      </c>
      <c r="M108">
        <v>2.0198000000000001E-2</v>
      </c>
      <c r="N108">
        <v>-0.10734299999999999</v>
      </c>
      <c r="O108">
        <v>0.63346000000000002</v>
      </c>
      <c r="P108">
        <v>2.396442</v>
      </c>
      <c r="Q108">
        <v>-12.314014</v>
      </c>
      <c r="R108">
        <f>SQRT(Table1[[#This Row],[ax]]*Table1[[#This Row],[ax]]+Table1[[#This Row],[ay]]*Table1[[#This Row],[ay]]+Table1[[#This Row],[az]]*Table1[[#This Row],[az]])</f>
        <v>9.9363328146411245</v>
      </c>
      <c r="S108">
        <f>Table1[[#This Row],[a]]-AVERAGE(Table1[a])</f>
        <v>-6.7186339534286432E-2</v>
      </c>
      <c r="T108" t="b">
        <v>1</v>
      </c>
    </row>
    <row r="109" spans="1:20" x14ac:dyDescent="0.25">
      <c r="A109">
        <v>11021238</v>
      </c>
      <c r="B109">
        <v>-0.62970700000000002</v>
      </c>
      <c r="C109">
        <v>0.52196299999999995</v>
      </c>
      <c r="D109">
        <v>9.9771470000000004</v>
      </c>
      <c r="E109">
        <v>-1.864E-3</v>
      </c>
      <c r="F109">
        <v>-3.7284999999999999E-2</v>
      </c>
      <c r="G109">
        <v>-2.9299999999999999E-3</v>
      </c>
      <c r="H109">
        <v>3.7883010000000001</v>
      </c>
      <c r="I109">
        <v>6.6962970000000004</v>
      </c>
      <c r="J109">
        <v>74.374404999999996</v>
      </c>
      <c r="K109">
        <v>0.99299199999999999</v>
      </c>
      <c r="L109">
        <v>3.6590999999999999E-2</v>
      </c>
      <c r="M109">
        <v>3.0204999999999999E-2</v>
      </c>
      <c r="N109">
        <v>-0.108241</v>
      </c>
      <c r="O109">
        <v>3.8005810000000002</v>
      </c>
      <c r="P109">
        <v>3.8938869999999999</v>
      </c>
      <c r="Q109">
        <v>-12.312664</v>
      </c>
      <c r="R109">
        <f>SQRT(Table1[[#This Row],[ax]]*Table1[[#This Row],[ax]]+Table1[[#This Row],[ay]]*Table1[[#This Row],[ay]]+Table1[[#This Row],[az]]*Table1[[#This Row],[az]])</f>
        <v>10.010616291658922</v>
      </c>
      <c r="S109">
        <f>Table1[[#This Row],[a]]-AVERAGE(Table1[a])</f>
        <v>7.0971374835107071E-3</v>
      </c>
      <c r="T109" t="b">
        <v>1</v>
      </c>
    </row>
    <row r="110" spans="1:20" x14ac:dyDescent="0.25">
      <c r="A110">
        <v>11072701</v>
      </c>
      <c r="B110">
        <v>-0.62731300000000001</v>
      </c>
      <c r="C110">
        <v>0.54830000000000001</v>
      </c>
      <c r="D110">
        <v>9.9651759999999996</v>
      </c>
      <c r="E110">
        <v>-1.065E-3</v>
      </c>
      <c r="F110">
        <v>-3.8615999999999998E-2</v>
      </c>
      <c r="G110">
        <v>-1.3320000000000001E-3</v>
      </c>
      <c r="H110">
        <v>3.427511</v>
      </c>
      <c r="I110">
        <v>5.2484489999999999</v>
      </c>
      <c r="J110">
        <v>73.334198000000001</v>
      </c>
      <c r="K110">
        <v>0.99390999999999996</v>
      </c>
      <c r="L110">
        <v>5.9230000000000003E-3</v>
      </c>
      <c r="M110">
        <v>2.3342999999999999E-2</v>
      </c>
      <c r="N110">
        <v>-0.10753500000000001</v>
      </c>
      <c r="O110">
        <v>0.38741199999999998</v>
      </c>
      <c r="P110">
        <v>2.7326239999999999</v>
      </c>
      <c r="Q110">
        <v>-12.340809999999999</v>
      </c>
      <c r="R110">
        <f>SQRT(Table1[[#This Row],[ax]]*Table1[[#This Row],[ax]]+Table1[[#This Row],[ay]]*Table1[[#This Row],[ay]]+Table1[[#This Row],[az]]*Table1[[#This Row],[az]])</f>
        <v>9.9999443598924582</v>
      </c>
      <c r="S110">
        <f>Table1[[#This Row],[a]]-AVERAGE(Table1[a])</f>
        <v>-3.5747942829527091E-3</v>
      </c>
      <c r="T110" t="b">
        <v>1</v>
      </c>
    </row>
    <row r="111" spans="1:20" x14ac:dyDescent="0.25">
      <c r="A111">
        <v>11124163</v>
      </c>
      <c r="B111">
        <v>-0.658439</v>
      </c>
      <c r="C111">
        <v>0.52196299999999995</v>
      </c>
      <c r="D111">
        <v>10.003485</v>
      </c>
      <c r="E111">
        <v>-1.864E-3</v>
      </c>
      <c r="F111">
        <v>-3.7817000000000003E-2</v>
      </c>
      <c r="G111">
        <v>-3.1960000000000001E-3</v>
      </c>
      <c r="H111">
        <v>4.870673</v>
      </c>
      <c r="I111">
        <v>5.9723730000000002</v>
      </c>
      <c r="J111">
        <v>73.334198000000001</v>
      </c>
      <c r="K111">
        <v>0.99300500000000003</v>
      </c>
      <c r="L111">
        <v>3.5610000000000003E-2</v>
      </c>
      <c r="M111">
        <v>3.0845000000000001E-2</v>
      </c>
      <c r="N111">
        <v>-0.10827000000000001</v>
      </c>
      <c r="O111">
        <v>3.6806909999999999</v>
      </c>
      <c r="P111">
        <v>3.954806</v>
      </c>
      <c r="Q111">
        <v>-12.317926</v>
      </c>
      <c r="R111">
        <f>SQRT(Table1[[#This Row],[ax]]*Table1[[#This Row],[ax]]+Table1[[#This Row],[ay]]*Table1[[#This Row],[ay]]+Table1[[#This Row],[az]]*Table1[[#This Row],[az]])</f>
        <v>10.038710048373495</v>
      </c>
      <c r="S111">
        <f>Table1[[#This Row],[a]]-AVERAGE(Table1[a])</f>
        <v>3.5190894198084521E-2</v>
      </c>
      <c r="T111" t="b">
        <v>1</v>
      </c>
    </row>
    <row r="112" spans="1:20" x14ac:dyDescent="0.25">
      <c r="A112">
        <v>11175622</v>
      </c>
      <c r="B112">
        <v>-0.65125599999999995</v>
      </c>
      <c r="C112">
        <v>0.54830000000000001</v>
      </c>
      <c r="D112">
        <v>9.9795409999999993</v>
      </c>
      <c r="E112">
        <v>-1.3320000000000001E-3</v>
      </c>
      <c r="F112">
        <v>-3.9414999999999999E-2</v>
      </c>
      <c r="G112">
        <v>-2.3969999999999998E-3</v>
      </c>
      <c r="H112">
        <v>4.3294870000000003</v>
      </c>
      <c r="I112">
        <v>6.5153160000000003</v>
      </c>
      <c r="J112">
        <v>73.507568000000006</v>
      </c>
      <c r="K112">
        <v>0.99384499999999998</v>
      </c>
      <c r="L112">
        <v>5.5440000000000003E-3</v>
      </c>
      <c r="M112">
        <v>2.1756000000000001E-2</v>
      </c>
      <c r="N112">
        <v>-0.108484</v>
      </c>
      <c r="O112">
        <v>0.36130499999999999</v>
      </c>
      <c r="P112">
        <v>2.5474700000000001</v>
      </c>
      <c r="Q112">
        <v>-12.451003</v>
      </c>
      <c r="R112">
        <f>SQRT(Table1[[#This Row],[ax]]*Table1[[#This Row],[ax]]+Table1[[#This Row],[ay]]*Table1[[#This Row],[ay]]+Table1[[#This Row],[az]]*Table1[[#This Row],[az]])</f>
        <v>10.015787829133412</v>
      </c>
      <c r="S112">
        <f>Table1[[#This Row],[a]]-AVERAGE(Table1[a])</f>
        <v>1.2268674958001213E-2</v>
      </c>
      <c r="T112" t="b">
        <v>1</v>
      </c>
    </row>
    <row r="113" spans="1:20" x14ac:dyDescent="0.25">
      <c r="A113">
        <v>11227082</v>
      </c>
      <c r="B113">
        <v>-0.63928399999999996</v>
      </c>
      <c r="C113">
        <v>0.51478000000000002</v>
      </c>
      <c r="D113">
        <v>9.9508089999999996</v>
      </c>
      <c r="E113">
        <v>-2.9299999999999999E-3</v>
      </c>
      <c r="F113">
        <v>-3.5952999999999999E-2</v>
      </c>
      <c r="G113">
        <v>-4.261E-3</v>
      </c>
      <c r="H113">
        <v>3.427511</v>
      </c>
      <c r="I113">
        <v>6.6962970000000004</v>
      </c>
      <c r="J113">
        <v>72.987465</v>
      </c>
      <c r="K113">
        <v>0.99290999999999996</v>
      </c>
      <c r="L113">
        <v>3.4707000000000002E-2</v>
      </c>
      <c r="M113">
        <v>3.0894999999999999E-2</v>
      </c>
      <c r="N113">
        <v>-0.10940900000000001</v>
      </c>
      <c r="O113">
        <v>3.5724480000000001</v>
      </c>
      <c r="P113">
        <v>3.9534449999999999</v>
      </c>
      <c r="Q113">
        <v>-12.452832000000001</v>
      </c>
      <c r="R113">
        <f>SQRT(Table1[[#This Row],[ax]]*Table1[[#This Row],[ax]]+Table1[[#This Row],[ay]]*Table1[[#This Row],[ay]]+Table1[[#This Row],[az]]*Table1[[#This Row],[az]])</f>
        <v>9.9846022572527637</v>
      </c>
      <c r="S113">
        <f>Table1[[#This Row],[a]]-AVERAGE(Table1[a])</f>
        <v>-1.8916896922647197E-2</v>
      </c>
      <c r="T113" t="b">
        <v>1</v>
      </c>
    </row>
    <row r="114" spans="1:20" x14ac:dyDescent="0.25">
      <c r="A114">
        <v>11278545</v>
      </c>
      <c r="B114">
        <v>-0.65604499999999999</v>
      </c>
      <c r="C114">
        <v>0.52435699999999996</v>
      </c>
      <c r="D114">
        <v>9.8981340000000007</v>
      </c>
      <c r="E114">
        <v>-2.9299999999999999E-3</v>
      </c>
      <c r="F114">
        <v>-3.5421000000000001E-2</v>
      </c>
      <c r="G114">
        <v>-3.9950000000000003E-3</v>
      </c>
      <c r="H114">
        <v>4.870673</v>
      </c>
      <c r="I114">
        <v>4.1625629999999996</v>
      </c>
      <c r="J114">
        <v>73.334198000000001</v>
      </c>
      <c r="K114">
        <v>0.99375899999999995</v>
      </c>
      <c r="L114">
        <v>3.5140000000000002E-3</v>
      </c>
      <c r="M114">
        <v>2.8313000000000001E-2</v>
      </c>
      <c r="N114">
        <v>-0.107839</v>
      </c>
      <c r="O114">
        <v>5.0404999999999998E-2</v>
      </c>
      <c r="P114">
        <v>3.2694399999999999</v>
      </c>
      <c r="Q114">
        <v>-12.385127000000001</v>
      </c>
      <c r="R114">
        <f>SQRT(Table1[[#This Row],[ax]]*Table1[[#This Row],[ax]]+Table1[[#This Row],[ay]]*Table1[[#This Row],[ay]]+Table1[[#This Row],[az]]*Table1[[#This Row],[az]])</f>
        <v>9.9337003169730274</v>
      </c>
      <c r="S114">
        <f>Table1[[#This Row],[a]]-AVERAGE(Table1[a])</f>
        <v>-6.9818837202383577E-2</v>
      </c>
      <c r="T114" t="b">
        <v>1</v>
      </c>
    </row>
    <row r="115" spans="1:20" x14ac:dyDescent="0.25">
      <c r="A115">
        <v>11330005</v>
      </c>
      <c r="B115">
        <v>-0.67041099999999998</v>
      </c>
      <c r="C115">
        <v>0.58421500000000004</v>
      </c>
      <c r="D115">
        <v>9.9077110000000008</v>
      </c>
      <c r="E115">
        <v>-5.0600000000000003E-3</v>
      </c>
      <c r="F115">
        <v>-3.8615999999999998E-2</v>
      </c>
      <c r="G115">
        <v>-2.1310000000000001E-3</v>
      </c>
      <c r="H115">
        <v>5.5922549999999998</v>
      </c>
      <c r="I115">
        <v>5.9723730000000002</v>
      </c>
      <c r="J115">
        <v>72.640732</v>
      </c>
      <c r="K115">
        <v>0.99302599999999996</v>
      </c>
      <c r="L115">
        <v>3.4054000000000001E-2</v>
      </c>
      <c r="M115">
        <v>3.1392999999999997E-2</v>
      </c>
      <c r="N115">
        <v>-0.10841199999999999</v>
      </c>
      <c r="O115">
        <v>3.4957229999999999</v>
      </c>
      <c r="P115">
        <v>3.9985369999999998</v>
      </c>
      <c r="Q115">
        <v>-12.338958999999999</v>
      </c>
      <c r="R115">
        <f>SQRT(Table1[[#This Row],[ax]]*Table1[[#This Row],[ax]]+Table1[[#This Row],[ay]]*Table1[[#This Row],[ay]]+Table1[[#This Row],[az]]*Table1[[#This Row],[az]])</f>
        <v>9.9475371491976361</v>
      </c>
      <c r="S115">
        <f>Table1[[#This Row],[a]]-AVERAGE(Table1[a])</f>
        <v>-5.5982004977774835E-2</v>
      </c>
      <c r="T115" t="b">
        <v>1</v>
      </c>
    </row>
    <row r="116" spans="1:20" x14ac:dyDescent="0.25">
      <c r="A116">
        <v>11381471</v>
      </c>
      <c r="B116">
        <v>-0.61294700000000002</v>
      </c>
      <c r="C116">
        <v>0.562666</v>
      </c>
      <c r="D116">
        <v>10.029821999999999</v>
      </c>
      <c r="E116">
        <v>-5.326E-3</v>
      </c>
      <c r="F116">
        <v>-3.9682000000000002E-2</v>
      </c>
      <c r="G116">
        <v>-2.9299999999999999E-3</v>
      </c>
      <c r="H116">
        <v>5.5922549999999998</v>
      </c>
      <c r="I116">
        <v>5.610411</v>
      </c>
      <c r="J116">
        <v>72.987465</v>
      </c>
      <c r="K116">
        <v>0.99416899999999997</v>
      </c>
      <c r="L116">
        <v>7.561E-3</v>
      </c>
      <c r="M116">
        <v>1.3840999999999999E-2</v>
      </c>
      <c r="N116">
        <v>-0.106674</v>
      </c>
      <c r="O116">
        <v>0.69253399999999998</v>
      </c>
      <c r="P116">
        <v>1.6694439999999999</v>
      </c>
      <c r="Q116">
        <v>-12.238728999999999</v>
      </c>
      <c r="R116">
        <f>SQRT(Table1[[#This Row],[ax]]*Table1[[#This Row],[ax]]+Table1[[#This Row],[ay]]*Table1[[#This Row],[ay]]+Table1[[#This Row],[az]]*Table1[[#This Row],[az]])</f>
        <v>10.064274757976801</v>
      </c>
      <c r="S116">
        <f>Table1[[#This Row],[a]]-AVERAGE(Table1[a])</f>
        <v>6.0755603801389668E-2</v>
      </c>
      <c r="T116" t="b">
        <v>1</v>
      </c>
    </row>
    <row r="117" spans="1:20" x14ac:dyDescent="0.25">
      <c r="A117">
        <v>11432938</v>
      </c>
      <c r="B117">
        <v>-0.65604499999999999</v>
      </c>
      <c r="C117">
        <v>0.56506000000000001</v>
      </c>
      <c r="D117">
        <v>9.9819359999999993</v>
      </c>
      <c r="E117">
        <v>-6.1250000000000002E-3</v>
      </c>
      <c r="F117">
        <v>-4.1546E-2</v>
      </c>
      <c r="G117">
        <v>-5.326E-3</v>
      </c>
      <c r="H117">
        <v>5.9530450000000004</v>
      </c>
      <c r="I117">
        <v>6.3343350000000003</v>
      </c>
      <c r="J117">
        <v>73.334198000000001</v>
      </c>
      <c r="K117">
        <v>0.99320200000000003</v>
      </c>
      <c r="L117">
        <v>3.4587E-2</v>
      </c>
      <c r="M117">
        <v>2.7529000000000001E-2</v>
      </c>
      <c r="N117">
        <v>-0.107682</v>
      </c>
      <c r="O117">
        <v>3.6060970000000001</v>
      </c>
      <c r="P117">
        <v>3.562243</v>
      </c>
      <c r="Q117">
        <v>-12.263403</v>
      </c>
      <c r="R117">
        <f>SQRT(Table1[[#This Row],[ax]]*Table1[[#This Row],[ax]]+Table1[[#This Row],[ay]]*Table1[[#This Row],[ay]]+Table1[[#This Row],[az]]*Table1[[#This Row],[az]])</f>
        <v>10.019417855031348</v>
      </c>
      <c r="S117">
        <f>Table1[[#This Row],[a]]-AVERAGE(Table1[a])</f>
        <v>1.5898700855936809E-2</v>
      </c>
      <c r="T117" t="b">
        <v>1</v>
      </c>
    </row>
    <row r="118" spans="1:20" x14ac:dyDescent="0.25">
      <c r="A118">
        <v>11484402</v>
      </c>
      <c r="B118">
        <v>-0.62252399999999997</v>
      </c>
      <c r="C118">
        <v>0.52914600000000001</v>
      </c>
      <c r="D118">
        <v>9.9939070000000001</v>
      </c>
      <c r="E118">
        <v>-3.9950000000000003E-3</v>
      </c>
      <c r="F118">
        <v>-4.4741999999999997E-2</v>
      </c>
      <c r="G118">
        <v>-3.728E-3</v>
      </c>
      <c r="H118">
        <v>5.2314639999999999</v>
      </c>
      <c r="I118">
        <v>4.5245249999999997</v>
      </c>
      <c r="J118">
        <v>72.293998999999999</v>
      </c>
      <c r="K118">
        <v>0.99393799999999999</v>
      </c>
      <c r="L118">
        <v>3.3170000000000001E-3</v>
      </c>
      <c r="M118">
        <v>2.7772999999999999E-2</v>
      </c>
      <c r="N118">
        <v>-0.106325</v>
      </c>
      <c r="O118">
        <v>3.9480000000000001E-2</v>
      </c>
      <c r="P118">
        <v>3.2052990000000001</v>
      </c>
      <c r="Q118">
        <v>-12.210732999999999</v>
      </c>
      <c r="R118">
        <f>SQRT(Table1[[#This Row],[ax]]*Table1[[#This Row],[ax]]+Table1[[#This Row],[ay]]*Table1[[#This Row],[ay]]+Table1[[#This Row],[az]]*Table1[[#This Row],[az]])</f>
        <v>10.027248313697083</v>
      </c>
      <c r="S118">
        <f>Table1[[#This Row],[a]]-AVERAGE(Table1[a])</f>
        <v>2.3729159521671761E-2</v>
      </c>
      <c r="T118" t="b">
        <v>1</v>
      </c>
    </row>
    <row r="119" spans="1:20" x14ac:dyDescent="0.25">
      <c r="A119">
        <v>11535865</v>
      </c>
      <c r="B119">
        <v>-0.65604499999999999</v>
      </c>
      <c r="C119">
        <v>0.53154000000000001</v>
      </c>
      <c r="D119">
        <v>9.9292599999999993</v>
      </c>
      <c r="E119">
        <v>-4.7939999999999997E-3</v>
      </c>
      <c r="F119">
        <v>-3.7284999999999999E-2</v>
      </c>
      <c r="G119">
        <v>-5.3300000000000005E-4</v>
      </c>
      <c r="H119">
        <v>4.3294870000000003</v>
      </c>
      <c r="I119">
        <v>5.42943</v>
      </c>
      <c r="J119">
        <v>74.201035000000005</v>
      </c>
      <c r="K119">
        <v>0.99322600000000005</v>
      </c>
      <c r="L119">
        <v>3.3832000000000001E-2</v>
      </c>
      <c r="M119">
        <v>3.1222E-2</v>
      </c>
      <c r="N119">
        <v>-0.10668999999999999</v>
      </c>
      <c r="O119">
        <v>3.4794010000000002</v>
      </c>
      <c r="P119">
        <v>3.9703879999999998</v>
      </c>
      <c r="Q119">
        <v>-12.141505</v>
      </c>
      <c r="R119">
        <f>SQRT(Table1[[#This Row],[ax]]*Table1[[#This Row],[ax]]+Table1[[#This Row],[ay]]*Table1[[#This Row],[ay]]+Table1[[#This Row],[az]]*Table1[[#This Row],[az]])</f>
        <v>9.9650957828424804</v>
      </c>
      <c r="S119">
        <f>Table1[[#This Row],[a]]-AVERAGE(Table1[a])</f>
        <v>-3.84233713329305E-2</v>
      </c>
      <c r="T119" t="b">
        <v>1</v>
      </c>
    </row>
    <row r="120" spans="1:20" x14ac:dyDescent="0.25">
      <c r="A120">
        <v>11587322</v>
      </c>
      <c r="B120">
        <v>-0.65364999999999995</v>
      </c>
      <c r="C120">
        <v>0.54111699999999996</v>
      </c>
      <c r="D120">
        <v>10.008273000000001</v>
      </c>
      <c r="E120">
        <v>-2.3969999999999998E-3</v>
      </c>
      <c r="F120">
        <v>-4.3943000000000003E-2</v>
      </c>
      <c r="G120">
        <v>-3.9950000000000003E-3</v>
      </c>
      <c r="H120">
        <v>5.0510679999999999</v>
      </c>
      <c r="I120">
        <v>6.1533540000000002</v>
      </c>
      <c r="J120">
        <v>74.547768000000005</v>
      </c>
      <c r="K120">
        <v>0.99414599999999997</v>
      </c>
      <c r="L120">
        <v>4.3410000000000002E-3</v>
      </c>
      <c r="M120">
        <v>2.0036000000000002E-2</v>
      </c>
      <c r="N120">
        <v>-0.106082</v>
      </c>
      <c r="O120">
        <v>0.25115700000000002</v>
      </c>
      <c r="P120">
        <v>2.3359489999999998</v>
      </c>
      <c r="Q120">
        <v>-12.176465</v>
      </c>
      <c r="R120">
        <f>SQRT(Table1[[#This Row],[ax]]*Table1[[#This Row],[ax]]+Table1[[#This Row],[ay]]*Table1[[#This Row],[ay]]+Table1[[#This Row],[az]]*Table1[[#This Row],[az]])</f>
        <v>10.044182115668653</v>
      </c>
      <c r="S120">
        <f>Table1[[#This Row],[a]]-AVERAGE(Table1[a])</f>
        <v>4.0662961493241667E-2</v>
      </c>
      <c r="T120" t="b">
        <v>1</v>
      </c>
    </row>
    <row r="121" spans="1:20" x14ac:dyDescent="0.25">
      <c r="A121">
        <v>11638782</v>
      </c>
      <c r="B121">
        <v>-0.67041099999999998</v>
      </c>
      <c r="C121">
        <v>0.579426</v>
      </c>
      <c r="D121">
        <v>9.9124999999999996</v>
      </c>
      <c r="E121">
        <v>-2.9299999999999999E-3</v>
      </c>
      <c r="F121">
        <v>-4.2877999999999999E-2</v>
      </c>
      <c r="G121">
        <v>-4.261E-3</v>
      </c>
      <c r="H121">
        <v>5.0510679999999999</v>
      </c>
      <c r="I121">
        <v>6.1533540000000002</v>
      </c>
      <c r="J121">
        <v>73.507568000000006</v>
      </c>
      <c r="K121">
        <v>0.99328099999999997</v>
      </c>
      <c r="L121">
        <v>3.3392999999999999E-2</v>
      </c>
      <c r="M121">
        <v>2.9318E-2</v>
      </c>
      <c r="N121">
        <v>-0.106854</v>
      </c>
      <c r="O121">
        <v>3.4513259999999999</v>
      </c>
      <c r="P121">
        <v>3.7485879999999998</v>
      </c>
      <c r="Q121">
        <v>-12.167128999999999</v>
      </c>
      <c r="R121">
        <f>SQRT(Table1[[#This Row],[ax]]*Table1[[#This Row],[ax]]+Table1[[#This Row],[ay]]*Table1[[#This Row],[ay]]+Table1[[#This Row],[az]]*Table1[[#This Row],[az]])</f>
        <v>9.9520270120411656</v>
      </c>
      <c r="S121">
        <f>Table1[[#This Row],[a]]-AVERAGE(Table1[a])</f>
        <v>-5.1492142134245356E-2</v>
      </c>
      <c r="T121" t="b">
        <v>1</v>
      </c>
    </row>
    <row r="122" spans="1:20" x14ac:dyDescent="0.25">
      <c r="A122">
        <v>11690247</v>
      </c>
      <c r="B122">
        <v>-0.63449599999999995</v>
      </c>
      <c r="C122">
        <v>0.562666</v>
      </c>
      <c r="D122">
        <v>9.9148940000000003</v>
      </c>
      <c r="E122">
        <v>-5.0600000000000003E-3</v>
      </c>
      <c r="F122">
        <v>-3.4354999999999997E-2</v>
      </c>
      <c r="G122">
        <v>-5.326E-3</v>
      </c>
      <c r="H122">
        <v>5.0510679999999999</v>
      </c>
      <c r="I122">
        <v>5.42943</v>
      </c>
      <c r="J122">
        <v>74.894501000000005</v>
      </c>
      <c r="K122">
        <v>0.99416599999999999</v>
      </c>
      <c r="L122">
        <v>2.4750000000000002E-3</v>
      </c>
      <c r="M122">
        <v>2.4306999999999999E-2</v>
      </c>
      <c r="N122">
        <v>-0.105057</v>
      </c>
      <c r="O122">
        <v>-1.0734E-2</v>
      </c>
      <c r="P122">
        <v>2.800055</v>
      </c>
      <c r="Q122">
        <v>-12.064783</v>
      </c>
      <c r="R122">
        <f>SQRT(Table1[[#This Row],[ax]]*Table1[[#This Row],[ax]]+Table1[[#This Row],[ay]]*Table1[[#This Row],[ay]]+Table1[[#This Row],[az]]*Table1[[#This Row],[az]])</f>
        <v>9.951095479031844</v>
      </c>
      <c r="S122">
        <f>Table1[[#This Row],[a]]-AVERAGE(Table1[a])</f>
        <v>-5.2423675143566939E-2</v>
      </c>
      <c r="T122" t="b">
        <v>1</v>
      </c>
    </row>
    <row r="123" spans="1:20" x14ac:dyDescent="0.25">
      <c r="A123">
        <v>11741701</v>
      </c>
      <c r="B123">
        <v>-0.67041099999999998</v>
      </c>
      <c r="C123">
        <v>0.56027199999999999</v>
      </c>
      <c r="D123">
        <v>9.9436260000000001</v>
      </c>
      <c r="E123">
        <v>-4.261E-3</v>
      </c>
      <c r="F123">
        <v>-3.8615999999999998E-2</v>
      </c>
      <c r="G123">
        <v>-7.1910000000000003E-3</v>
      </c>
      <c r="H123">
        <v>5.2314639999999999</v>
      </c>
      <c r="I123">
        <v>5.9723730000000002</v>
      </c>
      <c r="J123">
        <v>73.334198000000001</v>
      </c>
      <c r="K123">
        <v>0.99338099999999996</v>
      </c>
      <c r="L123">
        <v>3.2419999999999997E-2</v>
      </c>
      <c r="M123">
        <v>3.0644999999999999E-2</v>
      </c>
      <c r="N123">
        <v>-0.105852</v>
      </c>
      <c r="O123">
        <v>3.3282419999999999</v>
      </c>
      <c r="P123">
        <v>3.8846250000000002</v>
      </c>
      <c r="Q123">
        <v>-12.051817</v>
      </c>
      <c r="R123">
        <f>SQRT(Table1[[#This Row],[ax]]*Table1[[#This Row],[ax]]+Table1[[#This Row],[ay]]*Table1[[#This Row],[ay]]+Table1[[#This Row],[az]]*Table1[[#This Row],[az]])</f>
        <v>9.9819363677986352</v>
      </c>
      <c r="S123">
        <f>Table1[[#This Row],[a]]-AVERAGE(Table1[a])</f>
        <v>-2.1582786376775687E-2</v>
      </c>
      <c r="T123" t="b">
        <v>1</v>
      </c>
    </row>
    <row r="124" spans="1:20" x14ac:dyDescent="0.25">
      <c r="A124">
        <v>11793169</v>
      </c>
      <c r="B124">
        <v>-0.65125599999999995</v>
      </c>
      <c r="C124">
        <v>0.57703199999999999</v>
      </c>
      <c r="D124">
        <v>9.996302</v>
      </c>
      <c r="E124">
        <v>-1.864E-3</v>
      </c>
      <c r="F124">
        <v>-4.0214E-2</v>
      </c>
      <c r="G124">
        <v>-2.663E-3</v>
      </c>
      <c r="H124">
        <v>4.870673</v>
      </c>
      <c r="I124">
        <v>6.3343350000000003</v>
      </c>
      <c r="J124">
        <v>72.640732</v>
      </c>
      <c r="K124">
        <v>0.99407599999999996</v>
      </c>
      <c r="L124">
        <v>2.6175E-2</v>
      </c>
      <c r="M124">
        <v>2.5799999999999998E-3</v>
      </c>
      <c r="N124">
        <v>-0.105459</v>
      </c>
      <c r="O124">
        <v>2.951975</v>
      </c>
      <c r="P124">
        <v>0.61023400000000005</v>
      </c>
      <c r="Q124">
        <v>-12.095732</v>
      </c>
      <c r="R124">
        <f>SQRT(Table1[[#This Row],[ax]]*Table1[[#This Row],[ax]]+Table1[[#This Row],[ay]]*Table1[[#This Row],[ay]]+Table1[[#This Row],[az]]*Table1[[#This Row],[az]])</f>
        <v>10.03409956008829</v>
      </c>
      <c r="S124">
        <f>Table1[[#This Row],[a]]-AVERAGE(Table1[a])</f>
        <v>3.0580405912878916E-2</v>
      </c>
      <c r="T124" t="b">
        <v>1</v>
      </c>
    </row>
    <row r="125" spans="1:20" x14ac:dyDescent="0.25">
      <c r="A125">
        <v>11844626</v>
      </c>
      <c r="B125">
        <v>-0.68238200000000004</v>
      </c>
      <c r="C125">
        <v>0.54830000000000001</v>
      </c>
      <c r="D125">
        <v>9.9723579999999998</v>
      </c>
      <c r="E125">
        <v>-3.1960000000000001E-3</v>
      </c>
      <c r="F125">
        <v>-3.6752E-2</v>
      </c>
      <c r="G125">
        <v>-5.3300000000000005E-4</v>
      </c>
      <c r="H125">
        <v>3.9686970000000001</v>
      </c>
      <c r="I125">
        <v>5.0674679999999999</v>
      </c>
      <c r="J125">
        <v>73.507568000000006</v>
      </c>
      <c r="K125">
        <v>0.99330600000000002</v>
      </c>
      <c r="L125">
        <v>3.1917000000000001E-2</v>
      </c>
      <c r="M125">
        <v>3.2127999999999997E-2</v>
      </c>
      <c r="N125">
        <v>-0.106263</v>
      </c>
      <c r="O125">
        <v>3.2515960000000002</v>
      </c>
      <c r="P125">
        <v>4.0490259999999996</v>
      </c>
      <c r="Q125">
        <v>-12.097528000000001</v>
      </c>
      <c r="R125">
        <f>SQRT(Table1[[#This Row],[ax]]*Table1[[#This Row],[ax]]+Table1[[#This Row],[ay]]*Table1[[#This Row],[ay]]+Table1[[#This Row],[az]]*Table1[[#This Row],[az]])</f>
        <v>10.010704379017891</v>
      </c>
      <c r="S125">
        <f>Table1[[#This Row],[a]]-AVERAGE(Table1[a])</f>
        <v>7.1852248424804088E-3</v>
      </c>
      <c r="T125" t="b">
        <v>1</v>
      </c>
    </row>
    <row r="126" spans="1:20" x14ac:dyDescent="0.25">
      <c r="A126">
        <v>11896086</v>
      </c>
      <c r="B126">
        <v>-0.65604499999999999</v>
      </c>
      <c r="C126">
        <v>0.54111699999999996</v>
      </c>
      <c r="D126">
        <v>9.9436260000000001</v>
      </c>
      <c r="E126">
        <v>-4.5269999999999998E-3</v>
      </c>
      <c r="F126">
        <v>-4.1013000000000001E-2</v>
      </c>
      <c r="G126">
        <v>-3.728E-3</v>
      </c>
      <c r="H126">
        <v>3.9686970000000001</v>
      </c>
      <c r="I126">
        <v>5.7913920000000001</v>
      </c>
      <c r="J126">
        <v>72.814102000000005</v>
      </c>
      <c r="K126">
        <v>0.99434</v>
      </c>
      <c r="L126">
        <v>9.7630000000000008E-3</v>
      </c>
      <c r="M126">
        <v>9.606E-3</v>
      </c>
      <c r="N126">
        <v>-0.10535899999999999</v>
      </c>
      <c r="O126">
        <v>0.99675800000000003</v>
      </c>
      <c r="P126">
        <v>1.2125140000000001</v>
      </c>
      <c r="Q126">
        <v>-12.08625</v>
      </c>
      <c r="R126">
        <f>SQRT(Table1[[#This Row],[ax]]*Table1[[#This Row],[ax]]+Table1[[#This Row],[ay]]*Table1[[#This Row],[ay]]+Table1[[#This Row],[az]]*Table1[[#This Row],[az]])</f>
        <v>9.9799248833641023</v>
      </c>
      <c r="S126">
        <f>Table1[[#This Row],[a]]-AVERAGE(Table1[a])</f>
        <v>-2.3594270811308604E-2</v>
      </c>
      <c r="T126" t="b">
        <v>1</v>
      </c>
    </row>
    <row r="127" spans="1:20" x14ac:dyDescent="0.25">
      <c r="A127">
        <v>11947544</v>
      </c>
      <c r="B127">
        <v>-0.660833</v>
      </c>
      <c r="C127">
        <v>0.562666</v>
      </c>
      <c r="D127">
        <v>9.9484150000000007</v>
      </c>
      <c r="E127">
        <v>-2.9299999999999999E-3</v>
      </c>
      <c r="F127">
        <v>-3.5952999999999999E-2</v>
      </c>
      <c r="G127">
        <v>-4.7939999999999997E-3</v>
      </c>
      <c r="H127">
        <v>4.870673</v>
      </c>
      <c r="I127">
        <v>6.6962970000000004</v>
      </c>
      <c r="J127">
        <v>74.374404999999996</v>
      </c>
      <c r="K127">
        <v>0.99335300000000004</v>
      </c>
      <c r="L127">
        <v>3.4706000000000001E-2</v>
      </c>
      <c r="M127">
        <v>2.6893E-2</v>
      </c>
      <c r="N127">
        <v>-0.106405</v>
      </c>
      <c r="O127">
        <v>3.6318239999999999</v>
      </c>
      <c r="P127">
        <v>3.4865729999999999</v>
      </c>
      <c r="Q127">
        <v>-12.117487000000001</v>
      </c>
      <c r="R127">
        <f>SQRT(Table1[[#This Row],[ax]]*Table1[[#This Row],[ax]]+Table1[[#This Row],[ay]]*Table1[[#This Row],[ay]]+Table1[[#This Row],[az]]*Table1[[#This Row],[az]])</f>
        <v>9.9862031970949801</v>
      </c>
      <c r="S127">
        <f>Table1[[#This Row],[a]]-AVERAGE(Table1[a])</f>
        <v>-1.7315957080430877E-2</v>
      </c>
      <c r="T127" t="b">
        <v>1</v>
      </c>
    </row>
    <row r="128" spans="1:20" x14ac:dyDescent="0.25">
      <c r="A128">
        <v>11999007</v>
      </c>
      <c r="B128">
        <v>-0.63449599999999995</v>
      </c>
      <c r="C128">
        <v>0.54111699999999996</v>
      </c>
      <c r="D128">
        <v>9.9699639999999992</v>
      </c>
      <c r="E128">
        <v>-5.8589999999999996E-3</v>
      </c>
      <c r="F128">
        <v>-3.8084E-2</v>
      </c>
      <c r="G128">
        <v>-3.4619999999999998E-3</v>
      </c>
      <c r="H128">
        <v>4.870673</v>
      </c>
      <c r="I128">
        <v>5.9723730000000002</v>
      </c>
      <c r="J128">
        <v>73.680931000000001</v>
      </c>
      <c r="K128">
        <v>0.99377300000000002</v>
      </c>
      <c r="L128">
        <v>4.2810000000000001E-3</v>
      </c>
      <c r="M128">
        <v>3.3175999999999997E-2</v>
      </c>
      <c r="N128">
        <v>-0.106282</v>
      </c>
      <c r="O128">
        <v>8.3649000000000001E-2</v>
      </c>
      <c r="P128">
        <v>3.8330380000000002</v>
      </c>
      <c r="Q128">
        <v>-12.206075999999999</v>
      </c>
      <c r="R128">
        <f>SQRT(Table1[[#This Row],[ax]]*Table1[[#This Row],[ax]]+Table1[[#This Row],[ay]]*Table1[[#This Row],[ay]]+Table1[[#This Row],[az]]*Table1[[#This Row],[az]])</f>
        <v>10.004777605874155</v>
      </c>
      <c r="S128">
        <f>Table1[[#This Row],[a]]-AVERAGE(Table1[a])</f>
        <v>1.2584516987441674E-3</v>
      </c>
      <c r="T128" t="b">
        <v>1</v>
      </c>
    </row>
    <row r="129" spans="1:20" x14ac:dyDescent="0.25">
      <c r="A129">
        <v>12050469</v>
      </c>
      <c r="B129">
        <v>-0.60336999999999996</v>
      </c>
      <c r="C129">
        <v>0.55308900000000005</v>
      </c>
      <c r="D129">
        <v>9.9867240000000006</v>
      </c>
      <c r="E129">
        <v>-5.8589999999999996E-3</v>
      </c>
      <c r="F129">
        <v>-3.9149000000000003E-2</v>
      </c>
      <c r="G129">
        <v>-1.864E-3</v>
      </c>
      <c r="H129">
        <v>3.2471160000000001</v>
      </c>
      <c r="I129">
        <v>5.0674679999999999</v>
      </c>
      <c r="J129">
        <v>72.814102000000005</v>
      </c>
      <c r="K129">
        <v>0.99326999999999999</v>
      </c>
      <c r="L129">
        <v>3.4977000000000001E-2</v>
      </c>
      <c r="M129">
        <v>2.9489999999999999E-2</v>
      </c>
      <c r="N129">
        <v>-0.106408</v>
      </c>
      <c r="O129">
        <v>3.631815</v>
      </c>
      <c r="P129">
        <v>3.7857820000000002</v>
      </c>
      <c r="Q129">
        <v>-12.109420999999999</v>
      </c>
      <c r="R129">
        <f>SQRT(Table1[[#This Row],[ax]]*Table1[[#This Row],[ax]]+Table1[[#This Row],[ay]]*Table1[[#This Row],[ay]]+Table1[[#This Row],[az]]*Table1[[#This Row],[az]])</f>
        <v>10.020210529275172</v>
      </c>
      <c r="S129">
        <f>Table1[[#This Row],[a]]-AVERAGE(Table1[a])</f>
        <v>1.6691375099760819E-2</v>
      </c>
      <c r="T129" t="b">
        <v>1</v>
      </c>
    </row>
    <row r="130" spans="1:20" x14ac:dyDescent="0.25">
      <c r="A130">
        <v>12101929</v>
      </c>
      <c r="B130">
        <v>-0.65125599999999995</v>
      </c>
      <c r="C130">
        <v>0.55308900000000005</v>
      </c>
      <c r="D130">
        <v>9.9579930000000001</v>
      </c>
      <c r="E130">
        <v>-2.9299999999999999E-3</v>
      </c>
      <c r="F130">
        <v>-3.9682000000000002E-2</v>
      </c>
      <c r="G130">
        <v>-7.1910000000000003E-3</v>
      </c>
      <c r="H130">
        <v>3.9686970000000001</v>
      </c>
      <c r="I130">
        <v>5.7913920000000001</v>
      </c>
      <c r="J130">
        <v>73.160835000000006</v>
      </c>
      <c r="K130">
        <v>0.99395900000000004</v>
      </c>
      <c r="L130">
        <v>3.774E-3</v>
      </c>
      <c r="M130">
        <v>2.7660000000000001E-2</v>
      </c>
      <c r="N130">
        <v>-0.106137</v>
      </c>
      <c r="O130">
        <v>9.357E-2</v>
      </c>
      <c r="P130">
        <v>3.198054</v>
      </c>
      <c r="Q130">
        <v>-12.18749</v>
      </c>
      <c r="R130">
        <f>SQRT(Table1[[#This Row],[ax]]*Table1[[#This Row],[ax]]+Table1[[#This Row],[ay]]*Table1[[#This Row],[ay]]+Table1[[#This Row],[az]]*Table1[[#This Row],[az]])</f>
        <v>9.9945818525592163</v>
      </c>
      <c r="S130">
        <f>Table1[[#This Row],[a]]-AVERAGE(Table1[a])</f>
        <v>-8.9373016161946595E-3</v>
      </c>
      <c r="T130" t="b">
        <v>1</v>
      </c>
    </row>
    <row r="131" spans="1:20" x14ac:dyDescent="0.25">
      <c r="A131">
        <v>12153389</v>
      </c>
      <c r="B131">
        <v>-0.63210100000000002</v>
      </c>
      <c r="C131">
        <v>0.55548299999999995</v>
      </c>
      <c r="D131">
        <v>10.017849999999999</v>
      </c>
      <c r="E131">
        <v>-5.3300000000000005E-4</v>
      </c>
      <c r="F131">
        <v>-3.8883000000000001E-2</v>
      </c>
      <c r="G131">
        <v>-2.663E-3</v>
      </c>
      <c r="H131">
        <v>6.1334400000000002</v>
      </c>
      <c r="I131">
        <v>5.0674679999999999</v>
      </c>
      <c r="J131">
        <v>73.854301000000007</v>
      </c>
      <c r="K131">
        <v>0.99328899999999998</v>
      </c>
      <c r="L131">
        <v>3.4618000000000003E-2</v>
      </c>
      <c r="M131">
        <v>2.9005E-2</v>
      </c>
      <c r="N131">
        <v>-0.10648100000000001</v>
      </c>
      <c r="O131">
        <v>3.5963780000000001</v>
      </c>
      <c r="P131">
        <v>3.7264300000000001</v>
      </c>
      <c r="Q131">
        <v>-12.120461000000001</v>
      </c>
      <c r="R131">
        <f>SQRT(Table1[[#This Row],[ax]]*Table1[[#This Row],[ax]]+Table1[[#This Row],[ay]]*Table1[[#This Row],[ay]]+Table1[[#This Row],[az]]*Table1[[#This Row],[az]])</f>
        <v>10.053130440812453</v>
      </c>
      <c r="S131">
        <f>Table1[[#This Row],[a]]-AVERAGE(Table1[a])</f>
        <v>4.9611286637041729E-2</v>
      </c>
      <c r="T131" t="b">
        <v>1</v>
      </c>
    </row>
    <row r="132" spans="1:20" x14ac:dyDescent="0.25">
      <c r="A132">
        <v>12204848</v>
      </c>
      <c r="B132">
        <v>-0.63928399999999996</v>
      </c>
      <c r="C132">
        <v>0.55069400000000002</v>
      </c>
      <c r="D132">
        <v>9.9699639999999992</v>
      </c>
      <c r="E132">
        <v>-5.3300000000000005E-4</v>
      </c>
      <c r="F132">
        <v>-3.9149000000000003E-2</v>
      </c>
      <c r="G132">
        <v>-7.9900000000000001E-4</v>
      </c>
      <c r="H132">
        <v>3.0667200000000001</v>
      </c>
      <c r="I132">
        <v>5.9723730000000002</v>
      </c>
      <c r="J132">
        <v>74.027671999999995</v>
      </c>
      <c r="K132">
        <v>0.99394000000000005</v>
      </c>
      <c r="L132">
        <v>3.578E-3</v>
      </c>
      <c r="M132">
        <v>2.6468999999999999E-2</v>
      </c>
      <c r="N132">
        <v>-0.106631</v>
      </c>
      <c r="O132">
        <v>8.4239999999999995E-2</v>
      </c>
      <c r="P132">
        <v>3.0598809999999999</v>
      </c>
      <c r="Q132">
        <v>-12.244391</v>
      </c>
      <c r="R132">
        <f>SQRT(Table1[[#This Row],[ax]]*Table1[[#This Row],[ax]]+Table1[[#This Row],[ay]]*Table1[[#This Row],[ay]]+Table1[[#This Row],[az]]*Table1[[#This Row],[az]])</f>
        <v>10.005604933015693</v>
      </c>
      <c r="S132">
        <f>Table1[[#This Row],[a]]-AVERAGE(Table1[a])</f>
        <v>2.0857788402821598E-3</v>
      </c>
      <c r="T132" t="b">
        <v>1</v>
      </c>
    </row>
    <row r="133" spans="1:20" x14ac:dyDescent="0.25">
      <c r="A133">
        <v>12256303</v>
      </c>
      <c r="B133">
        <v>-0.61055300000000001</v>
      </c>
      <c r="C133">
        <v>0.58182100000000003</v>
      </c>
      <c r="D133">
        <v>9.9939070000000001</v>
      </c>
      <c r="E133">
        <v>0</v>
      </c>
      <c r="F133">
        <v>-4.2877999999999999E-2</v>
      </c>
      <c r="G133">
        <v>-5.0600000000000003E-3</v>
      </c>
      <c r="H133">
        <v>3.0667200000000001</v>
      </c>
      <c r="I133">
        <v>5.2484489999999999</v>
      </c>
      <c r="J133">
        <v>73.680931000000001</v>
      </c>
      <c r="K133">
        <v>0.993251</v>
      </c>
      <c r="L133">
        <v>3.4315999999999999E-2</v>
      </c>
      <c r="M133">
        <v>2.8857000000000001E-2</v>
      </c>
      <c r="N133">
        <v>-0.10696799999999999</v>
      </c>
      <c r="O133">
        <v>3.5618620000000001</v>
      </c>
      <c r="P133">
        <v>3.7076790000000002</v>
      </c>
      <c r="Q133">
        <v>-12.178172999999999</v>
      </c>
      <c r="R133">
        <f>SQRT(Table1[[#This Row],[ax]]*Table1[[#This Row],[ax]]+Table1[[#This Row],[ay]]*Table1[[#This Row],[ay]]+Table1[[#This Row],[az]]*Table1[[#This Row],[az]])</f>
        <v>10.029430081839097</v>
      </c>
      <c r="S133">
        <f>Table1[[#This Row],[a]]-AVERAGE(Table1[a])</f>
        <v>2.5910927663685968E-2</v>
      </c>
      <c r="T133" t="b">
        <v>1</v>
      </c>
    </row>
    <row r="134" spans="1:20" x14ac:dyDescent="0.25">
      <c r="A134">
        <v>12307759</v>
      </c>
      <c r="B134">
        <v>-0.65364999999999995</v>
      </c>
      <c r="C134">
        <v>0.51717400000000002</v>
      </c>
      <c r="D134">
        <v>9.9651759999999996</v>
      </c>
      <c r="E134">
        <v>-5.326E-3</v>
      </c>
      <c r="F134">
        <v>-3.9414999999999999E-2</v>
      </c>
      <c r="G134">
        <v>-3.9950000000000003E-3</v>
      </c>
      <c r="H134">
        <v>4.5098820000000002</v>
      </c>
      <c r="I134">
        <v>5.9723730000000002</v>
      </c>
      <c r="J134">
        <v>73.680931000000001</v>
      </c>
      <c r="K134">
        <v>0.99376399999999998</v>
      </c>
      <c r="L134">
        <v>3.2039999999999998E-3</v>
      </c>
      <c r="M134">
        <v>3.1099999999999999E-2</v>
      </c>
      <c r="N134">
        <v>-0.107029</v>
      </c>
      <c r="O134">
        <v>-1.6572E-2</v>
      </c>
      <c r="P134">
        <v>3.5831559999999998</v>
      </c>
      <c r="Q134">
        <v>-12.294764000000001</v>
      </c>
      <c r="R134">
        <f>SQRT(Table1[[#This Row],[ax]]*Table1[[#This Row],[ax]]+Table1[[#This Row],[ay]]*Table1[[#This Row],[ay]]+Table1[[#This Row],[az]]*Table1[[#This Row],[az]])</f>
        <v>9.9999729989511472</v>
      </c>
      <c r="S134">
        <f>Table1[[#This Row],[a]]-AVERAGE(Table1[a])</f>
        <v>-3.546155224263714E-3</v>
      </c>
      <c r="T134" t="b">
        <v>1</v>
      </c>
    </row>
    <row r="135" spans="1:20" x14ac:dyDescent="0.25">
      <c r="A135">
        <v>12359219</v>
      </c>
      <c r="B135">
        <v>-0.67280499999999999</v>
      </c>
      <c r="C135">
        <v>0.53632800000000003</v>
      </c>
      <c r="D135">
        <v>9.9627809999999997</v>
      </c>
      <c r="E135">
        <v>-2.663E-3</v>
      </c>
      <c r="F135">
        <v>-3.8084E-2</v>
      </c>
      <c r="G135">
        <v>-5.8589999999999996E-3</v>
      </c>
      <c r="H135">
        <v>4.6902780000000002</v>
      </c>
      <c r="I135">
        <v>4.8864869999999998</v>
      </c>
      <c r="J135">
        <v>75.241234000000006</v>
      </c>
      <c r="K135">
        <v>0.99314400000000003</v>
      </c>
      <c r="L135">
        <v>3.4050999999999998E-2</v>
      </c>
      <c r="M135">
        <v>3.1620000000000002E-2</v>
      </c>
      <c r="N135">
        <v>-0.107269</v>
      </c>
      <c r="O135">
        <v>3.4972819999999998</v>
      </c>
      <c r="P135">
        <v>4.0203600000000002</v>
      </c>
      <c r="Q135">
        <v>-12.206374</v>
      </c>
      <c r="R135">
        <f>SQRT(Table1[[#This Row],[ax]]*Table1[[#This Row],[ax]]+Table1[[#This Row],[ay]]*Table1[[#This Row],[ay]]+Table1[[#This Row],[az]]*Table1[[#This Row],[az]])</f>
        <v>9.9998659763803825</v>
      </c>
      <c r="S135">
        <f>Table1[[#This Row],[a]]-AVERAGE(Table1[a])</f>
        <v>-3.6531777950283839E-3</v>
      </c>
      <c r="T135" t="b">
        <v>1</v>
      </c>
    </row>
    <row r="136" spans="1:20" x14ac:dyDescent="0.25">
      <c r="A136">
        <v>12410682</v>
      </c>
      <c r="B136">
        <v>-0.61294700000000002</v>
      </c>
      <c r="C136">
        <v>0.52675099999999997</v>
      </c>
      <c r="D136">
        <v>9.9675689999999992</v>
      </c>
      <c r="E136">
        <v>-5.0600000000000003E-3</v>
      </c>
      <c r="F136">
        <v>-4.1013000000000001E-2</v>
      </c>
      <c r="G136">
        <v>-4.261E-3</v>
      </c>
      <c r="H136">
        <v>3.7883010000000001</v>
      </c>
      <c r="I136">
        <v>5.2484489999999999</v>
      </c>
      <c r="J136">
        <v>73.680931000000001</v>
      </c>
      <c r="K136">
        <v>0.99416499999999997</v>
      </c>
      <c r="L136">
        <v>5.8349999999999999E-3</v>
      </c>
      <c r="M136">
        <v>1.704E-2</v>
      </c>
      <c r="N136">
        <v>-0.106352</v>
      </c>
      <c r="O136">
        <v>0.45732600000000001</v>
      </c>
      <c r="P136">
        <v>2.0127220000000001</v>
      </c>
      <c r="Q136">
        <v>-12.204135000000001</v>
      </c>
      <c r="R136">
        <f>SQRT(Table1[[#This Row],[ax]]*Table1[[#This Row],[ax]]+Table1[[#This Row],[ay]]*Table1[[#This Row],[ay]]+Table1[[#This Row],[az]]*Table1[[#This Row],[az]])</f>
        <v>10.000280116605284</v>
      </c>
      <c r="S136">
        <f>Table1[[#This Row],[a]]-AVERAGE(Table1[a])</f>
        <v>-3.2390375701272234E-3</v>
      </c>
      <c r="T136" t="b">
        <v>1</v>
      </c>
    </row>
    <row r="137" spans="1:20" x14ac:dyDescent="0.25">
      <c r="A137">
        <v>12462138</v>
      </c>
      <c r="B137">
        <v>-0.61773599999999995</v>
      </c>
      <c r="C137">
        <v>0.53872299999999995</v>
      </c>
      <c r="D137">
        <v>9.9508089999999996</v>
      </c>
      <c r="E137">
        <v>-2.9299999999999999E-3</v>
      </c>
      <c r="F137">
        <v>-3.9149000000000003E-2</v>
      </c>
      <c r="G137">
        <v>-1.598E-3</v>
      </c>
      <c r="H137">
        <v>4.1490919999999996</v>
      </c>
      <c r="I137">
        <v>6.6962970000000004</v>
      </c>
      <c r="J137">
        <v>72.987465</v>
      </c>
      <c r="K137">
        <v>0.99324100000000004</v>
      </c>
      <c r="L137">
        <v>3.4206E-2</v>
      </c>
      <c r="M137">
        <v>2.8160000000000001E-2</v>
      </c>
      <c r="N137">
        <v>-0.10728600000000001</v>
      </c>
      <c r="O137">
        <v>3.5564529999999999</v>
      </c>
      <c r="P137">
        <v>3.628015</v>
      </c>
      <c r="Q137">
        <v>-12.217216000000001</v>
      </c>
      <c r="R137">
        <f>SQRT(Table1[[#This Row],[ax]]*Table1[[#This Row],[ax]]+Table1[[#This Row],[ay]]*Table1[[#This Row],[ay]]+Table1[[#This Row],[az]]*Table1[[#This Row],[az]])</f>
        <v>9.9845090009927873</v>
      </c>
      <c r="S137">
        <f>Table1[[#This Row],[a]]-AVERAGE(Table1[a])</f>
        <v>-1.9010153182623668E-2</v>
      </c>
      <c r="T137" t="b">
        <v>1</v>
      </c>
    </row>
    <row r="138" spans="1:20" x14ac:dyDescent="0.25">
      <c r="A138">
        <v>12513600</v>
      </c>
      <c r="B138">
        <v>-0.61055300000000001</v>
      </c>
      <c r="C138">
        <v>0.52675099999999997</v>
      </c>
      <c r="D138">
        <v>10.008273000000001</v>
      </c>
      <c r="E138">
        <v>-1.598E-3</v>
      </c>
      <c r="F138">
        <v>-3.5421000000000001E-2</v>
      </c>
      <c r="G138">
        <v>-7.9900000000000006E-3</v>
      </c>
      <c r="H138">
        <v>3.9686970000000001</v>
      </c>
      <c r="I138">
        <v>7.2392399999999997</v>
      </c>
      <c r="J138">
        <v>73.507568000000006</v>
      </c>
      <c r="K138">
        <v>0.99339200000000005</v>
      </c>
      <c r="L138">
        <v>5.1130000000000004E-3</v>
      </c>
      <c r="M138">
        <v>2.2769999999999999E-2</v>
      </c>
      <c r="N138">
        <v>-0.112371</v>
      </c>
      <c r="O138">
        <v>0.28913899999999998</v>
      </c>
      <c r="P138">
        <v>2.65882</v>
      </c>
      <c r="Q138">
        <v>-12.900829</v>
      </c>
      <c r="R138">
        <f>SQRT(Table1[[#This Row],[ax]]*Table1[[#This Row],[ax]]+Table1[[#This Row],[ay]]*Table1[[#This Row],[ay]]+Table1[[#This Row],[az]]*Table1[[#This Row],[az]])</f>
        <v>10.040705653704775</v>
      </c>
      <c r="S138">
        <f>Table1[[#This Row],[a]]-AVERAGE(Table1[a])</f>
        <v>3.7186499529363815E-2</v>
      </c>
      <c r="T138" t="b">
        <v>1</v>
      </c>
    </row>
    <row r="139" spans="1:20" x14ac:dyDescent="0.25">
      <c r="A139">
        <v>12565058</v>
      </c>
      <c r="B139">
        <v>-0.66801600000000005</v>
      </c>
      <c r="C139">
        <v>0.52675099999999997</v>
      </c>
      <c r="D139">
        <v>10.003485</v>
      </c>
      <c r="E139">
        <v>-7.4570000000000001E-3</v>
      </c>
      <c r="F139">
        <v>-3.8350000000000002E-2</v>
      </c>
      <c r="G139">
        <v>-2.1310000000000001E-3</v>
      </c>
      <c r="H139">
        <v>4.6902780000000002</v>
      </c>
      <c r="I139">
        <v>5.42943</v>
      </c>
      <c r="J139">
        <v>72.814102000000005</v>
      </c>
      <c r="K139">
        <v>0.99253599999999997</v>
      </c>
      <c r="L139">
        <v>3.4569999999999997E-2</v>
      </c>
      <c r="M139">
        <v>3.0592000000000001E-2</v>
      </c>
      <c r="N139">
        <v>-0.11287999999999999</v>
      </c>
      <c r="O139">
        <v>3.5467249999999999</v>
      </c>
      <c r="P139">
        <v>3.9296769999999999</v>
      </c>
      <c r="Q139">
        <v>-12.854937</v>
      </c>
      <c r="R139">
        <f>SQRT(Table1[[#This Row],[ax]]*Table1[[#This Row],[ax]]+Table1[[#This Row],[ay]]*Table1[[#This Row],[ay]]+Table1[[#This Row],[az]]*Table1[[#This Row],[az]])</f>
        <v>10.039592827275516</v>
      </c>
      <c r="S139">
        <f>Table1[[#This Row],[a]]-AVERAGE(Table1[a])</f>
        <v>3.6073673100105452E-2</v>
      </c>
      <c r="T139" t="b">
        <v>1</v>
      </c>
    </row>
    <row r="140" spans="1:20" x14ac:dyDescent="0.25">
      <c r="A140">
        <v>12616521</v>
      </c>
      <c r="B140">
        <v>-0.62012999999999996</v>
      </c>
      <c r="C140">
        <v>0.50280800000000003</v>
      </c>
      <c r="D140">
        <v>9.9220769999999998</v>
      </c>
      <c r="E140">
        <v>-3.1960000000000001E-3</v>
      </c>
      <c r="F140">
        <v>-3.8883000000000001E-2</v>
      </c>
      <c r="G140">
        <v>-3.1960000000000001E-3</v>
      </c>
      <c r="H140">
        <v>5.5922549999999998</v>
      </c>
      <c r="I140">
        <v>5.9723730000000002</v>
      </c>
      <c r="J140">
        <v>73.680931000000001</v>
      </c>
      <c r="K140">
        <v>0.99346199999999996</v>
      </c>
      <c r="L140">
        <v>4.5149999999999999E-3</v>
      </c>
      <c r="M140">
        <v>2.0971E-2</v>
      </c>
      <c r="N140">
        <v>-0.112132</v>
      </c>
      <c r="O140">
        <v>0.244814</v>
      </c>
      <c r="P140">
        <v>2.4461460000000002</v>
      </c>
      <c r="Q140">
        <v>-12.874207999999999</v>
      </c>
      <c r="R140">
        <f>SQRT(Table1[[#This Row],[ax]]*Table1[[#This Row],[ax]]+Table1[[#This Row],[ay]]*Table1[[#This Row],[ay]]+Table1[[#This Row],[az]]*Table1[[#This Row],[az]])</f>
        <v>9.9541443176042517</v>
      </c>
      <c r="S140">
        <f>Table1[[#This Row],[a]]-AVERAGE(Table1[a])</f>
        <v>-4.9374836571159264E-2</v>
      </c>
      <c r="T140" t="b">
        <v>1</v>
      </c>
    </row>
    <row r="141" spans="1:20" x14ac:dyDescent="0.25">
      <c r="A141">
        <v>12667981</v>
      </c>
      <c r="B141">
        <v>-0.68717099999999998</v>
      </c>
      <c r="C141">
        <v>0.56745500000000004</v>
      </c>
      <c r="D141">
        <v>9.9843299999999999</v>
      </c>
      <c r="E141">
        <v>-6.1250000000000002E-3</v>
      </c>
      <c r="F141">
        <v>-3.7551000000000001E-2</v>
      </c>
      <c r="G141">
        <v>-5.0600000000000003E-3</v>
      </c>
      <c r="H141">
        <v>3.7883010000000001</v>
      </c>
      <c r="I141">
        <v>7.7821829999999999</v>
      </c>
      <c r="J141">
        <v>71.947265999999999</v>
      </c>
      <c r="K141">
        <v>0.99250899999999997</v>
      </c>
      <c r="L141">
        <v>3.3104000000000001E-2</v>
      </c>
      <c r="M141">
        <v>3.1375E-2</v>
      </c>
      <c r="N141">
        <v>-0.11333799999999999</v>
      </c>
      <c r="O141">
        <v>3.3676249999999999</v>
      </c>
      <c r="P141">
        <v>4.0015530000000004</v>
      </c>
      <c r="Q141">
        <v>-12.911511000000001</v>
      </c>
      <c r="R141">
        <f>SQRT(Table1[[#This Row],[ax]]*Table1[[#This Row],[ax]]+Table1[[#This Row],[ay]]*Table1[[#This Row],[ay]]+Table1[[#This Row],[az]]*Table1[[#This Row],[az]])</f>
        <v>10.024023878122298</v>
      </c>
      <c r="S141">
        <f>Table1[[#This Row],[a]]-AVERAGE(Table1[a])</f>
        <v>2.0504723946887182E-2</v>
      </c>
      <c r="T141" t="b">
        <v>1</v>
      </c>
    </row>
    <row r="142" spans="1:20" x14ac:dyDescent="0.25">
      <c r="A142">
        <v>12719446</v>
      </c>
      <c r="B142">
        <v>-0.63688999999999996</v>
      </c>
      <c r="C142">
        <v>0.54830000000000001</v>
      </c>
      <c r="D142">
        <v>9.9555980000000002</v>
      </c>
      <c r="E142">
        <v>-2.3969999999999998E-3</v>
      </c>
      <c r="F142">
        <v>-3.5687000000000003E-2</v>
      </c>
      <c r="G142">
        <v>7.9900000000000001E-4</v>
      </c>
      <c r="H142">
        <v>3.7883010000000001</v>
      </c>
      <c r="I142">
        <v>5.9723730000000002</v>
      </c>
      <c r="J142">
        <v>72.640732</v>
      </c>
      <c r="K142">
        <v>0.99354900000000002</v>
      </c>
      <c r="L142">
        <v>9.6830000000000006E-3</v>
      </c>
      <c r="M142">
        <v>1.0139E-2</v>
      </c>
      <c r="N142">
        <v>-0.112535</v>
      </c>
      <c r="O142">
        <v>0.97197</v>
      </c>
      <c r="P142">
        <v>1.2793079999999999</v>
      </c>
      <c r="Q142">
        <v>-12.913335</v>
      </c>
      <c r="R142">
        <f>SQRT(Table1[[#This Row],[ax]]*Table1[[#This Row],[ax]]+Table1[[#This Row],[ay]]*Table1[[#This Row],[ay]]+Table1[[#This Row],[az]]*Table1[[#This Row],[az]])</f>
        <v>9.9910056200416584</v>
      </c>
      <c r="S142">
        <f>Table1[[#This Row],[a]]-AVERAGE(Table1[a])</f>
        <v>-1.2513534133752557E-2</v>
      </c>
      <c r="T142" t="b">
        <v>1</v>
      </c>
    </row>
    <row r="143" spans="1:20" x14ac:dyDescent="0.25">
      <c r="A143">
        <v>12770904</v>
      </c>
      <c r="B143">
        <v>-0.64886200000000005</v>
      </c>
      <c r="C143">
        <v>0.54830000000000001</v>
      </c>
      <c r="D143">
        <v>9.9101060000000007</v>
      </c>
      <c r="E143">
        <v>-2.1310000000000001E-3</v>
      </c>
      <c r="F143">
        <v>-3.8883000000000001E-2</v>
      </c>
      <c r="G143">
        <v>5.3300000000000005E-4</v>
      </c>
      <c r="H143">
        <v>5.7726499999999996</v>
      </c>
      <c r="I143">
        <v>6.1533540000000002</v>
      </c>
      <c r="J143">
        <v>74.201035000000005</v>
      </c>
      <c r="K143">
        <v>0.99257700000000004</v>
      </c>
      <c r="L143">
        <v>3.4861999999999997E-2</v>
      </c>
      <c r="M143">
        <v>2.7029000000000001E-2</v>
      </c>
      <c r="N143">
        <v>-0.11334</v>
      </c>
      <c r="O143">
        <v>3.6234280000000001</v>
      </c>
      <c r="P143">
        <v>3.529277</v>
      </c>
      <c r="Q143">
        <v>-12.916826</v>
      </c>
      <c r="R143">
        <f>SQRT(Table1[[#This Row],[ax]]*Table1[[#This Row],[ax]]+Table1[[#This Row],[ay]]*Table1[[#This Row],[ay]]+Table1[[#This Row],[az]]*Table1[[#This Row],[az]])</f>
        <v>9.9464494024893124</v>
      </c>
      <c r="S143">
        <f>Table1[[#This Row],[a]]-AVERAGE(Table1[a])</f>
        <v>-5.7069751686098513E-2</v>
      </c>
      <c r="T143" t="b">
        <v>1</v>
      </c>
    </row>
    <row r="144" spans="1:20" x14ac:dyDescent="0.25">
      <c r="A144">
        <v>12822367</v>
      </c>
      <c r="B144">
        <v>-0.65604499999999999</v>
      </c>
      <c r="C144">
        <v>0.55308900000000005</v>
      </c>
      <c r="D144">
        <v>9.946021</v>
      </c>
      <c r="E144">
        <v>-4.261E-3</v>
      </c>
      <c r="F144">
        <v>-3.9414999999999999E-2</v>
      </c>
      <c r="G144">
        <v>-1.864E-3</v>
      </c>
      <c r="H144">
        <v>4.3294870000000003</v>
      </c>
      <c r="I144">
        <v>6.8772779999999996</v>
      </c>
      <c r="J144">
        <v>74.201035000000005</v>
      </c>
      <c r="K144">
        <v>0.99226700000000001</v>
      </c>
      <c r="L144">
        <v>1.0944000000000001E-2</v>
      </c>
      <c r="M144">
        <v>4.5151999999999998E-2</v>
      </c>
      <c r="N144">
        <v>-0.115096</v>
      </c>
      <c r="O144">
        <v>0.65165200000000001</v>
      </c>
      <c r="P144">
        <v>5.2858229999999997</v>
      </c>
      <c r="Q144">
        <v>-13.202652</v>
      </c>
      <c r="R144">
        <f>SQRT(Table1[[#This Row],[ax]]*Table1[[#This Row],[ax]]+Table1[[#This Row],[ay]]*Table1[[#This Row],[ay]]+Table1[[#This Row],[az]]*Table1[[#This Row],[az]])</f>
        <v>9.982967305184717</v>
      </c>
      <c r="S144">
        <f>Table1[[#This Row],[a]]-AVERAGE(Table1[a])</f>
        <v>-2.0551848990693955E-2</v>
      </c>
      <c r="T144" t="b">
        <v>1</v>
      </c>
    </row>
    <row r="145" spans="1:20" x14ac:dyDescent="0.25">
      <c r="A145">
        <v>12873828</v>
      </c>
      <c r="B145">
        <v>-0.67519899999999999</v>
      </c>
      <c r="C145">
        <v>0.50280800000000003</v>
      </c>
      <c r="D145">
        <v>9.9915129999999994</v>
      </c>
      <c r="E145">
        <v>-5.8589999999999996E-3</v>
      </c>
      <c r="F145">
        <v>-3.9414999999999999E-2</v>
      </c>
      <c r="G145">
        <v>-2.3969999999999998E-3</v>
      </c>
      <c r="H145">
        <v>5.4118589999999998</v>
      </c>
      <c r="I145">
        <v>6.5153160000000003</v>
      </c>
      <c r="J145">
        <v>75.241234000000006</v>
      </c>
      <c r="K145">
        <v>0.99208700000000005</v>
      </c>
      <c r="L145">
        <v>3.8704000000000002E-2</v>
      </c>
      <c r="M145">
        <v>3.074E-2</v>
      </c>
      <c r="N145">
        <v>-0.115412</v>
      </c>
      <c r="O145">
        <v>4.0065939999999998</v>
      </c>
      <c r="P145">
        <v>4.0098599999999998</v>
      </c>
      <c r="Q145">
        <v>-13.130806</v>
      </c>
      <c r="R145">
        <f>SQRT(Table1[[#This Row],[ax]]*Table1[[#This Row],[ax]]+Table1[[#This Row],[ay]]*Table1[[#This Row],[ay]]+Table1[[#This Row],[az]]*Table1[[#This Row],[az]])</f>
        <v>10.02691585701376</v>
      </c>
      <c r="S145">
        <f>Table1[[#This Row],[a]]-AVERAGE(Table1[a])</f>
        <v>2.339670283834927E-2</v>
      </c>
      <c r="T145" t="b">
        <v>1</v>
      </c>
    </row>
    <row r="146" spans="1:20" x14ac:dyDescent="0.25">
      <c r="A146">
        <v>12925288</v>
      </c>
      <c r="B146">
        <v>-0.658439</v>
      </c>
      <c r="C146">
        <v>0.55787699999999996</v>
      </c>
      <c r="D146">
        <v>9.946021</v>
      </c>
      <c r="E146">
        <v>-2.663E-3</v>
      </c>
      <c r="F146">
        <v>-3.7551000000000001E-2</v>
      </c>
      <c r="G146">
        <v>-1.598E-3</v>
      </c>
      <c r="H146">
        <v>4.5098820000000002</v>
      </c>
      <c r="I146">
        <v>5.9723730000000002</v>
      </c>
      <c r="J146">
        <v>74.374404999999996</v>
      </c>
      <c r="K146">
        <v>0.99301700000000004</v>
      </c>
      <c r="L146">
        <v>7.6319999999999999E-3</v>
      </c>
      <c r="M146">
        <v>2.6270000000000002E-2</v>
      </c>
      <c r="N146">
        <v>-0.11475399999999999</v>
      </c>
      <c r="O146">
        <v>0.52383299999999999</v>
      </c>
      <c r="P146">
        <v>3.09118</v>
      </c>
      <c r="Q146">
        <v>-13.169706</v>
      </c>
      <c r="R146">
        <f>SQRT(Table1[[#This Row],[ax]]*Table1[[#This Row],[ax]]+Table1[[#This Row],[ay]]*Table1[[#This Row],[ay]]+Table1[[#This Row],[az]]*Table1[[#This Row],[az]])</f>
        <v>9.9833913274142958</v>
      </c>
      <c r="S146">
        <f>Table1[[#This Row],[a]]-AVERAGE(Table1[a])</f>
        <v>-2.0127826761115131E-2</v>
      </c>
      <c r="T146" t="b">
        <v>1</v>
      </c>
    </row>
    <row r="147" spans="1:20" x14ac:dyDescent="0.25">
      <c r="A147">
        <v>12976748</v>
      </c>
      <c r="B147">
        <v>-0.65125599999999995</v>
      </c>
      <c r="C147">
        <v>0.55548299999999995</v>
      </c>
      <c r="D147">
        <v>9.9101060000000007</v>
      </c>
      <c r="E147">
        <v>-4.7939999999999997E-3</v>
      </c>
      <c r="F147">
        <v>-4.1812000000000002E-2</v>
      </c>
      <c r="G147">
        <v>-1.598E-3</v>
      </c>
      <c r="H147">
        <v>3.2471160000000001</v>
      </c>
      <c r="I147">
        <v>6.8772779999999996</v>
      </c>
      <c r="J147">
        <v>73.160835000000006</v>
      </c>
      <c r="K147">
        <v>0.99208300000000005</v>
      </c>
      <c r="L147">
        <v>3.7670000000000002E-2</v>
      </c>
      <c r="M147">
        <v>3.1869000000000001E-2</v>
      </c>
      <c r="N147">
        <v>-0.115482</v>
      </c>
      <c r="O147">
        <v>3.8737740000000001</v>
      </c>
      <c r="P147">
        <v>4.1250340000000003</v>
      </c>
      <c r="Q147">
        <v>-13.139483999999999</v>
      </c>
      <c r="R147">
        <f>SQRT(Table1[[#This Row],[ax]]*Table1[[#This Row],[ax]]+Table1[[#This Row],[ay]]*Table1[[#This Row],[ay]]+Table1[[#This Row],[az]]*Table1[[#This Row],[az]])</f>
        <v>9.9470044069589623</v>
      </c>
      <c r="S147">
        <f>Table1[[#This Row],[a]]-AVERAGE(Table1[a])</f>
        <v>-5.6514747216448669E-2</v>
      </c>
      <c r="T147" t="b">
        <v>1</v>
      </c>
    </row>
    <row r="148" spans="1:20" x14ac:dyDescent="0.25">
      <c r="A148">
        <v>13028215</v>
      </c>
      <c r="B148">
        <v>-0.62252399999999997</v>
      </c>
      <c r="C148">
        <v>0.50759699999999996</v>
      </c>
      <c r="D148">
        <v>10.008273000000001</v>
      </c>
      <c r="E148">
        <v>0</v>
      </c>
      <c r="F148">
        <v>-4.2345000000000001E-2</v>
      </c>
      <c r="G148">
        <v>-2.1310000000000001E-3</v>
      </c>
      <c r="H148">
        <v>4.870673</v>
      </c>
      <c r="I148">
        <v>6.3343350000000003</v>
      </c>
      <c r="J148">
        <v>72.640732</v>
      </c>
      <c r="K148">
        <v>0.99309899999999995</v>
      </c>
      <c r="L148">
        <v>8.1569999999999993E-3</v>
      </c>
      <c r="M148">
        <v>2.0601999999999999E-2</v>
      </c>
      <c r="N148">
        <v>-0.115171</v>
      </c>
      <c r="O148">
        <v>0.65697700000000003</v>
      </c>
      <c r="P148">
        <v>2.45296</v>
      </c>
      <c r="Q148">
        <v>-13.216146</v>
      </c>
      <c r="R148">
        <f>SQRT(Table1[[#This Row],[ax]]*Table1[[#This Row],[ax]]+Table1[[#This Row],[ay]]*Table1[[#This Row],[ay]]+Table1[[#This Row],[az]]*Table1[[#This Row],[az]])</f>
        <v>10.040454137513603</v>
      </c>
      <c r="S148">
        <f>Table1[[#This Row],[a]]-AVERAGE(Table1[a])</f>
        <v>3.6934983338191785E-2</v>
      </c>
      <c r="T148" t="b">
        <v>1</v>
      </c>
    </row>
    <row r="149" spans="1:20" x14ac:dyDescent="0.25">
      <c r="A149">
        <v>13079669</v>
      </c>
      <c r="B149">
        <v>-0.63688999999999996</v>
      </c>
      <c r="C149">
        <v>0.49801899999999999</v>
      </c>
      <c r="D149">
        <v>9.9508089999999996</v>
      </c>
      <c r="E149">
        <v>-7.4570000000000001E-3</v>
      </c>
      <c r="F149">
        <v>-4.1546E-2</v>
      </c>
      <c r="G149">
        <v>-4.7939999999999997E-3</v>
      </c>
      <c r="H149">
        <v>5.2314639999999999</v>
      </c>
      <c r="I149">
        <v>6.3343350000000003</v>
      </c>
      <c r="J149">
        <v>72.987465</v>
      </c>
      <c r="K149">
        <v>0.99208499999999999</v>
      </c>
      <c r="L149">
        <v>3.6933000000000001E-2</v>
      </c>
      <c r="M149">
        <v>3.0242999999999999E-2</v>
      </c>
      <c r="N149">
        <v>-0.11614099999999999</v>
      </c>
      <c r="O149">
        <v>3.8080229999999999</v>
      </c>
      <c r="P149">
        <v>3.932741</v>
      </c>
      <c r="Q149">
        <v>-13.223368000000001</v>
      </c>
      <c r="R149">
        <f>SQRT(Table1[[#This Row],[ax]]*Table1[[#This Row],[ax]]+Table1[[#This Row],[ay]]*Table1[[#This Row],[ay]]+Table1[[#This Row],[az]]*Table1[[#This Row],[az]])</f>
        <v>9.9835991281171736</v>
      </c>
      <c r="S149">
        <f>Table1[[#This Row],[a]]-AVERAGE(Table1[a])</f>
        <v>-1.9920026058237283E-2</v>
      </c>
      <c r="T149" t="b">
        <v>1</v>
      </c>
    </row>
    <row r="150" spans="1:20" x14ac:dyDescent="0.25">
      <c r="A150">
        <v>13131132</v>
      </c>
      <c r="B150">
        <v>-0.63210100000000002</v>
      </c>
      <c r="C150">
        <v>0.53154000000000001</v>
      </c>
      <c r="D150">
        <v>9.9124999999999996</v>
      </c>
      <c r="E150">
        <v>-5.3300000000000005E-4</v>
      </c>
      <c r="F150">
        <v>-3.9414999999999999E-2</v>
      </c>
      <c r="G150">
        <v>-5.5929999999999999E-3</v>
      </c>
      <c r="H150">
        <v>4.6902780000000002</v>
      </c>
      <c r="I150">
        <v>5.0674679999999999</v>
      </c>
      <c r="J150">
        <v>73.854301000000007</v>
      </c>
      <c r="K150">
        <v>0.99301399999999995</v>
      </c>
      <c r="L150">
        <v>5.9829999999999996E-3</v>
      </c>
      <c r="M150">
        <v>2.5184999999999999E-2</v>
      </c>
      <c r="N150">
        <v>-0.115121</v>
      </c>
      <c r="O150">
        <v>0.34899000000000002</v>
      </c>
      <c r="P150">
        <v>2.946056</v>
      </c>
      <c r="Q150">
        <v>-13.216716</v>
      </c>
      <c r="R150">
        <f>SQRT(Table1[[#This Row],[ax]]*Table1[[#This Row],[ax]]+Table1[[#This Row],[ay]]*Table1[[#This Row],[ay]]+Table1[[#This Row],[az]]*Table1[[#This Row],[az]])</f>
        <v>9.9468458666956838</v>
      </c>
      <c r="S150">
        <f>Table1[[#This Row],[a]]-AVERAGE(Table1[a])</f>
        <v>-5.6673287479727108E-2</v>
      </c>
      <c r="T150" t="b">
        <v>1</v>
      </c>
    </row>
    <row r="151" spans="1:20" x14ac:dyDescent="0.25">
      <c r="A151">
        <v>13182585</v>
      </c>
      <c r="B151">
        <v>-0.62012999999999996</v>
      </c>
      <c r="C151">
        <v>0.52196299999999995</v>
      </c>
      <c r="D151">
        <v>9.9579930000000001</v>
      </c>
      <c r="E151">
        <v>-3.4619999999999998E-3</v>
      </c>
      <c r="F151">
        <v>-4.1546E-2</v>
      </c>
      <c r="G151">
        <v>-6.3920000000000001E-3</v>
      </c>
      <c r="H151">
        <v>4.6902780000000002</v>
      </c>
      <c r="I151">
        <v>5.7913920000000001</v>
      </c>
      <c r="J151">
        <v>74.201035000000005</v>
      </c>
      <c r="K151">
        <v>0.99217900000000003</v>
      </c>
      <c r="L151">
        <v>3.637E-2</v>
      </c>
      <c r="M151">
        <v>2.9245E-2</v>
      </c>
      <c r="N151">
        <v>-0.115772</v>
      </c>
      <c r="O151">
        <v>3.7581060000000002</v>
      </c>
      <c r="P151">
        <v>3.8103009999999999</v>
      </c>
      <c r="Q151">
        <v>-13.185852000000001</v>
      </c>
      <c r="R151">
        <f>SQRT(Table1[[#This Row],[ax]]*Table1[[#This Row],[ax]]+Table1[[#This Row],[ay]]*Table1[[#This Row],[ay]]+Table1[[#This Row],[az]]*Table1[[#This Row],[az]])</f>
        <v>9.9909274433516941</v>
      </c>
      <c r="S151">
        <f>Table1[[#This Row],[a]]-AVERAGE(Table1[a])</f>
        <v>-1.2591710823716795E-2</v>
      </c>
      <c r="T151" t="b">
        <v>1</v>
      </c>
    </row>
    <row r="152" spans="1:20" x14ac:dyDescent="0.25">
      <c r="A152">
        <v>13234046</v>
      </c>
      <c r="B152">
        <v>-0.64646700000000001</v>
      </c>
      <c r="C152">
        <v>0.545906</v>
      </c>
      <c r="D152">
        <v>9.9364430000000006</v>
      </c>
      <c r="E152">
        <v>-7.4570000000000001E-3</v>
      </c>
      <c r="F152">
        <v>-4.0746999999999998E-2</v>
      </c>
      <c r="G152">
        <v>-5.8589999999999996E-3</v>
      </c>
      <c r="H152">
        <v>3.7883010000000001</v>
      </c>
      <c r="I152">
        <v>5.610411</v>
      </c>
      <c r="J152">
        <v>73.680931000000001</v>
      </c>
      <c r="K152">
        <v>0.99295</v>
      </c>
      <c r="L152">
        <v>4.993E-3</v>
      </c>
      <c r="M152">
        <v>2.7015000000000001E-2</v>
      </c>
      <c r="N152">
        <v>-0.115303</v>
      </c>
      <c r="O152">
        <v>0.21154700000000001</v>
      </c>
      <c r="P152">
        <v>3.1414200000000001</v>
      </c>
      <c r="Q152">
        <v>-13.241372999999999</v>
      </c>
      <c r="R152">
        <f>SQRT(Table1[[#This Row],[ax]]*Table1[[#This Row],[ax]]+Table1[[#This Row],[ay]]*Table1[[#This Row],[ay]]+Table1[[#This Row],[az]]*Table1[[#This Row],[az]])</f>
        <v>9.9724035435382383</v>
      </c>
      <c r="S152">
        <f>Table1[[#This Row],[a]]-AVERAGE(Table1[a])</f>
        <v>-3.1115610637172608E-2</v>
      </c>
      <c r="T152" t="b">
        <v>1</v>
      </c>
    </row>
    <row r="153" spans="1:20" x14ac:dyDescent="0.25">
      <c r="A153">
        <v>13285507</v>
      </c>
      <c r="B153">
        <v>-0.63928399999999996</v>
      </c>
      <c r="C153">
        <v>0.53393400000000002</v>
      </c>
      <c r="D153">
        <v>10.015456</v>
      </c>
      <c r="E153">
        <v>-2.9299999999999999E-3</v>
      </c>
      <c r="F153">
        <v>-4.0746999999999998E-2</v>
      </c>
      <c r="G153">
        <v>-2.663E-3</v>
      </c>
      <c r="H153">
        <v>4.1490919999999996</v>
      </c>
      <c r="I153">
        <v>5.610411</v>
      </c>
      <c r="J153">
        <v>73.680931000000001</v>
      </c>
      <c r="K153">
        <v>0.99218700000000004</v>
      </c>
      <c r="L153">
        <v>3.5564999999999999E-2</v>
      </c>
      <c r="M153">
        <v>3.0064E-2</v>
      </c>
      <c r="N153">
        <v>-0.115744</v>
      </c>
      <c r="O153">
        <v>3.6557620000000002</v>
      </c>
      <c r="P153">
        <v>3.8929109999999998</v>
      </c>
      <c r="Q153">
        <v>-13.183289</v>
      </c>
      <c r="R153">
        <f>SQRT(Table1[[#This Row],[ax]]*Table1[[#This Row],[ax]]+Table1[[#This Row],[ay]]*Table1[[#This Row],[ay]]+Table1[[#This Row],[az]]*Table1[[#This Row],[az]])</f>
        <v>10.050031265471169</v>
      </c>
      <c r="S153">
        <f>Table1[[#This Row],[a]]-AVERAGE(Table1[a])</f>
        <v>4.6512111295758274E-2</v>
      </c>
      <c r="T153" t="b">
        <v>1</v>
      </c>
    </row>
    <row r="154" spans="1:20" x14ac:dyDescent="0.25">
      <c r="A154">
        <v>13336970</v>
      </c>
      <c r="B154">
        <v>-0.67759400000000003</v>
      </c>
      <c r="C154">
        <v>0.50041400000000003</v>
      </c>
      <c r="D154">
        <v>9.9579930000000001</v>
      </c>
      <c r="E154">
        <v>-3.9950000000000003E-3</v>
      </c>
      <c r="F154">
        <v>-4.1812000000000002E-2</v>
      </c>
      <c r="G154">
        <v>-1.864E-3</v>
      </c>
      <c r="H154">
        <v>3.427511</v>
      </c>
      <c r="I154">
        <v>6.3343350000000003</v>
      </c>
      <c r="J154">
        <v>75.067870999999997</v>
      </c>
      <c r="K154">
        <v>0.99271799999999999</v>
      </c>
      <c r="L154">
        <v>4.3600000000000002E-3</v>
      </c>
      <c r="M154">
        <v>3.1262999999999999E-2</v>
      </c>
      <c r="N154">
        <v>-0.11625099999999999</v>
      </c>
      <c r="O154">
        <v>7.9723000000000002E-2</v>
      </c>
      <c r="P154">
        <v>3.6169280000000001</v>
      </c>
      <c r="Q154">
        <v>-13.355741999999999</v>
      </c>
      <c r="R154">
        <f>SQRT(Table1[[#This Row],[ax]]*Table1[[#This Row],[ax]]+Table1[[#This Row],[ay]]*Table1[[#This Row],[ay]]+Table1[[#This Row],[az]]*Table1[[#This Row],[az]])</f>
        <v>9.9935565435074718</v>
      </c>
      <c r="S154">
        <f>Table1[[#This Row],[a]]-AVERAGE(Table1[a])</f>
        <v>-9.9626106679391313E-3</v>
      </c>
      <c r="T154" t="b">
        <v>1</v>
      </c>
    </row>
    <row r="155" spans="1:20" x14ac:dyDescent="0.25">
      <c r="A155">
        <v>13388436</v>
      </c>
      <c r="B155">
        <v>-0.62731300000000001</v>
      </c>
      <c r="C155">
        <v>0.49562499999999998</v>
      </c>
      <c r="D155">
        <v>9.9723579999999998</v>
      </c>
      <c r="E155">
        <v>-3.1960000000000001E-3</v>
      </c>
      <c r="F155">
        <v>-4.1546E-2</v>
      </c>
      <c r="G155">
        <v>-3.4619999999999998E-3</v>
      </c>
      <c r="H155">
        <v>3.6079059999999998</v>
      </c>
      <c r="I155">
        <v>5.7913920000000001</v>
      </c>
      <c r="J155">
        <v>72.120636000000005</v>
      </c>
      <c r="K155">
        <v>0.99205100000000002</v>
      </c>
      <c r="L155">
        <v>3.5193000000000002E-2</v>
      </c>
      <c r="M155">
        <v>3.0935000000000001E-2</v>
      </c>
      <c r="N155">
        <v>-0.116787</v>
      </c>
      <c r="O155">
        <v>3.5978889999999999</v>
      </c>
      <c r="P155">
        <v>3.9909180000000002</v>
      </c>
      <c r="Q155">
        <v>-13.302811999999999</v>
      </c>
      <c r="R155">
        <f>SQRT(Table1[[#This Row],[ax]]*Table1[[#This Row],[ax]]+Table1[[#This Row],[ay]]*Table1[[#This Row],[ay]]+Table1[[#This Row],[az]]*Table1[[#This Row],[az]])</f>
        <v>10.004353543370906</v>
      </c>
      <c r="S155">
        <f>Table1[[#This Row],[a]]-AVERAGE(Table1[a])</f>
        <v>8.3438919549472246E-4</v>
      </c>
      <c r="T155" t="b">
        <v>1</v>
      </c>
    </row>
    <row r="156" spans="1:20" x14ac:dyDescent="0.25">
      <c r="A156">
        <v>13439899</v>
      </c>
      <c r="B156">
        <v>-0.641679</v>
      </c>
      <c r="C156">
        <v>0.55787699999999996</v>
      </c>
      <c r="D156">
        <v>9.9436260000000001</v>
      </c>
      <c r="E156">
        <v>-2.9299999999999999E-3</v>
      </c>
      <c r="F156">
        <v>-3.8084E-2</v>
      </c>
      <c r="G156">
        <v>-1.864E-3</v>
      </c>
      <c r="H156">
        <v>4.870673</v>
      </c>
      <c r="I156">
        <v>5.9723730000000002</v>
      </c>
      <c r="J156">
        <v>73.334198000000001</v>
      </c>
      <c r="K156">
        <v>0.993085</v>
      </c>
      <c r="L156">
        <v>5.757E-3</v>
      </c>
      <c r="M156">
        <v>1.9581999999999999E-2</v>
      </c>
      <c r="N156">
        <v>-0.115609</v>
      </c>
      <c r="O156">
        <v>0.396032</v>
      </c>
      <c r="P156">
        <v>2.3052709999999998</v>
      </c>
      <c r="Q156">
        <v>-13.272342999999999</v>
      </c>
      <c r="R156">
        <f>SQRT(Table1[[#This Row],[ax]]*Table1[[#This Row],[ax]]+Table1[[#This Row],[ay]]*Table1[[#This Row],[ay]]+Table1[[#This Row],[az]]*Table1[[#This Row],[az]])</f>
        <v>9.9799136626549032</v>
      </c>
      <c r="S156">
        <f>Table1[[#This Row],[a]]-AVERAGE(Table1[a])</f>
        <v>-2.3605491520507726E-2</v>
      </c>
      <c r="T156" t="b">
        <v>1</v>
      </c>
    </row>
    <row r="157" spans="1:20" x14ac:dyDescent="0.25">
      <c r="A157">
        <v>13491362</v>
      </c>
      <c r="B157">
        <v>-0.67280499999999999</v>
      </c>
      <c r="C157">
        <v>0.53632800000000003</v>
      </c>
      <c r="D157">
        <v>9.9627809999999997</v>
      </c>
      <c r="E157">
        <v>-6.6579999999999999E-3</v>
      </c>
      <c r="F157">
        <v>-3.7019000000000003E-2</v>
      </c>
      <c r="G157">
        <v>-1.065E-3</v>
      </c>
      <c r="H157">
        <v>3.7883010000000001</v>
      </c>
      <c r="I157">
        <v>5.2484489999999999</v>
      </c>
      <c r="J157">
        <v>74.721137999999996</v>
      </c>
      <c r="K157">
        <v>0.99220200000000003</v>
      </c>
      <c r="L157">
        <v>3.4287999999999999E-2</v>
      </c>
      <c r="M157">
        <v>3.0180999999999999E-2</v>
      </c>
      <c r="N157">
        <v>-0.11597200000000001</v>
      </c>
      <c r="O157">
        <v>3.5077099999999999</v>
      </c>
      <c r="P157">
        <v>3.8901400000000002</v>
      </c>
      <c r="Q157">
        <v>-13.214230000000001</v>
      </c>
      <c r="R157">
        <f>SQRT(Table1[[#This Row],[ax]]*Table1[[#This Row],[ax]]+Table1[[#This Row],[ay]]*Table1[[#This Row],[ay]]+Table1[[#This Row],[az]]*Table1[[#This Row],[az]])</f>
        <v>9.9998659763803825</v>
      </c>
      <c r="S157">
        <f>Table1[[#This Row],[a]]-AVERAGE(Table1[a])</f>
        <v>-3.6531777950283839E-3</v>
      </c>
      <c r="T157" t="b">
        <v>1</v>
      </c>
    </row>
    <row r="158" spans="1:20" x14ac:dyDescent="0.25">
      <c r="A158">
        <v>13542821</v>
      </c>
      <c r="B158">
        <v>-0.66562200000000005</v>
      </c>
      <c r="C158">
        <v>0.543512</v>
      </c>
      <c r="D158">
        <v>9.9603859999999997</v>
      </c>
      <c r="E158">
        <v>-2.663E-3</v>
      </c>
      <c r="F158">
        <v>-3.8615999999999998E-2</v>
      </c>
      <c r="G158">
        <v>-7.4570000000000001E-3</v>
      </c>
      <c r="H158">
        <v>4.870673</v>
      </c>
      <c r="I158">
        <v>6.3343350000000003</v>
      </c>
      <c r="J158">
        <v>72.640732</v>
      </c>
      <c r="K158">
        <v>0.992896</v>
      </c>
      <c r="L158">
        <v>3.3279999999999998E-3</v>
      </c>
      <c r="M158">
        <v>2.6799E-2</v>
      </c>
      <c r="N158">
        <v>-0.11587799999999999</v>
      </c>
      <c r="O158">
        <v>2.2834E-2</v>
      </c>
      <c r="P158">
        <v>3.0948509999999998</v>
      </c>
      <c r="Q158">
        <v>-13.312801</v>
      </c>
      <c r="R158">
        <f>SQRT(Table1[[#This Row],[ax]]*Table1[[#This Row],[ax]]+Table1[[#This Row],[ay]]*Table1[[#This Row],[ay]]+Table1[[#This Row],[az]]*Table1[[#This Row],[az]])</f>
        <v>9.9973870191177454</v>
      </c>
      <c r="S158">
        <f>Table1[[#This Row],[a]]-AVERAGE(Table1[a])</f>
        <v>-6.132135057665522E-3</v>
      </c>
      <c r="T158" t="b">
        <v>1</v>
      </c>
    </row>
    <row r="159" spans="1:20" x14ac:dyDescent="0.25">
      <c r="A159">
        <v>13594285</v>
      </c>
      <c r="B159">
        <v>-0.62491799999999997</v>
      </c>
      <c r="C159">
        <v>0.55069400000000002</v>
      </c>
      <c r="D159">
        <v>9.9316549999999992</v>
      </c>
      <c r="E159">
        <v>-4.5269999999999998E-3</v>
      </c>
      <c r="F159">
        <v>-4.0746999999999998E-2</v>
      </c>
      <c r="G159">
        <v>-1.864E-3</v>
      </c>
      <c r="H159">
        <v>3.6079059999999998</v>
      </c>
      <c r="I159">
        <v>7.2392399999999997</v>
      </c>
      <c r="J159">
        <v>74.201035000000005</v>
      </c>
      <c r="K159">
        <v>0.99210399999999999</v>
      </c>
      <c r="L159">
        <v>3.3649999999999999E-2</v>
      </c>
      <c r="M159">
        <v>3.1158999999999999E-2</v>
      </c>
      <c r="N159">
        <v>-0.116733</v>
      </c>
      <c r="O159">
        <v>3.4190749999999999</v>
      </c>
      <c r="P159">
        <v>3.9956999999999998</v>
      </c>
      <c r="Q159">
        <v>-13.302046000000001</v>
      </c>
      <c r="R159">
        <f>SQRT(Table1[[#This Row],[ax]]*Table1[[#This Row],[ax]]+Table1[[#This Row],[ay]]*Table1[[#This Row],[ay]]+Table1[[#This Row],[az]]*Table1[[#This Row],[az]])</f>
        <v>9.9665218319825595</v>
      </c>
      <c r="S159">
        <f>Table1[[#This Row],[a]]-AVERAGE(Table1[a])</f>
        <v>-3.6997322192851456E-2</v>
      </c>
      <c r="T159" t="b">
        <v>1</v>
      </c>
    </row>
    <row r="160" spans="1:20" x14ac:dyDescent="0.25">
      <c r="A160">
        <v>13645742</v>
      </c>
      <c r="B160">
        <v>-0.66322800000000004</v>
      </c>
      <c r="C160">
        <v>0.57224299999999995</v>
      </c>
      <c r="D160">
        <v>9.9579930000000001</v>
      </c>
      <c r="E160">
        <v>-4.7939999999999997E-3</v>
      </c>
      <c r="F160">
        <v>-3.7817000000000003E-2</v>
      </c>
      <c r="G160">
        <v>-4.7939999999999997E-3</v>
      </c>
      <c r="H160">
        <v>5.5922549999999998</v>
      </c>
      <c r="I160">
        <v>5.610411</v>
      </c>
      <c r="J160">
        <v>73.680931000000001</v>
      </c>
      <c r="K160">
        <v>0.99321800000000005</v>
      </c>
      <c r="L160">
        <v>3.895E-3</v>
      </c>
      <c r="M160">
        <v>2.1045999999999999E-2</v>
      </c>
      <c r="N160">
        <v>-0.114283</v>
      </c>
      <c r="O160">
        <v>0.16784099999999999</v>
      </c>
      <c r="P160">
        <v>2.4470480000000001</v>
      </c>
      <c r="Q160">
        <v>-13.123932999999999</v>
      </c>
      <c r="R160">
        <f>SQRT(Table1[[#This Row],[ax]]*Table1[[#This Row],[ax]]+Table1[[#This Row],[ay]]*Table1[[#This Row],[ay]]+Table1[[#This Row],[az]]*Table1[[#This Row],[az]])</f>
        <v>9.9964472698595284</v>
      </c>
      <c r="S160">
        <f>Table1[[#This Row],[a]]-AVERAGE(Table1[a])</f>
        <v>-7.0718843158825706E-3</v>
      </c>
      <c r="T160" t="b">
        <v>1</v>
      </c>
    </row>
    <row r="161" spans="1:20" x14ac:dyDescent="0.25">
      <c r="A161">
        <v>13697208</v>
      </c>
      <c r="B161">
        <v>-0.61294700000000002</v>
      </c>
      <c r="C161">
        <v>0.52675099999999997</v>
      </c>
      <c r="D161">
        <v>9.9053170000000001</v>
      </c>
      <c r="E161">
        <v>-5.5929999999999999E-3</v>
      </c>
      <c r="F161">
        <v>-3.9149000000000003E-2</v>
      </c>
      <c r="G161">
        <v>-2.663E-3</v>
      </c>
      <c r="H161">
        <v>4.5098820000000002</v>
      </c>
      <c r="I161">
        <v>5.610411</v>
      </c>
      <c r="J161">
        <v>74.027671999999995</v>
      </c>
      <c r="K161">
        <v>0.99241299999999999</v>
      </c>
      <c r="L161">
        <v>3.3586999999999999E-2</v>
      </c>
      <c r="M161">
        <v>2.8229000000000001E-2</v>
      </c>
      <c r="N161">
        <v>-0.114856</v>
      </c>
      <c r="O161">
        <v>3.4572020000000001</v>
      </c>
      <c r="P161">
        <v>3.654785</v>
      </c>
      <c r="Q161">
        <v>-13.093018000000001</v>
      </c>
      <c r="R161">
        <f>SQRT(Table1[[#This Row],[ax]]*Table1[[#This Row],[ax]]+Table1[[#This Row],[ay]]*Table1[[#This Row],[ay]]+Table1[[#This Row],[az]]*Table1[[#This Row],[az]])</f>
        <v>9.9382330175589573</v>
      </c>
      <c r="S161">
        <f>Table1[[#This Row],[a]]-AVERAGE(Table1[a])</f>
        <v>-6.5286136616453661E-2</v>
      </c>
      <c r="T161" t="b">
        <v>1</v>
      </c>
    </row>
    <row r="162" spans="1:20" x14ac:dyDescent="0.25">
      <c r="A162">
        <v>13748675</v>
      </c>
      <c r="B162">
        <v>-0.67041099999999998</v>
      </c>
      <c r="C162">
        <v>0.545906</v>
      </c>
      <c r="D162">
        <v>10.005877999999999</v>
      </c>
      <c r="E162">
        <v>-3.728E-3</v>
      </c>
      <c r="F162">
        <v>-4.1546E-2</v>
      </c>
      <c r="G162">
        <v>-7.1910000000000003E-3</v>
      </c>
      <c r="H162">
        <v>5.4118589999999998</v>
      </c>
      <c r="I162">
        <v>5.42943</v>
      </c>
      <c r="J162">
        <v>74.894501000000005</v>
      </c>
      <c r="K162">
        <v>0.99294800000000005</v>
      </c>
      <c r="L162">
        <v>3.0660000000000001E-3</v>
      </c>
      <c r="M162">
        <v>3.3828999999999998E-2</v>
      </c>
      <c r="N162">
        <v>-0.113576</v>
      </c>
      <c r="O162">
        <v>-9.1683000000000001E-2</v>
      </c>
      <c r="P162">
        <v>3.8920240000000002</v>
      </c>
      <c r="Q162">
        <v>-13.053725</v>
      </c>
      <c r="R162">
        <f>SQRT(Table1[[#This Row],[ax]]*Table1[[#This Row],[ax]]+Table1[[#This Row],[ay]]*Table1[[#This Row],[ay]]+Table1[[#This Row],[az]]*Table1[[#This Row],[az]])</f>
        <v>10.043159802604007</v>
      </c>
      <c r="S162">
        <f>Table1[[#This Row],[a]]-AVERAGE(Table1[a])</f>
        <v>3.9640648428596492E-2</v>
      </c>
      <c r="T162" t="b">
        <v>1</v>
      </c>
    </row>
    <row r="163" spans="1:20" x14ac:dyDescent="0.25">
      <c r="A163">
        <v>13800133</v>
      </c>
      <c r="B163">
        <v>-0.64407300000000001</v>
      </c>
      <c r="C163">
        <v>0.54111699999999996</v>
      </c>
      <c r="D163">
        <v>9.9268669999999997</v>
      </c>
      <c r="E163">
        <v>-1.598E-3</v>
      </c>
      <c r="F163">
        <v>-3.8084E-2</v>
      </c>
      <c r="G163">
        <v>-3.1960000000000001E-3</v>
      </c>
      <c r="H163">
        <v>4.1490919999999996</v>
      </c>
      <c r="I163">
        <v>5.9723730000000002</v>
      </c>
      <c r="J163">
        <v>74.374404999999996</v>
      </c>
      <c r="K163">
        <v>0.99238000000000004</v>
      </c>
      <c r="L163">
        <v>3.3959999999999997E-2</v>
      </c>
      <c r="M163">
        <v>3.2076E-2</v>
      </c>
      <c r="N163">
        <v>-0.11401799999999999</v>
      </c>
      <c r="O163">
        <v>3.453678</v>
      </c>
      <c r="P163">
        <v>4.094811</v>
      </c>
      <c r="Q163">
        <v>-12.984848</v>
      </c>
      <c r="R163">
        <f>SQRT(Table1[[#This Row],[ax]]*Table1[[#This Row],[ax]]+Table1[[#This Row],[ay]]*Table1[[#This Row],[ay]]+Table1[[#This Row],[az]]*Table1[[#This Row],[az]])</f>
        <v>9.9624457876922463</v>
      </c>
      <c r="S163">
        <f>Table1[[#This Row],[a]]-AVERAGE(Table1[a])</f>
        <v>-4.1073366483164619E-2</v>
      </c>
      <c r="T163" t="b">
        <v>1</v>
      </c>
    </row>
    <row r="164" spans="1:20" x14ac:dyDescent="0.25">
      <c r="A164">
        <v>13851595</v>
      </c>
      <c r="B164">
        <v>-0.64886200000000005</v>
      </c>
      <c r="C164">
        <v>0.55548299999999995</v>
      </c>
      <c r="D164">
        <v>9.9651759999999996</v>
      </c>
      <c r="E164">
        <v>-5.8589999999999996E-3</v>
      </c>
      <c r="F164">
        <v>-4.0214E-2</v>
      </c>
      <c r="G164">
        <v>-4.261E-3</v>
      </c>
      <c r="H164">
        <v>4.870673</v>
      </c>
      <c r="I164">
        <v>7.0582589999999996</v>
      </c>
      <c r="J164">
        <v>73.680931000000001</v>
      </c>
      <c r="K164">
        <v>0.99319299999999999</v>
      </c>
      <c r="L164">
        <v>1.7756999999999998E-2</v>
      </c>
      <c r="M164">
        <v>5.1320000000000003E-3</v>
      </c>
      <c r="N164">
        <v>-0.11500100000000001</v>
      </c>
      <c r="O164">
        <v>1.95391</v>
      </c>
      <c r="P164">
        <v>0.81809600000000005</v>
      </c>
      <c r="Q164">
        <v>-13.195641</v>
      </c>
      <c r="R164">
        <f>SQRT(Table1[[#This Row],[ax]]*Table1[[#This Row],[ax]]+Table1[[#This Row],[ay]]*Table1[[#This Row],[ay]]+Table1[[#This Row],[az]]*Table1[[#This Row],[az]])</f>
        <v>10.001715651292482</v>
      </c>
      <c r="S164">
        <f>Table1[[#This Row],[a]]-AVERAGE(Table1[a])</f>
        <v>-1.8035028829288535E-3</v>
      </c>
      <c r="T164" t="b">
        <v>1</v>
      </c>
    </row>
    <row r="165" spans="1:20" x14ac:dyDescent="0.25">
      <c r="A165">
        <v>13903057</v>
      </c>
      <c r="B165">
        <v>-0.67759400000000003</v>
      </c>
      <c r="C165">
        <v>0.55069400000000002</v>
      </c>
      <c r="D165">
        <v>9.9101060000000007</v>
      </c>
      <c r="E165">
        <v>2.6600000000000001E-4</v>
      </c>
      <c r="F165">
        <v>-3.9414999999999999E-2</v>
      </c>
      <c r="G165">
        <v>-4.261E-3</v>
      </c>
      <c r="H165">
        <v>4.5098820000000002</v>
      </c>
      <c r="I165">
        <v>5.9723730000000002</v>
      </c>
      <c r="J165">
        <v>72.987465</v>
      </c>
      <c r="K165">
        <v>0.99217200000000005</v>
      </c>
      <c r="L165">
        <v>3.6288000000000001E-2</v>
      </c>
      <c r="M165">
        <v>2.8912E-2</v>
      </c>
      <c r="N165">
        <v>-0.115942</v>
      </c>
      <c r="O165">
        <v>3.7524489999999999</v>
      </c>
      <c r="P165">
        <v>3.7720129999999998</v>
      </c>
      <c r="Q165">
        <v>-13.206733</v>
      </c>
      <c r="R165">
        <f>SQRT(Table1[[#This Row],[ax]]*Table1[[#This Row],[ax]]+Table1[[#This Row],[ay]]*Table1[[#This Row],[ay]]+Table1[[#This Row],[az]]*Table1[[#This Row],[az]])</f>
        <v>9.9484972956576723</v>
      </c>
      <c r="S165">
        <f>Table1[[#This Row],[a]]-AVERAGE(Table1[a])</f>
        <v>-5.5021858517738664E-2</v>
      </c>
      <c r="T165" t="b">
        <v>1</v>
      </c>
    </row>
    <row r="166" spans="1:20" x14ac:dyDescent="0.25">
      <c r="A166">
        <v>13954522</v>
      </c>
      <c r="B166">
        <v>-0.65125599999999995</v>
      </c>
      <c r="C166">
        <v>0.53872299999999995</v>
      </c>
      <c r="D166">
        <v>9.9316549999999992</v>
      </c>
      <c r="E166">
        <v>-3.9950000000000003E-3</v>
      </c>
      <c r="F166">
        <v>-4.4475000000000001E-2</v>
      </c>
      <c r="G166">
        <v>-3.4619999999999998E-3</v>
      </c>
      <c r="H166">
        <v>4.3294870000000003</v>
      </c>
      <c r="I166">
        <v>5.0674679999999999</v>
      </c>
      <c r="J166">
        <v>72.814102000000005</v>
      </c>
      <c r="K166">
        <v>0.99293299999999995</v>
      </c>
      <c r="L166">
        <v>4.973E-3</v>
      </c>
      <c r="M166">
        <v>2.8684999999999999E-2</v>
      </c>
      <c r="N166">
        <v>-0.11505</v>
      </c>
      <c r="O166">
        <v>0.18798300000000001</v>
      </c>
      <c r="P166">
        <v>3.3312919999999999</v>
      </c>
      <c r="Q166">
        <v>-13.213200000000001</v>
      </c>
      <c r="R166">
        <f>SQRT(Table1[[#This Row],[ax]]*Table1[[#This Row],[ax]]+Table1[[#This Row],[ay]]*Table1[[#This Row],[ay]]+Table1[[#This Row],[az]]*Table1[[#This Row],[az]])</f>
        <v>9.9675537564284031</v>
      </c>
      <c r="S166">
        <f>Table1[[#This Row],[a]]-AVERAGE(Table1[a])</f>
        <v>-3.5965397747007799E-2</v>
      </c>
      <c r="T166" t="b">
        <v>1</v>
      </c>
    </row>
    <row r="167" spans="1:20" x14ac:dyDescent="0.25">
      <c r="A167">
        <v>14005985</v>
      </c>
      <c r="B167">
        <v>-0.658439</v>
      </c>
      <c r="C167">
        <v>0.55548299999999995</v>
      </c>
      <c r="D167">
        <v>9.9915129999999994</v>
      </c>
      <c r="E167">
        <v>-2.663E-3</v>
      </c>
      <c r="F167">
        <v>-4.0481000000000003E-2</v>
      </c>
      <c r="G167">
        <v>-3.1960000000000001E-3</v>
      </c>
      <c r="H167">
        <v>4.6902780000000002</v>
      </c>
      <c r="I167">
        <v>6.5153160000000003</v>
      </c>
      <c r="J167">
        <v>72.814102000000005</v>
      </c>
      <c r="K167">
        <v>0.99213600000000002</v>
      </c>
      <c r="L167">
        <v>3.5569000000000003E-2</v>
      </c>
      <c r="M167">
        <v>3.1534E-2</v>
      </c>
      <c r="N167">
        <v>-0.115785</v>
      </c>
      <c r="O167">
        <v>3.6370800000000001</v>
      </c>
      <c r="P167">
        <v>4.0603939999999996</v>
      </c>
      <c r="Q167">
        <v>-13.18397</v>
      </c>
      <c r="R167">
        <f>SQRT(Table1[[#This Row],[ax]]*Table1[[#This Row],[ax]]+Table1[[#This Row],[ay]]*Table1[[#This Row],[ay]]+Table1[[#This Row],[az]]*Table1[[#This Row],[az]])</f>
        <v>10.028580922003821</v>
      </c>
      <c r="S167">
        <f>Table1[[#This Row],[a]]-AVERAGE(Table1[a])</f>
        <v>2.5061767828409742E-2</v>
      </c>
      <c r="T167" t="b">
        <v>1</v>
      </c>
    </row>
    <row r="168" spans="1:20" x14ac:dyDescent="0.25">
      <c r="A168">
        <v>14057449</v>
      </c>
      <c r="B168">
        <v>-0.62970700000000002</v>
      </c>
      <c r="C168">
        <v>0.54830000000000001</v>
      </c>
      <c r="D168">
        <v>9.9795409999999993</v>
      </c>
      <c r="E168">
        <v>-6.3920000000000001E-3</v>
      </c>
      <c r="F168">
        <v>-3.8350000000000002E-2</v>
      </c>
      <c r="G168">
        <v>-2.1310000000000001E-3</v>
      </c>
      <c r="H168">
        <v>4.1490919999999996</v>
      </c>
      <c r="I168">
        <v>6.3343350000000003</v>
      </c>
      <c r="J168">
        <v>75.067870999999997</v>
      </c>
      <c r="K168">
        <v>0.99317800000000001</v>
      </c>
      <c r="L168">
        <v>7.8560000000000001E-3</v>
      </c>
      <c r="M168">
        <v>1.6001999999999999E-2</v>
      </c>
      <c r="N168">
        <v>-0.11524</v>
      </c>
      <c r="O168">
        <v>0.68319799999999997</v>
      </c>
      <c r="P168">
        <v>1.9253210000000001</v>
      </c>
      <c r="Q168">
        <v>-13.225529</v>
      </c>
      <c r="R168">
        <f>SQRT(Table1[[#This Row],[ax]]*Table1[[#This Row],[ax]]+Table1[[#This Row],[ay]]*Table1[[#This Row],[ay]]+Table1[[#This Row],[az]]*Table1[[#This Row],[az]])</f>
        <v>10.014409736301484</v>
      </c>
      <c r="S168">
        <f>Table1[[#This Row],[a]]-AVERAGE(Table1[a])</f>
        <v>1.0890582126073411E-2</v>
      </c>
      <c r="T168" t="b">
        <v>1</v>
      </c>
    </row>
    <row r="169" spans="1:20" x14ac:dyDescent="0.25">
      <c r="A169">
        <v>14108907</v>
      </c>
      <c r="B169">
        <v>-0.67759400000000003</v>
      </c>
      <c r="C169">
        <v>0.50280800000000003</v>
      </c>
      <c r="D169">
        <v>9.9388380000000005</v>
      </c>
      <c r="E169">
        <v>-2.9299999999999999E-3</v>
      </c>
      <c r="F169">
        <v>-3.9947999999999997E-2</v>
      </c>
      <c r="G169">
        <v>-5.8589999999999996E-3</v>
      </c>
      <c r="H169">
        <v>4.870673</v>
      </c>
      <c r="I169">
        <v>5.610411</v>
      </c>
      <c r="J169">
        <v>72.987465</v>
      </c>
      <c r="K169">
        <v>0.99217900000000003</v>
      </c>
      <c r="L169">
        <v>3.4544999999999999E-2</v>
      </c>
      <c r="M169">
        <v>3.0449E-2</v>
      </c>
      <c r="N169">
        <v>-0.11601599999999999</v>
      </c>
      <c r="O169">
        <v>3.5332720000000002</v>
      </c>
      <c r="P169">
        <v>3.9242699999999999</v>
      </c>
      <c r="Q169">
        <v>-13.21754</v>
      </c>
      <c r="R169">
        <f>SQRT(Table1[[#This Row],[ax]]*Table1[[#This Row],[ax]]+Table1[[#This Row],[ay]]*Table1[[#This Row],[ay]]+Table1[[#This Row],[az]]*Table1[[#This Row],[az]])</f>
        <v>9.9745902323826829</v>
      </c>
      <c r="S169">
        <f>Table1[[#This Row],[a]]-AVERAGE(Table1[a])</f>
        <v>-2.8928921792727991E-2</v>
      </c>
      <c r="T169" t="b">
        <v>1</v>
      </c>
    </row>
    <row r="170" spans="1:20" x14ac:dyDescent="0.25">
      <c r="A170">
        <v>14160371</v>
      </c>
      <c r="B170">
        <v>-0.62491799999999997</v>
      </c>
      <c r="C170">
        <v>0.57703199999999999</v>
      </c>
      <c r="D170">
        <v>9.9316549999999992</v>
      </c>
      <c r="E170">
        <v>-2.6600000000000001E-4</v>
      </c>
      <c r="F170">
        <v>-3.9414999999999999E-2</v>
      </c>
      <c r="G170">
        <v>-2.9299999999999999E-3</v>
      </c>
      <c r="H170">
        <v>4.1490919999999996</v>
      </c>
      <c r="I170">
        <v>5.2484489999999999</v>
      </c>
      <c r="J170">
        <v>73.680931000000001</v>
      </c>
      <c r="K170">
        <v>0.99328099999999997</v>
      </c>
      <c r="L170">
        <v>5.6870000000000002E-3</v>
      </c>
      <c r="M170">
        <v>1.7752E-2</v>
      </c>
      <c r="N170">
        <v>-0.11422</v>
      </c>
      <c r="O170">
        <v>0.41525099999999998</v>
      </c>
      <c r="P170">
        <v>2.09545</v>
      </c>
      <c r="Q170">
        <v>-13.111969999999999</v>
      </c>
      <c r="R170">
        <f>SQRT(Table1[[#This Row],[ax]]*Table1[[#This Row],[ax]]+Table1[[#This Row],[ay]]*Table1[[#This Row],[ay]]+Table1[[#This Row],[az]]*Table1[[#This Row],[az]])</f>
        <v>9.9680118115285641</v>
      </c>
      <c r="S170">
        <f>Table1[[#This Row],[a]]-AVERAGE(Table1[a])</f>
        <v>-3.5507342646846851E-2</v>
      </c>
      <c r="T170" t="b">
        <v>1</v>
      </c>
    </row>
    <row r="171" spans="1:20" x14ac:dyDescent="0.25">
      <c r="A171">
        <v>14211829</v>
      </c>
      <c r="B171">
        <v>-0.64886200000000005</v>
      </c>
      <c r="C171">
        <v>0.52435699999999996</v>
      </c>
      <c r="D171">
        <v>9.9508089999999996</v>
      </c>
      <c r="E171">
        <v>-2.1310000000000001E-3</v>
      </c>
      <c r="F171">
        <v>-4.1013000000000001E-2</v>
      </c>
      <c r="G171">
        <v>-4.7939999999999997E-3</v>
      </c>
      <c r="H171">
        <v>3.2471160000000001</v>
      </c>
      <c r="I171">
        <v>6.1533540000000002</v>
      </c>
      <c r="J171">
        <v>72.120636000000005</v>
      </c>
      <c r="K171">
        <v>0.99235099999999998</v>
      </c>
      <c r="L171">
        <v>3.3796E-2</v>
      </c>
      <c r="M171">
        <v>2.9453E-2</v>
      </c>
      <c r="N171">
        <v>-0.115019</v>
      </c>
      <c r="O171">
        <v>3.46468</v>
      </c>
      <c r="P171">
        <v>3.7974960000000002</v>
      </c>
      <c r="Q171">
        <v>-13.107862000000001</v>
      </c>
      <c r="R171">
        <f>SQRT(Table1[[#This Row],[ax]]*Table1[[#This Row],[ax]]+Table1[[#This Row],[ay]]*Table1[[#This Row],[ay]]+Table1[[#This Row],[az]]*Table1[[#This Row],[az]])</f>
        <v>9.9857183974401149</v>
      </c>
      <c r="S171">
        <f>Table1[[#This Row],[a]]-AVERAGE(Table1[a])</f>
        <v>-1.7800756735296019E-2</v>
      </c>
      <c r="T171" t="b">
        <v>1</v>
      </c>
    </row>
    <row r="172" spans="1:20" x14ac:dyDescent="0.25">
      <c r="A172">
        <v>14263295</v>
      </c>
      <c r="B172">
        <v>-0.64646700000000001</v>
      </c>
      <c r="C172">
        <v>0.55308900000000005</v>
      </c>
      <c r="D172">
        <v>9.9508089999999996</v>
      </c>
      <c r="E172">
        <v>-6.1250000000000002E-3</v>
      </c>
      <c r="F172">
        <v>-3.5952999999999999E-2</v>
      </c>
      <c r="G172">
        <v>-6.9239999999999996E-3</v>
      </c>
      <c r="H172">
        <v>4.1490919999999996</v>
      </c>
      <c r="I172">
        <v>4.8864869999999998</v>
      </c>
      <c r="J172">
        <v>72.640732</v>
      </c>
      <c r="K172">
        <v>0.99318300000000004</v>
      </c>
      <c r="L172">
        <v>2.5790000000000001E-3</v>
      </c>
      <c r="M172">
        <v>2.6207999999999999E-2</v>
      </c>
      <c r="N172">
        <v>-0.113551</v>
      </c>
      <c r="O172">
        <v>-4.7577000000000001E-2</v>
      </c>
      <c r="P172">
        <v>3.0176620000000001</v>
      </c>
      <c r="Q172">
        <v>-13.045897</v>
      </c>
      <c r="R172">
        <f>SQRT(Table1[[#This Row],[ax]]*Table1[[#This Row],[ax]]+Table1[[#This Row],[ay]]*Table1[[#This Row],[ay]]+Table1[[#This Row],[az]]*Table1[[#This Row],[az]])</f>
        <v>9.9871130352315021</v>
      </c>
      <c r="S172">
        <f>Table1[[#This Row],[a]]-AVERAGE(Table1[a])</f>
        <v>-1.6406118943908865E-2</v>
      </c>
      <c r="T172" t="b">
        <v>1</v>
      </c>
    </row>
    <row r="173" spans="1:20" x14ac:dyDescent="0.25">
      <c r="A173">
        <v>14314755</v>
      </c>
      <c r="B173">
        <v>-0.63449599999999995</v>
      </c>
      <c r="C173">
        <v>0.51956800000000003</v>
      </c>
      <c r="D173">
        <v>9.9292599999999993</v>
      </c>
      <c r="E173">
        <v>-3.9950000000000003E-3</v>
      </c>
      <c r="F173">
        <v>-4.2078999999999998E-2</v>
      </c>
      <c r="G173">
        <v>-3.9950000000000003E-3</v>
      </c>
      <c r="H173">
        <v>3.7883010000000001</v>
      </c>
      <c r="I173">
        <v>4.8864869999999998</v>
      </c>
      <c r="J173">
        <v>76.108069999999998</v>
      </c>
      <c r="K173">
        <v>0.99251100000000003</v>
      </c>
      <c r="L173">
        <v>3.3086999999999998E-2</v>
      </c>
      <c r="M173">
        <v>2.9607000000000001E-2</v>
      </c>
      <c r="N173">
        <v>-0.113798</v>
      </c>
      <c r="O173">
        <v>3.386412</v>
      </c>
      <c r="P173">
        <v>3.8015840000000001</v>
      </c>
      <c r="Q173">
        <v>-12.969131000000001</v>
      </c>
      <c r="R173">
        <f>SQRT(Table1[[#This Row],[ax]]*Table1[[#This Row],[ax]]+Table1[[#This Row],[ay]]*Table1[[#This Row],[ay]]+Table1[[#This Row],[az]]*Table1[[#This Row],[az]])</f>
        <v>9.9630688157936547</v>
      </c>
      <c r="S173">
        <f>Table1[[#This Row],[a]]-AVERAGE(Table1[a])</f>
        <v>-4.0450338381756268E-2</v>
      </c>
      <c r="T173" t="b">
        <v>1</v>
      </c>
    </row>
    <row r="174" spans="1:20" x14ac:dyDescent="0.25">
      <c r="A174">
        <v>14366218</v>
      </c>
      <c r="B174">
        <v>-0.67041099999999998</v>
      </c>
      <c r="C174">
        <v>0.55069400000000002</v>
      </c>
      <c r="D174">
        <v>9.9699639999999992</v>
      </c>
      <c r="E174">
        <v>-2.3969999999999998E-3</v>
      </c>
      <c r="F174">
        <v>-4.2611000000000003E-2</v>
      </c>
      <c r="G174">
        <v>-1.065E-3</v>
      </c>
      <c r="H174">
        <v>5.0510679999999999</v>
      </c>
      <c r="I174">
        <v>5.7913920000000001</v>
      </c>
      <c r="J174">
        <v>72.814102000000005</v>
      </c>
      <c r="K174">
        <v>0.99316700000000002</v>
      </c>
      <c r="L174">
        <v>2.1789999999999999E-3</v>
      </c>
      <c r="M174">
        <v>3.1067000000000001E-2</v>
      </c>
      <c r="N174">
        <v>-0.112465</v>
      </c>
      <c r="O174">
        <v>-0.15269099999999999</v>
      </c>
      <c r="P174">
        <v>3.5661119999999999</v>
      </c>
      <c r="Q174">
        <v>-12.925895000000001</v>
      </c>
      <c r="R174">
        <f>SQRT(Table1[[#This Row],[ax]]*Table1[[#This Row],[ax]]+Table1[[#This Row],[ay]]*Table1[[#This Row],[ay]]+Table1[[#This Row],[az]]*Table1[[#This Row],[az]])</f>
        <v>10.007641927639746</v>
      </c>
      <c r="S174">
        <f>Table1[[#This Row],[a]]-AVERAGE(Table1[a])</f>
        <v>4.1227734643349834E-3</v>
      </c>
      <c r="T174" t="b">
        <v>1</v>
      </c>
    </row>
    <row r="175" spans="1:20" x14ac:dyDescent="0.25">
      <c r="A175">
        <v>14417680</v>
      </c>
      <c r="B175">
        <v>-0.65604499999999999</v>
      </c>
      <c r="C175">
        <v>0.56506000000000001</v>
      </c>
      <c r="D175">
        <v>9.9364430000000006</v>
      </c>
      <c r="E175">
        <v>-1.864E-3</v>
      </c>
      <c r="F175">
        <v>-3.9947999999999997E-2</v>
      </c>
      <c r="G175">
        <v>-5.5929999999999999E-3</v>
      </c>
      <c r="H175">
        <v>4.5098820000000002</v>
      </c>
      <c r="I175">
        <v>7.4202209999999997</v>
      </c>
      <c r="J175">
        <v>72.987465</v>
      </c>
      <c r="K175">
        <v>0.99243700000000001</v>
      </c>
      <c r="L175">
        <v>3.2883999999999997E-2</v>
      </c>
      <c r="M175">
        <v>3.3227E-2</v>
      </c>
      <c r="N175">
        <v>-0.113508</v>
      </c>
      <c r="O175">
        <v>3.3183479999999999</v>
      </c>
      <c r="P175">
        <v>4.2102649999999997</v>
      </c>
      <c r="Q175">
        <v>-12.927422</v>
      </c>
      <c r="R175">
        <f>SQRT(Table1[[#This Row],[ax]]*Table1[[#This Row],[ax]]+Table1[[#This Row],[ay]]*Table1[[#This Row],[ay]]+Table1[[#This Row],[az]]*Table1[[#This Row],[az]])</f>
        <v>9.9740958155551134</v>
      </c>
      <c r="S175">
        <f>Table1[[#This Row],[a]]-AVERAGE(Table1[a])</f>
        <v>-2.9423338620297557E-2</v>
      </c>
      <c r="T175" t="b">
        <v>1</v>
      </c>
    </row>
    <row r="176" spans="1:20" x14ac:dyDescent="0.25">
      <c r="A176">
        <v>14469144</v>
      </c>
      <c r="B176">
        <v>-0.67998800000000004</v>
      </c>
      <c r="C176">
        <v>0.53872299999999995</v>
      </c>
      <c r="D176">
        <v>9.9747520000000005</v>
      </c>
      <c r="E176">
        <v>-5.8589999999999996E-3</v>
      </c>
      <c r="F176">
        <v>-3.6752E-2</v>
      </c>
      <c r="G176">
        <v>-2.663E-3</v>
      </c>
      <c r="H176">
        <v>4.1490919999999996</v>
      </c>
      <c r="I176">
        <v>7.0582589999999996</v>
      </c>
      <c r="J176">
        <v>74.374404999999996</v>
      </c>
      <c r="K176">
        <v>0.992927</v>
      </c>
      <c r="L176">
        <v>2.5648000000000001E-2</v>
      </c>
      <c r="M176">
        <v>3.722E-3</v>
      </c>
      <c r="N176">
        <v>-0.115866</v>
      </c>
      <c r="O176">
        <v>2.8702429999999999</v>
      </c>
      <c r="P176">
        <v>0.764046</v>
      </c>
      <c r="Q176">
        <v>-13.292496</v>
      </c>
      <c r="R176">
        <f>SQRT(Table1[[#This Row],[ax]]*Table1[[#This Row],[ax]]+Table1[[#This Row],[ay]]*Table1[[#This Row],[ay]]+Table1[[#This Row],[az]]*Table1[[#This Row],[az]])</f>
        <v>10.012406484575875</v>
      </c>
      <c r="S176">
        <f>Table1[[#This Row],[a]]-AVERAGE(Table1[a])</f>
        <v>8.8873304004639664E-3</v>
      </c>
      <c r="T176" t="b">
        <v>1</v>
      </c>
    </row>
    <row r="177" spans="1:20" x14ac:dyDescent="0.25">
      <c r="A177">
        <v>14520609</v>
      </c>
      <c r="B177">
        <v>-0.63210100000000002</v>
      </c>
      <c r="C177">
        <v>0.52435699999999996</v>
      </c>
      <c r="D177">
        <v>10.008273000000001</v>
      </c>
      <c r="E177">
        <v>-5.326E-3</v>
      </c>
      <c r="F177">
        <v>-4.0481000000000003E-2</v>
      </c>
      <c r="G177">
        <v>-1.598E-3</v>
      </c>
      <c r="H177">
        <v>4.1490919999999996</v>
      </c>
      <c r="I177">
        <v>5.9723730000000002</v>
      </c>
      <c r="J177">
        <v>76.454802999999998</v>
      </c>
      <c r="K177">
        <v>0.99204899999999996</v>
      </c>
      <c r="L177">
        <v>3.3531999999999999E-2</v>
      </c>
      <c r="M177">
        <v>3.2648000000000003E-2</v>
      </c>
      <c r="N177">
        <v>-0.116827</v>
      </c>
      <c r="O177">
        <v>3.3857119999999998</v>
      </c>
      <c r="P177">
        <v>4.1640129999999997</v>
      </c>
      <c r="Q177">
        <v>-13.309697999999999</v>
      </c>
      <c r="R177">
        <f>SQRT(Table1[[#This Row],[ax]]*Table1[[#This Row],[ax]]+Table1[[#This Row],[ay]]*Table1[[#This Row],[ay]]+Table1[[#This Row],[az]]*Table1[[#This Row],[az]])</f>
        <v>10.041913681175467</v>
      </c>
      <c r="S177">
        <f>Table1[[#This Row],[a]]-AVERAGE(Table1[a])</f>
        <v>3.83945270000563E-2</v>
      </c>
      <c r="T177" t="b">
        <v>1</v>
      </c>
    </row>
    <row r="178" spans="1:20" x14ac:dyDescent="0.25">
      <c r="A178">
        <v>14572072</v>
      </c>
      <c r="B178">
        <v>-0.63688999999999996</v>
      </c>
      <c r="C178">
        <v>0.53872299999999995</v>
      </c>
      <c r="D178">
        <v>9.9675689999999992</v>
      </c>
      <c r="E178">
        <v>-4.7939999999999997E-3</v>
      </c>
      <c r="F178">
        <v>-3.7551000000000001E-2</v>
      </c>
      <c r="G178">
        <v>-1.3320000000000001E-3</v>
      </c>
      <c r="H178">
        <v>3.427511</v>
      </c>
      <c r="I178">
        <v>4.8864869999999998</v>
      </c>
      <c r="J178">
        <v>72.987465</v>
      </c>
      <c r="K178">
        <v>0.99315900000000001</v>
      </c>
      <c r="L178">
        <v>5.9369999999999996E-3</v>
      </c>
      <c r="M178">
        <v>1.7007000000000001E-2</v>
      </c>
      <c r="N178">
        <v>-0.115374</v>
      </c>
      <c r="O178">
        <v>0.45106200000000002</v>
      </c>
      <c r="P178">
        <v>2.0144600000000001</v>
      </c>
      <c r="Q178">
        <v>-13.244584</v>
      </c>
      <c r="R178">
        <f>SQRT(Table1[[#This Row],[ax]]*Table1[[#This Row],[ax]]+Table1[[#This Row],[ay]]*Table1[[#This Row],[ay]]+Table1[[#This Row],[az]]*Table1[[#This Row],[az]])</f>
        <v>10.002413864292459</v>
      </c>
      <c r="S178">
        <f>Table1[[#This Row],[a]]-AVERAGE(Table1[a])</f>
        <v>-1.1052898829522206E-3</v>
      </c>
      <c r="T178" t="b">
        <v>1</v>
      </c>
    </row>
    <row r="179" spans="1:20" x14ac:dyDescent="0.25">
      <c r="A179">
        <v>14623535</v>
      </c>
      <c r="B179">
        <v>-0.59379199999999999</v>
      </c>
      <c r="C179">
        <v>0.54111699999999996</v>
      </c>
      <c r="D179">
        <v>9.9699639999999992</v>
      </c>
      <c r="E179">
        <v>-2.663E-3</v>
      </c>
      <c r="F179">
        <v>-3.9947999999999997E-2</v>
      </c>
      <c r="G179">
        <v>-3.9950000000000003E-3</v>
      </c>
      <c r="H179">
        <v>4.870673</v>
      </c>
      <c r="I179">
        <v>5.610411</v>
      </c>
      <c r="J179">
        <v>73.334198000000001</v>
      </c>
      <c r="K179">
        <v>0.99227399999999999</v>
      </c>
      <c r="L179">
        <v>3.4937999999999997E-2</v>
      </c>
      <c r="M179">
        <v>2.6533000000000001E-2</v>
      </c>
      <c r="N179">
        <v>-0.116054</v>
      </c>
      <c r="O179">
        <v>3.6289509999999998</v>
      </c>
      <c r="P179">
        <v>3.4837470000000001</v>
      </c>
      <c r="Q179">
        <v>-13.231387</v>
      </c>
      <c r="R179">
        <f>SQRT(Table1[[#This Row],[ax]]*Table1[[#This Row],[ax]]+Table1[[#This Row],[ay]]*Table1[[#This Row],[ay]]+Table1[[#This Row],[az]]*Table1[[#This Row],[az]])</f>
        <v>10.00227867579428</v>
      </c>
      <c r="S179">
        <f>Table1[[#This Row],[a]]-AVERAGE(Table1[a])</f>
        <v>-1.2404783811312825E-3</v>
      </c>
      <c r="T179" t="b">
        <v>1</v>
      </c>
    </row>
    <row r="180" spans="1:20" x14ac:dyDescent="0.25">
      <c r="A180">
        <v>14675006</v>
      </c>
      <c r="B180">
        <v>-0.641679</v>
      </c>
      <c r="C180">
        <v>0.56745500000000004</v>
      </c>
      <c r="D180">
        <v>9.9484150000000007</v>
      </c>
      <c r="E180">
        <v>-5.0600000000000003E-3</v>
      </c>
      <c r="F180">
        <v>-4.1013000000000001E-2</v>
      </c>
      <c r="G180">
        <v>-4.5269999999999998E-3</v>
      </c>
      <c r="H180">
        <v>3.0667200000000001</v>
      </c>
      <c r="I180">
        <v>7.4202209999999997</v>
      </c>
      <c r="J180">
        <v>74.374404999999996</v>
      </c>
      <c r="K180">
        <v>0.99063500000000004</v>
      </c>
      <c r="L180">
        <v>3.4272999999999998E-2</v>
      </c>
      <c r="M180">
        <v>5.4114000000000002E-2</v>
      </c>
      <c r="N180">
        <v>-0.120577</v>
      </c>
      <c r="O180">
        <v>3.1657310000000001</v>
      </c>
      <c r="P180">
        <v>6.6312870000000004</v>
      </c>
      <c r="Q180">
        <v>-13.696006000000001</v>
      </c>
      <c r="R180">
        <f>SQRT(Table1[[#This Row],[ax]]*Table1[[#This Row],[ax]]+Table1[[#This Row],[ay]]*Table1[[#This Row],[ay]]+Table1[[#This Row],[az]]*Table1[[#This Row],[az]])</f>
        <v>9.9852249913705506</v>
      </c>
      <c r="S180">
        <f>Table1[[#This Row],[a]]-AVERAGE(Table1[a])</f>
        <v>-1.8294162804860292E-2</v>
      </c>
      <c r="T180" t="b">
        <v>1</v>
      </c>
    </row>
    <row r="181" spans="1:20" x14ac:dyDescent="0.25">
      <c r="A181">
        <v>14726468</v>
      </c>
      <c r="B181">
        <v>-0.63928399999999996</v>
      </c>
      <c r="C181">
        <v>0.49083599999999999</v>
      </c>
      <c r="D181">
        <v>10.048977000000001</v>
      </c>
      <c r="E181">
        <v>-3.9950000000000003E-3</v>
      </c>
      <c r="F181">
        <v>-3.6485999999999998E-2</v>
      </c>
      <c r="G181">
        <v>-1.0919E-2</v>
      </c>
      <c r="H181">
        <v>4.6902780000000002</v>
      </c>
      <c r="I181">
        <v>6.1533540000000002</v>
      </c>
      <c r="J181">
        <v>73.854301000000007</v>
      </c>
      <c r="K181">
        <v>0.99222500000000002</v>
      </c>
      <c r="L181">
        <v>2.2825000000000002E-2</v>
      </c>
      <c r="M181">
        <v>2.4272999999999999E-2</v>
      </c>
      <c r="N181">
        <v>-0.11991599999999999</v>
      </c>
      <c r="O181">
        <v>2.26552</v>
      </c>
      <c r="P181">
        <v>3.074935</v>
      </c>
      <c r="Q181">
        <v>-13.721336000000001</v>
      </c>
      <c r="R181">
        <f>SQRT(Table1[[#This Row],[ax]]*Table1[[#This Row],[ax]]+Table1[[#This Row],[ay]]*Table1[[#This Row],[ay]]+Table1[[#This Row],[az]]*Table1[[#This Row],[az]])</f>
        <v>10.081247083475388</v>
      </c>
      <c r="S181">
        <f>Table1[[#This Row],[a]]-AVERAGE(Table1[a])</f>
        <v>7.772792929997685E-2</v>
      </c>
      <c r="T181" t="b">
        <v>1</v>
      </c>
    </row>
    <row r="182" spans="1:20" x14ac:dyDescent="0.25">
      <c r="A182">
        <v>14777938</v>
      </c>
      <c r="B182">
        <v>-0.60576399999999997</v>
      </c>
      <c r="C182">
        <v>0.53872299999999995</v>
      </c>
      <c r="D182">
        <v>9.9651759999999996</v>
      </c>
      <c r="E182">
        <v>1.065E-3</v>
      </c>
      <c r="F182">
        <v>-4.2078999999999998E-2</v>
      </c>
      <c r="G182">
        <v>-2.3969999999999998E-3</v>
      </c>
      <c r="H182">
        <v>4.5098820000000002</v>
      </c>
      <c r="I182">
        <v>5.2484489999999999</v>
      </c>
      <c r="J182">
        <v>72.987465</v>
      </c>
      <c r="K182">
        <v>0.99090599999999995</v>
      </c>
      <c r="L182">
        <v>5.2031000000000001E-2</v>
      </c>
      <c r="M182">
        <v>3.2534E-2</v>
      </c>
      <c r="N182">
        <v>-0.11974899999999999</v>
      </c>
      <c r="O182">
        <v>5.4862960000000003</v>
      </c>
      <c r="P182">
        <v>4.412579</v>
      </c>
      <c r="Q182">
        <v>-13.569851999999999</v>
      </c>
      <c r="R182">
        <f>SQRT(Table1[[#This Row],[ax]]*Table1[[#This Row],[ax]]+Table1[[#This Row],[ay]]*Table1[[#This Row],[ay]]+Table1[[#This Row],[az]]*Table1[[#This Row],[az]])</f>
        <v>9.998095078833817</v>
      </c>
      <c r="S182">
        <f>Table1[[#This Row],[a]]-AVERAGE(Table1[a])</f>
        <v>-5.424075341593948E-3</v>
      </c>
      <c r="T182" t="b">
        <v>1</v>
      </c>
    </row>
    <row r="183" spans="1:20" x14ac:dyDescent="0.25">
      <c r="A183">
        <v>14829405</v>
      </c>
      <c r="B183">
        <v>-0.65364999999999995</v>
      </c>
      <c r="C183">
        <v>0.50520200000000004</v>
      </c>
      <c r="D183">
        <v>9.9532030000000002</v>
      </c>
      <c r="E183">
        <v>-2.3969999999999998E-3</v>
      </c>
      <c r="F183">
        <v>-3.8350000000000002E-2</v>
      </c>
      <c r="G183">
        <v>-1.598E-3</v>
      </c>
      <c r="H183">
        <v>3.9686970000000001</v>
      </c>
      <c r="I183">
        <v>6.1533540000000002</v>
      </c>
      <c r="J183">
        <v>73.160835000000006</v>
      </c>
      <c r="K183">
        <v>0.99217299999999997</v>
      </c>
      <c r="L183">
        <v>2.0877E-2</v>
      </c>
      <c r="M183">
        <v>2.9208999999999999E-2</v>
      </c>
      <c r="N183">
        <v>-0.11959500000000001</v>
      </c>
      <c r="O183">
        <v>1.9776389999999999</v>
      </c>
      <c r="P183">
        <v>3.6094409999999999</v>
      </c>
      <c r="Q183">
        <v>-13.684075999999999</v>
      </c>
      <c r="R183">
        <f>SQRT(Table1[[#This Row],[ax]]*Table1[[#This Row],[ax]]+Table1[[#This Row],[ay]]*Table1[[#This Row],[ay]]+Table1[[#This Row],[az]]*Table1[[#This Row],[az]])</f>
        <v>9.9874289655803299</v>
      </c>
      <c r="S183">
        <f>Table1[[#This Row],[a]]-AVERAGE(Table1[a])</f>
        <v>-1.6090188595081045E-2</v>
      </c>
      <c r="T183" t="b">
        <v>1</v>
      </c>
    </row>
    <row r="184" spans="1:20" x14ac:dyDescent="0.25">
      <c r="A184">
        <v>14880862</v>
      </c>
      <c r="B184">
        <v>-0.72308600000000001</v>
      </c>
      <c r="C184">
        <v>0.562666</v>
      </c>
      <c r="D184">
        <v>9.9699639999999992</v>
      </c>
      <c r="E184">
        <v>-3.728E-3</v>
      </c>
      <c r="F184">
        <v>-3.9149000000000003E-2</v>
      </c>
      <c r="G184">
        <v>-2.663E-3</v>
      </c>
      <c r="H184">
        <v>4.6902780000000002</v>
      </c>
      <c r="I184">
        <v>6.1533540000000002</v>
      </c>
      <c r="J184">
        <v>73.160835000000006</v>
      </c>
      <c r="K184">
        <v>0.990838</v>
      </c>
      <c r="L184">
        <v>5.0483E-2</v>
      </c>
      <c r="M184">
        <v>3.6040999999999997E-2</v>
      </c>
      <c r="N184">
        <v>-0.119966</v>
      </c>
      <c r="O184">
        <v>5.2622400000000003</v>
      </c>
      <c r="P184">
        <v>4.7917509999999996</v>
      </c>
      <c r="Q184">
        <v>-13.586715999999999</v>
      </c>
      <c r="R184">
        <f>SQRT(Table1[[#This Row],[ax]]*Table1[[#This Row],[ax]]+Table1[[#This Row],[ay]]*Table1[[#This Row],[ay]]+Table1[[#This Row],[az]]*Table1[[#This Row],[az]])</f>
        <v>10.011974258469106</v>
      </c>
      <c r="S184">
        <f>Table1[[#This Row],[a]]-AVERAGE(Table1[a])</f>
        <v>8.4551042936951148E-3</v>
      </c>
      <c r="T184" t="b">
        <v>1</v>
      </c>
    </row>
    <row r="185" spans="1:20" x14ac:dyDescent="0.25">
      <c r="A185">
        <v>14932329</v>
      </c>
      <c r="B185">
        <v>-0.67759400000000003</v>
      </c>
      <c r="C185">
        <v>0.49083599999999999</v>
      </c>
      <c r="D185">
        <v>9.9412319999999994</v>
      </c>
      <c r="E185">
        <v>-5.5929999999999999E-3</v>
      </c>
      <c r="F185">
        <v>-4.1546E-2</v>
      </c>
      <c r="G185">
        <v>-5.8589999999999996E-3</v>
      </c>
      <c r="H185">
        <v>5.4118589999999998</v>
      </c>
      <c r="I185">
        <v>7.2392399999999997</v>
      </c>
      <c r="J185">
        <v>72.120636000000005</v>
      </c>
      <c r="K185">
        <v>0.99215399999999998</v>
      </c>
      <c r="L185">
        <v>1.9663E-2</v>
      </c>
      <c r="M185">
        <v>2.9329000000000001E-2</v>
      </c>
      <c r="N185">
        <v>-0.119932</v>
      </c>
      <c r="O185">
        <v>1.836363</v>
      </c>
      <c r="P185">
        <v>3.6070660000000001</v>
      </c>
      <c r="Q185">
        <v>-13.727195</v>
      </c>
      <c r="R185">
        <f>SQRT(Table1[[#This Row],[ax]]*Table1[[#This Row],[ax]]+Table1[[#This Row],[ay]]*Table1[[#This Row],[ay]]+Table1[[#This Row],[az]]*Table1[[#This Row],[az]])</f>
        <v>9.9763794678007311</v>
      </c>
      <c r="S185">
        <f>Table1[[#This Row],[a]]-AVERAGE(Table1[a])</f>
        <v>-2.7139686374679783E-2</v>
      </c>
      <c r="T185" t="b">
        <v>1</v>
      </c>
    </row>
    <row r="186" spans="1:20" x14ac:dyDescent="0.25">
      <c r="A186">
        <v>14983798</v>
      </c>
      <c r="B186">
        <v>-0.64407300000000001</v>
      </c>
      <c r="C186">
        <v>0.53154000000000001</v>
      </c>
      <c r="D186">
        <v>9.8885559999999995</v>
      </c>
      <c r="E186">
        <v>-3.728E-3</v>
      </c>
      <c r="F186">
        <v>-3.7284999999999999E-2</v>
      </c>
      <c r="G186">
        <v>-4.5269999999999998E-3</v>
      </c>
      <c r="H186">
        <v>4.5098820000000002</v>
      </c>
      <c r="I186">
        <v>6.3343350000000003</v>
      </c>
      <c r="J186">
        <v>73.334198000000001</v>
      </c>
      <c r="K186">
        <v>0.99098299999999995</v>
      </c>
      <c r="L186">
        <v>5.0292999999999997E-2</v>
      </c>
      <c r="M186">
        <v>3.0009000000000001E-2</v>
      </c>
      <c r="N186">
        <v>-0.12051099999999999</v>
      </c>
      <c r="O186">
        <v>5.3180589999999999</v>
      </c>
      <c r="P186">
        <v>4.1058260000000004</v>
      </c>
      <c r="Q186">
        <v>-13.676304</v>
      </c>
      <c r="R186">
        <f>SQRT(Table1[[#This Row],[ax]]*Table1[[#This Row],[ax]]+Table1[[#This Row],[ay]]*Table1[[#This Row],[ay]]+Table1[[#This Row],[az]]*Table1[[#This Row],[az]])</f>
        <v>9.9237545599468042</v>
      </c>
      <c r="S186">
        <f>Table1[[#This Row],[a]]-AVERAGE(Table1[a])</f>
        <v>-7.9764594228606711E-2</v>
      </c>
      <c r="T186" t="b">
        <v>1</v>
      </c>
    </row>
    <row r="187" spans="1:20" x14ac:dyDescent="0.25">
      <c r="A187">
        <v>15035257</v>
      </c>
      <c r="B187">
        <v>-0.61055300000000001</v>
      </c>
      <c r="C187">
        <v>0.51956800000000003</v>
      </c>
      <c r="D187">
        <v>9.9388380000000005</v>
      </c>
      <c r="E187">
        <v>-3.4619999999999998E-3</v>
      </c>
      <c r="F187">
        <v>-4.0481000000000003E-2</v>
      </c>
      <c r="G187">
        <v>-1.598E-3</v>
      </c>
      <c r="H187">
        <v>4.870673</v>
      </c>
      <c r="I187">
        <v>5.610411</v>
      </c>
      <c r="J187">
        <v>73.680931000000001</v>
      </c>
      <c r="K187">
        <v>0.99221899999999996</v>
      </c>
      <c r="L187">
        <v>1.9077E-2</v>
      </c>
      <c r="M187">
        <v>2.7151000000000002E-2</v>
      </c>
      <c r="N187">
        <v>-0.11999899999999999</v>
      </c>
      <c r="O187">
        <v>1.79911</v>
      </c>
      <c r="P187">
        <v>3.3513449999999998</v>
      </c>
      <c r="Q187">
        <v>-13.739038000000001</v>
      </c>
      <c r="R187">
        <f>SQRT(Table1[[#This Row],[ax]]*Table1[[#This Row],[ax]]+Table1[[#This Row],[ay]]*Table1[[#This Row],[ay]]+Table1[[#This Row],[az]]*Table1[[#This Row],[az]])</f>
        <v>9.9711196293433879</v>
      </c>
      <c r="S187">
        <f>Table1[[#This Row],[a]]-AVERAGE(Table1[a])</f>
        <v>-3.2399524832023019E-2</v>
      </c>
      <c r="T187" t="b">
        <v>1</v>
      </c>
    </row>
    <row r="188" spans="1:20" x14ac:dyDescent="0.25">
      <c r="A188">
        <v>15086720</v>
      </c>
      <c r="B188">
        <v>-0.63210100000000002</v>
      </c>
      <c r="C188">
        <v>0.53632800000000003</v>
      </c>
      <c r="D188">
        <v>9.9532030000000002</v>
      </c>
      <c r="E188">
        <v>-1.065E-3</v>
      </c>
      <c r="F188">
        <v>-3.7284999999999999E-2</v>
      </c>
      <c r="G188">
        <v>-7.9900000000000001E-4</v>
      </c>
      <c r="H188">
        <v>4.870673</v>
      </c>
      <c r="I188">
        <v>5.9723730000000002</v>
      </c>
      <c r="J188">
        <v>74.027671999999995</v>
      </c>
      <c r="K188">
        <v>0.99104599999999998</v>
      </c>
      <c r="L188">
        <v>4.9605000000000003E-2</v>
      </c>
      <c r="M188">
        <v>2.9895999999999999E-2</v>
      </c>
      <c r="N188">
        <v>-0.12030399999999999</v>
      </c>
      <c r="O188">
        <v>5.2418560000000003</v>
      </c>
      <c r="P188">
        <v>4.082497</v>
      </c>
      <c r="Q188">
        <v>-13.655735999999999</v>
      </c>
      <c r="R188">
        <f>SQRT(Table1[[#This Row],[ax]]*Table1[[#This Row],[ax]]+Table1[[#This Row],[ay]]*Table1[[#This Row],[ay]]+Table1[[#This Row],[az]]*Table1[[#This Row],[az]])</f>
        <v>9.9876648600658395</v>
      </c>
      <c r="S188">
        <f>Table1[[#This Row],[a]]-AVERAGE(Table1[a])</f>
        <v>-1.5854294109571399E-2</v>
      </c>
      <c r="T188" t="b">
        <v>1</v>
      </c>
    </row>
    <row r="189" spans="1:20" x14ac:dyDescent="0.25">
      <c r="A189">
        <v>15138181</v>
      </c>
      <c r="B189">
        <v>-0.65604499999999999</v>
      </c>
      <c r="C189">
        <v>0.54111699999999996</v>
      </c>
      <c r="D189">
        <v>9.9819359999999993</v>
      </c>
      <c r="E189">
        <v>-2.9299999999999999E-3</v>
      </c>
      <c r="F189">
        <v>-3.9682000000000002E-2</v>
      </c>
      <c r="G189">
        <v>-4.261E-3</v>
      </c>
      <c r="H189">
        <v>4.1490919999999996</v>
      </c>
      <c r="I189">
        <v>6.3343350000000003</v>
      </c>
      <c r="J189">
        <v>73.334198000000001</v>
      </c>
      <c r="K189">
        <v>0.99216899999999997</v>
      </c>
      <c r="L189">
        <v>1.8329000000000002E-2</v>
      </c>
      <c r="M189">
        <v>2.8426E-2</v>
      </c>
      <c r="N189">
        <v>-0.120238</v>
      </c>
      <c r="O189">
        <v>1.6955910000000001</v>
      </c>
      <c r="P189">
        <v>3.486612</v>
      </c>
      <c r="Q189">
        <v>-13.768067</v>
      </c>
      <c r="R189">
        <f>SQRT(Table1[[#This Row],[ax]]*Table1[[#This Row],[ax]]+Table1[[#This Row],[ay]]*Table1[[#This Row],[ay]]+Table1[[#This Row],[az]]*Table1[[#This Row],[az]])</f>
        <v>10.018096074494894</v>
      </c>
      <c r="S189">
        <f>Table1[[#This Row],[a]]-AVERAGE(Table1[a])</f>
        <v>1.4576920319482767E-2</v>
      </c>
      <c r="T189" t="b">
        <v>1</v>
      </c>
    </row>
    <row r="190" spans="1:20" x14ac:dyDescent="0.25">
      <c r="A190">
        <v>15189649</v>
      </c>
      <c r="B190">
        <v>-0.641679</v>
      </c>
      <c r="C190">
        <v>0.52435699999999996</v>
      </c>
      <c r="D190">
        <v>9.8837679999999999</v>
      </c>
      <c r="E190">
        <v>-5.0600000000000003E-3</v>
      </c>
      <c r="F190">
        <v>-4.1013000000000001E-2</v>
      </c>
      <c r="G190">
        <v>-5.8589999999999996E-3</v>
      </c>
      <c r="H190">
        <v>3.7883010000000001</v>
      </c>
      <c r="I190">
        <v>6.3343350000000003</v>
      </c>
      <c r="J190">
        <v>73.334198000000001</v>
      </c>
      <c r="K190">
        <v>0.99098200000000003</v>
      </c>
      <c r="L190">
        <v>4.8772999999999997E-2</v>
      </c>
      <c r="M190">
        <v>3.0935000000000001E-2</v>
      </c>
      <c r="N190">
        <v>-0.120907</v>
      </c>
      <c r="O190">
        <v>5.1305019999999999</v>
      </c>
      <c r="P190">
        <v>4.1923579999999996</v>
      </c>
      <c r="Q190">
        <v>-13.724356</v>
      </c>
      <c r="R190">
        <f>SQRT(Table1[[#This Row],[ax]]*Table1[[#This Row],[ax]]+Table1[[#This Row],[ay]]*Table1[[#This Row],[ay]]+Table1[[#This Row],[az]]*Table1[[#This Row],[az]])</f>
        <v>9.9184460516914648</v>
      </c>
      <c r="S190">
        <f>Table1[[#This Row],[a]]-AVERAGE(Table1[a])</f>
        <v>-8.5073102483946172E-2</v>
      </c>
      <c r="T190" t="b">
        <v>1</v>
      </c>
    </row>
    <row r="191" spans="1:20" x14ac:dyDescent="0.25">
      <c r="A191">
        <v>15241110</v>
      </c>
      <c r="B191">
        <v>-0.60336999999999996</v>
      </c>
      <c r="C191">
        <v>0.52435699999999996</v>
      </c>
      <c r="D191">
        <v>9.9986949999999997</v>
      </c>
      <c r="E191">
        <v>-3.9950000000000003E-3</v>
      </c>
      <c r="F191">
        <v>-3.6220000000000002E-2</v>
      </c>
      <c r="G191">
        <v>-6.1250000000000002E-3</v>
      </c>
      <c r="H191">
        <v>3.7883010000000001</v>
      </c>
      <c r="I191">
        <v>6.3343350000000003</v>
      </c>
      <c r="J191">
        <v>71.947265999999999</v>
      </c>
      <c r="K191">
        <v>0.99218799999999996</v>
      </c>
      <c r="L191">
        <v>1.7843000000000001E-2</v>
      </c>
      <c r="M191">
        <v>2.5311E-2</v>
      </c>
      <c r="N191">
        <v>-0.12085</v>
      </c>
      <c r="O191">
        <v>1.680963</v>
      </c>
      <c r="P191">
        <v>3.1263890000000001</v>
      </c>
      <c r="Q191">
        <v>-13.843192999999999</v>
      </c>
      <c r="R191">
        <f>SQRT(Table1[[#This Row],[ax]]*Table1[[#This Row],[ax]]+Table1[[#This Row],[ay]]*Table1[[#This Row],[ay]]+Table1[[#This Row],[az]]*Table1[[#This Row],[az]])</f>
        <v>10.030598552597645</v>
      </c>
      <c r="S191">
        <f>Table1[[#This Row],[a]]-AVERAGE(Table1[a])</f>
        <v>2.7079398422234391E-2</v>
      </c>
      <c r="T191" t="b">
        <v>1</v>
      </c>
    </row>
    <row r="192" spans="1:20" x14ac:dyDescent="0.25">
      <c r="A192">
        <v>15292575</v>
      </c>
      <c r="B192">
        <v>-0.641679</v>
      </c>
      <c r="C192">
        <v>0.53154000000000001</v>
      </c>
      <c r="D192">
        <v>9.89574</v>
      </c>
      <c r="E192">
        <v>-5.326E-3</v>
      </c>
      <c r="F192">
        <v>-4.1546E-2</v>
      </c>
      <c r="G192">
        <v>-2.1310000000000001E-3</v>
      </c>
      <c r="H192">
        <v>4.6902780000000002</v>
      </c>
      <c r="I192">
        <v>4.7055059999999997</v>
      </c>
      <c r="J192">
        <v>74.201035000000005</v>
      </c>
      <c r="K192">
        <v>0.99105600000000005</v>
      </c>
      <c r="L192">
        <v>4.7425000000000002E-2</v>
      </c>
      <c r="M192">
        <v>3.2293000000000002E-2</v>
      </c>
      <c r="N192">
        <v>-0.120486</v>
      </c>
      <c r="O192">
        <v>4.9603390000000003</v>
      </c>
      <c r="P192">
        <v>4.3262419999999997</v>
      </c>
      <c r="Q192">
        <v>-13.675751</v>
      </c>
      <c r="R192">
        <f>SQRT(Table1[[#This Row],[ax]]*Table1[[#This Row],[ax]]+Table1[[#This Row],[ay]]*Table1[[#This Row],[ay]]+Table1[[#This Row],[az]]*Table1[[#This Row],[az]])</f>
        <v>9.9307581210218281</v>
      </c>
      <c r="S192">
        <f>Table1[[#This Row],[a]]-AVERAGE(Table1[a])</f>
        <v>-7.2761033153582844E-2</v>
      </c>
      <c r="T192" t="b">
        <v>1</v>
      </c>
    </row>
    <row r="193" spans="1:20" x14ac:dyDescent="0.25">
      <c r="A193">
        <v>15344035</v>
      </c>
      <c r="B193">
        <v>-0.61534100000000003</v>
      </c>
      <c r="C193">
        <v>0.54111699999999996</v>
      </c>
      <c r="D193">
        <v>9.9005290000000006</v>
      </c>
      <c r="E193">
        <v>-4.261E-3</v>
      </c>
      <c r="F193">
        <v>-4.1812000000000002E-2</v>
      </c>
      <c r="G193">
        <v>-5.8589999999999996E-3</v>
      </c>
      <c r="H193">
        <v>5.5922549999999998</v>
      </c>
      <c r="I193">
        <v>6.6962970000000004</v>
      </c>
      <c r="J193">
        <v>73.680931000000001</v>
      </c>
      <c r="K193">
        <v>0.992309</v>
      </c>
      <c r="L193">
        <v>1.6714E-2</v>
      </c>
      <c r="M193">
        <v>2.5165E-2</v>
      </c>
      <c r="N193">
        <v>-0.120043</v>
      </c>
      <c r="O193">
        <v>1.5568090000000001</v>
      </c>
      <c r="P193">
        <v>3.092984</v>
      </c>
      <c r="Q193">
        <v>-13.753456999999999</v>
      </c>
      <c r="R193">
        <f>SQRT(Table1[[#This Row],[ax]]*Table1[[#This Row],[ax]]+Table1[[#This Row],[ay]]*Table1[[#This Row],[ay]]+Table1[[#This Row],[az]]*Table1[[#This Row],[az]])</f>
        <v>9.9343810392903187</v>
      </c>
      <c r="S193">
        <f>Table1[[#This Row],[a]]-AVERAGE(Table1[a])</f>
        <v>-6.913811488509225E-2</v>
      </c>
      <c r="T193" t="b">
        <v>1</v>
      </c>
    </row>
    <row r="194" spans="1:20" x14ac:dyDescent="0.25">
      <c r="A194">
        <v>15395500</v>
      </c>
      <c r="B194">
        <v>-0.61773599999999995</v>
      </c>
      <c r="C194">
        <v>0.56745500000000004</v>
      </c>
      <c r="D194">
        <v>9.9843299999999999</v>
      </c>
      <c r="E194">
        <v>-7.9900000000000001E-4</v>
      </c>
      <c r="F194">
        <v>-4.5274000000000002E-2</v>
      </c>
      <c r="G194">
        <v>-5.5929999999999999E-3</v>
      </c>
      <c r="H194">
        <v>3.7883010000000001</v>
      </c>
      <c r="I194">
        <v>6.6962970000000004</v>
      </c>
      <c r="J194">
        <v>74.721137999999996</v>
      </c>
      <c r="K194">
        <v>0.991124</v>
      </c>
      <c r="L194">
        <v>4.6962999999999998E-2</v>
      </c>
      <c r="M194">
        <v>2.9679000000000001E-2</v>
      </c>
      <c r="N194">
        <v>-0.12077499999999999</v>
      </c>
      <c r="O194">
        <v>4.9413710000000002</v>
      </c>
      <c r="P194">
        <v>4.0240429999999998</v>
      </c>
      <c r="Q194">
        <v>-13.721511</v>
      </c>
      <c r="R194">
        <f>SQRT(Table1[[#This Row],[ax]]*Table1[[#This Row],[ax]]+Table1[[#This Row],[ay]]*Table1[[#This Row],[ay]]+Table1[[#This Row],[az]]*Table1[[#This Row],[az]])</f>
        <v>10.019503405439863</v>
      </c>
      <c r="S194">
        <f>Table1[[#This Row],[a]]-AVERAGE(Table1[a])</f>
        <v>1.5984251264452354E-2</v>
      </c>
      <c r="T194" t="b">
        <v>1</v>
      </c>
    </row>
    <row r="195" spans="1:20" x14ac:dyDescent="0.25">
      <c r="A195">
        <v>15446965</v>
      </c>
      <c r="B195">
        <v>-0.641679</v>
      </c>
      <c r="C195">
        <v>0.56027199999999999</v>
      </c>
      <c r="D195">
        <v>9.9148940000000003</v>
      </c>
      <c r="E195">
        <v>-3.1960000000000001E-3</v>
      </c>
      <c r="F195">
        <v>-3.8350000000000002E-2</v>
      </c>
      <c r="G195">
        <v>-6.9239999999999996E-3</v>
      </c>
      <c r="H195">
        <v>5.5922549999999998</v>
      </c>
      <c r="I195">
        <v>5.9723730000000002</v>
      </c>
      <c r="J195">
        <v>72.987465</v>
      </c>
      <c r="K195">
        <v>0.99223899999999998</v>
      </c>
      <c r="L195">
        <v>1.5696999999999999E-2</v>
      </c>
      <c r="M195">
        <v>2.7632E-2</v>
      </c>
      <c r="N195">
        <v>-0.120212</v>
      </c>
      <c r="O195">
        <v>1.4067590000000001</v>
      </c>
      <c r="P195">
        <v>3.359931</v>
      </c>
      <c r="Q195">
        <v>-13.774411000000001</v>
      </c>
      <c r="R195">
        <f>SQRT(Table1[[#This Row],[ax]]*Table1[[#This Row],[ax]]+Table1[[#This Row],[ay]]*Table1[[#This Row],[ay]]+Table1[[#This Row],[az]]*Table1[[#This Row],[az]])</f>
        <v>9.9514209881936466</v>
      </c>
      <c r="S195">
        <f>Table1[[#This Row],[a]]-AVERAGE(Table1[a])</f>
        <v>-5.2098165981764311E-2</v>
      </c>
      <c r="T195" t="b">
        <v>1</v>
      </c>
    </row>
    <row r="196" spans="1:20" x14ac:dyDescent="0.25">
      <c r="A196">
        <v>15498436</v>
      </c>
      <c r="B196">
        <v>-0.62491799999999997</v>
      </c>
      <c r="C196">
        <v>0.54830000000000001</v>
      </c>
      <c r="D196">
        <v>9.9819359999999993</v>
      </c>
      <c r="E196">
        <v>-7.9900000000000001E-4</v>
      </c>
      <c r="F196">
        <v>-3.9149000000000003E-2</v>
      </c>
      <c r="G196">
        <v>-4.7939999999999997E-3</v>
      </c>
      <c r="H196">
        <v>3.427511</v>
      </c>
      <c r="I196">
        <v>5.610411</v>
      </c>
      <c r="J196">
        <v>73.334198000000001</v>
      </c>
      <c r="K196">
        <v>0.99121099999999995</v>
      </c>
      <c r="L196">
        <v>4.6446000000000001E-2</v>
      </c>
      <c r="M196">
        <v>2.8799999999999999E-2</v>
      </c>
      <c r="N196">
        <v>-0.120472</v>
      </c>
      <c r="O196">
        <v>4.8953430000000004</v>
      </c>
      <c r="P196">
        <v>3.9155199999999999</v>
      </c>
      <c r="Q196">
        <v>-13.692028000000001</v>
      </c>
      <c r="R196">
        <f>SQRT(Table1[[#This Row],[ax]]*Table1[[#This Row],[ax]]+Table1[[#This Row],[ay]]*Table1[[#This Row],[ay]]+Table1[[#This Row],[az]]*Table1[[#This Row],[az]])</f>
        <v>10.016496478550771</v>
      </c>
      <c r="S196">
        <f>Table1[[#This Row],[a]]-AVERAGE(Table1[a])</f>
        <v>1.29773243753597E-2</v>
      </c>
      <c r="T196" t="b">
        <v>1</v>
      </c>
    </row>
    <row r="197" spans="1:20" x14ac:dyDescent="0.25">
      <c r="A197">
        <v>15549898</v>
      </c>
      <c r="B197">
        <v>-0.69435400000000003</v>
      </c>
      <c r="C197">
        <v>0.55787699999999996</v>
      </c>
      <c r="D197">
        <v>9.9532030000000002</v>
      </c>
      <c r="E197">
        <v>-4.5269999999999998E-3</v>
      </c>
      <c r="F197">
        <v>-3.8350000000000002E-2</v>
      </c>
      <c r="G197">
        <v>2.6600000000000001E-4</v>
      </c>
      <c r="H197">
        <v>3.427511</v>
      </c>
      <c r="I197">
        <v>7.0582589999999996</v>
      </c>
      <c r="J197">
        <v>73.680931000000001</v>
      </c>
      <c r="K197">
        <v>0.99205699999999997</v>
      </c>
      <c r="L197">
        <v>1.5309E-2</v>
      </c>
      <c r="M197">
        <v>3.1378000000000003E-2</v>
      </c>
      <c r="N197">
        <v>-0.120847</v>
      </c>
      <c r="O197">
        <v>1.3088120000000001</v>
      </c>
      <c r="P197">
        <v>3.7817880000000001</v>
      </c>
      <c r="Q197">
        <v>-13.847289999999999</v>
      </c>
      <c r="R197">
        <f>SQRT(Table1[[#This Row],[ax]]*Table1[[#This Row],[ax]]+Table1[[#This Row],[ay]]*Table1[[#This Row],[ay]]+Table1[[#This Row],[az]]*Table1[[#This Row],[az]])</f>
        <v>9.9929777435784377</v>
      </c>
      <c r="S197">
        <f>Table1[[#This Row],[a]]-AVERAGE(Table1[a])</f>
        <v>-1.0541410596973222E-2</v>
      </c>
      <c r="T197" t="b">
        <v>1</v>
      </c>
    </row>
    <row r="198" spans="1:20" x14ac:dyDescent="0.25">
      <c r="A198">
        <v>15601357</v>
      </c>
      <c r="B198">
        <v>-0.65604499999999999</v>
      </c>
      <c r="C198">
        <v>0.57224299999999995</v>
      </c>
      <c r="D198">
        <v>9.9388380000000005</v>
      </c>
      <c r="E198">
        <v>0</v>
      </c>
      <c r="F198">
        <v>-3.4354999999999997E-2</v>
      </c>
      <c r="G198">
        <v>-3.728E-3</v>
      </c>
      <c r="H198">
        <v>5.9530450000000004</v>
      </c>
      <c r="I198">
        <v>5.9723730000000002</v>
      </c>
      <c r="J198">
        <v>75.067870999999997</v>
      </c>
      <c r="K198">
        <v>0.99117</v>
      </c>
      <c r="L198">
        <v>4.6128000000000002E-2</v>
      </c>
      <c r="M198">
        <v>2.8747000000000002E-2</v>
      </c>
      <c r="N198">
        <v>-0.120944</v>
      </c>
      <c r="O198">
        <v>4.8578809999999999</v>
      </c>
      <c r="P198">
        <v>3.907349</v>
      </c>
      <c r="Q198">
        <v>-13.748004999999999</v>
      </c>
      <c r="R198">
        <f>SQRT(Table1[[#This Row],[ax]]*Table1[[#This Row],[ax]]+Table1[[#This Row],[ay]]*Table1[[#This Row],[ay]]+Table1[[#This Row],[az]]*Table1[[#This Row],[az]])</f>
        <v>9.976891193318588</v>
      </c>
      <c r="S198">
        <f>Table1[[#This Row],[a]]-AVERAGE(Table1[a])</f>
        <v>-2.6627960856822952E-2</v>
      </c>
      <c r="T198" t="b">
        <v>1</v>
      </c>
    </row>
    <row r="199" spans="1:20" x14ac:dyDescent="0.25">
      <c r="A199">
        <v>15652813</v>
      </c>
      <c r="B199">
        <v>-0.65604499999999999</v>
      </c>
      <c r="C199">
        <v>0.562666</v>
      </c>
      <c r="D199">
        <v>9.9579930000000001</v>
      </c>
      <c r="E199">
        <v>-5.5929999999999999E-3</v>
      </c>
      <c r="F199">
        <v>-3.8615999999999998E-2</v>
      </c>
      <c r="G199">
        <v>-1.864E-3</v>
      </c>
      <c r="H199">
        <v>4.1490919999999996</v>
      </c>
      <c r="I199">
        <v>5.9723730000000002</v>
      </c>
      <c r="J199">
        <v>74.027671999999995</v>
      </c>
      <c r="K199">
        <v>0.99217200000000005</v>
      </c>
      <c r="L199">
        <v>1.4785E-2</v>
      </c>
      <c r="M199">
        <v>2.8615000000000002E-2</v>
      </c>
      <c r="N199">
        <v>-0.120652</v>
      </c>
      <c r="O199">
        <v>1.2878559999999999</v>
      </c>
      <c r="P199">
        <v>3.459873</v>
      </c>
      <c r="Q199">
        <v>-13.827776999999999</v>
      </c>
      <c r="R199">
        <f>SQRT(Table1[[#This Row],[ax]]*Table1[[#This Row],[ax]]+Table1[[#This Row],[ay]]*Table1[[#This Row],[ay]]+Table1[[#This Row],[az]]*Table1[[#This Row],[az]])</f>
        <v>9.9954295884484132</v>
      </c>
      <c r="S199">
        <f>Table1[[#This Row],[a]]-AVERAGE(Table1[a])</f>
        <v>-8.089565726997705E-3</v>
      </c>
      <c r="T199" t="b">
        <v>1</v>
      </c>
    </row>
    <row r="200" spans="1:20" x14ac:dyDescent="0.25">
      <c r="A200">
        <v>15704286</v>
      </c>
      <c r="B200">
        <v>-0.67519899999999999</v>
      </c>
      <c r="C200">
        <v>0.50999099999999997</v>
      </c>
      <c r="D200">
        <v>9.9148940000000003</v>
      </c>
      <c r="E200">
        <v>-1.864E-3</v>
      </c>
      <c r="F200">
        <v>-4.4741999999999997E-2</v>
      </c>
      <c r="G200">
        <v>1.864E-3</v>
      </c>
      <c r="H200">
        <v>5.2314639999999999</v>
      </c>
      <c r="I200">
        <v>5.610411</v>
      </c>
      <c r="J200">
        <v>75.414603999999997</v>
      </c>
      <c r="K200">
        <v>0.99113700000000005</v>
      </c>
      <c r="L200">
        <v>4.5212000000000002E-2</v>
      </c>
      <c r="M200">
        <v>3.2039999999999999E-2</v>
      </c>
      <c r="N200">
        <v>-0.120737</v>
      </c>
      <c r="O200">
        <v>4.7100869999999997</v>
      </c>
      <c r="P200">
        <v>4.2684810000000004</v>
      </c>
      <c r="Q200">
        <v>-13.71504</v>
      </c>
      <c r="R200">
        <f>SQRT(Table1[[#This Row],[ax]]*Table1[[#This Row],[ax]]+Table1[[#This Row],[ay]]*Table1[[#This Row],[ay]]+Table1[[#This Row],[az]]*Table1[[#This Row],[az]])</f>
        <v>9.9509350083757457</v>
      </c>
      <c r="S200">
        <f>Table1[[#This Row],[a]]-AVERAGE(Table1[a])</f>
        <v>-5.2584145799665194E-2</v>
      </c>
      <c r="T200" t="b">
        <v>1</v>
      </c>
    </row>
    <row r="201" spans="1:20" x14ac:dyDescent="0.25">
      <c r="A201">
        <v>15755746</v>
      </c>
      <c r="B201">
        <v>-0.62252399999999997</v>
      </c>
      <c r="C201">
        <v>0.53393400000000002</v>
      </c>
      <c r="D201">
        <v>9.9771470000000004</v>
      </c>
      <c r="E201">
        <v>-4.261E-3</v>
      </c>
      <c r="F201">
        <v>-3.8350000000000002E-2</v>
      </c>
      <c r="G201">
        <v>-1.598E-3</v>
      </c>
      <c r="H201">
        <v>4.3294870000000003</v>
      </c>
      <c r="I201">
        <v>6.1533540000000002</v>
      </c>
      <c r="J201">
        <v>73.854301000000007</v>
      </c>
      <c r="K201">
        <v>0.99231400000000003</v>
      </c>
      <c r="L201">
        <v>1.4472E-2</v>
      </c>
      <c r="M201">
        <v>2.5152999999999998E-2</v>
      </c>
      <c r="N201">
        <v>-0.120297</v>
      </c>
      <c r="O201">
        <v>1.300888</v>
      </c>
      <c r="P201">
        <v>3.0611030000000001</v>
      </c>
      <c r="Q201">
        <v>-13.789584</v>
      </c>
      <c r="R201">
        <f>SQRT(Table1[[#This Row],[ax]]*Table1[[#This Row],[ax]]+Table1[[#This Row],[ay]]*Table1[[#This Row],[ay]]+Table1[[#This Row],[az]]*Table1[[#This Row],[az]])</f>
        <v>10.010798365092617</v>
      </c>
      <c r="S201">
        <f>Table1[[#This Row],[a]]-AVERAGE(Table1[a])</f>
        <v>7.2792109172059583E-3</v>
      </c>
      <c r="T201" t="b">
        <v>1</v>
      </c>
    </row>
    <row r="202" spans="1:20" x14ac:dyDescent="0.25">
      <c r="A202">
        <v>15807211</v>
      </c>
      <c r="B202">
        <v>-0.66801600000000005</v>
      </c>
      <c r="C202">
        <v>0.56745500000000004</v>
      </c>
      <c r="D202">
        <v>9.9555980000000002</v>
      </c>
      <c r="E202">
        <v>0</v>
      </c>
      <c r="F202">
        <v>-4.0746999999999998E-2</v>
      </c>
      <c r="G202">
        <v>5.3300000000000005E-4</v>
      </c>
      <c r="H202">
        <v>5.0510679999999999</v>
      </c>
      <c r="I202">
        <v>6.1533540000000002</v>
      </c>
      <c r="J202">
        <v>74.201035000000005</v>
      </c>
      <c r="K202">
        <v>0.99118899999999999</v>
      </c>
      <c r="L202">
        <v>4.4353999999999998E-2</v>
      </c>
      <c r="M202">
        <v>3.1708E-2</v>
      </c>
      <c r="N202">
        <v>-0.120711</v>
      </c>
      <c r="O202">
        <v>4.6167009999999999</v>
      </c>
      <c r="P202">
        <v>4.2187640000000002</v>
      </c>
      <c r="Q202">
        <v>-13.716855000000001</v>
      </c>
      <c r="R202">
        <f>SQRT(Table1[[#This Row],[ax]]*Table1[[#This Row],[ax]]+Table1[[#This Row],[ay]]*Table1[[#This Row],[ay]]+Table1[[#This Row],[az]]*Table1[[#This Row],[az]])</f>
        <v>9.9941073683888852</v>
      </c>
      <c r="S202">
        <f>Table1[[#This Row],[a]]-AVERAGE(Table1[a])</f>
        <v>-9.4117857865256838E-3</v>
      </c>
      <c r="T202" t="b">
        <v>1</v>
      </c>
    </row>
    <row r="203" spans="1:20" x14ac:dyDescent="0.25">
      <c r="A203">
        <v>15858665</v>
      </c>
      <c r="B203">
        <v>-0.63210100000000002</v>
      </c>
      <c r="C203">
        <v>0.54111699999999996</v>
      </c>
      <c r="D203">
        <v>9.9124999999999996</v>
      </c>
      <c r="E203">
        <v>-4.5269999999999998E-3</v>
      </c>
      <c r="F203">
        <v>-4.5007999999999999E-2</v>
      </c>
      <c r="G203">
        <v>-2.3969999999999998E-3</v>
      </c>
      <c r="H203">
        <v>4.870673</v>
      </c>
      <c r="I203">
        <v>4.8864869999999998</v>
      </c>
      <c r="J203">
        <v>74.721137999999996</v>
      </c>
      <c r="K203">
        <v>0.99233899999999997</v>
      </c>
      <c r="L203">
        <v>1.3217E-2</v>
      </c>
      <c r="M203">
        <v>2.7254E-2</v>
      </c>
      <c r="N203">
        <v>-0.119773</v>
      </c>
      <c r="O203">
        <v>1.1308720000000001</v>
      </c>
      <c r="P203">
        <v>3.2823950000000002</v>
      </c>
      <c r="Q203">
        <v>-13.731959</v>
      </c>
      <c r="R203">
        <f>SQRT(Table1[[#This Row],[ax]]*Table1[[#This Row],[ax]]+Table1[[#This Row],[ay]]*Table1[[#This Row],[ay]]+Table1[[#This Row],[az]]*Table1[[#This Row],[az]])</f>
        <v>9.9473622399051091</v>
      </c>
      <c r="S203">
        <f>Table1[[#This Row],[a]]-AVERAGE(Table1[a])</f>
        <v>-5.6156914270301783E-2</v>
      </c>
      <c r="T203" t="b">
        <v>1</v>
      </c>
    </row>
    <row r="204" spans="1:20" x14ac:dyDescent="0.25">
      <c r="A204">
        <v>15910129</v>
      </c>
      <c r="B204">
        <v>-0.65364999999999995</v>
      </c>
      <c r="C204">
        <v>1.2929349999999999</v>
      </c>
      <c r="D204">
        <v>9.9053170000000001</v>
      </c>
      <c r="E204">
        <v>-1.9175000000000001E-2</v>
      </c>
      <c r="F204">
        <v>-3.5421000000000001E-2</v>
      </c>
      <c r="G204">
        <v>0.27031500000000003</v>
      </c>
      <c r="H204">
        <v>4.1490919999999996</v>
      </c>
      <c r="I204">
        <v>5.9723730000000002</v>
      </c>
      <c r="J204">
        <v>74.027671999999995</v>
      </c>
      <c r="K204">
        <v>0.99234800000000001</v>
      </c>
      <c r="L204">
        <v>4.3843E-2</v>
      </c>
      <c r="M204">
        <v>2.6099000000000001E-2</v>
      </c>
      <c r="N204">
        <v>-0.11243499999999999</v>
      </c>
      <c r="O204">
        <v>4.6633639999999996</v>
      </c>
      <c r="P204">
        <v>3.5349539999999999</v>
      </c>
      <c r="Q204">
        <v>-12.784324</v>
      </c>
      <c r="R204">
        <f>SQRT(Table1[[#This Row],[ax]]*Table1[[#This Row],[ax]]+Table1[[#This Row],[ay]]*Table1[[#This Row],[ay]]+Table1[[#This Row],[az]]*Table1[[#This Row],[az]])</f>
        <v>10.010706473931497</v>
      </c>
      <c r="S204">
        <f>Table1[[#This Row],[a]]-AVERAGE(Table1[a])</f>
        <v>7.187319756086552E-3</v>
      </c>
      <c r="T204" t="b">
        <v>1</v>
      </c>
    </row>
    <row r="205" spans="1:20" x14ac:dyDescent="0.25">
      <c r="A205">
        <v>15961601</v>
      </c>
      <c r="B205">
        <v>-0.21788299999999999</v>
      </c>
      <c r="C205">
        <v>6.7041000000000003E-2</v>
      </c>
      <c r="D205">
        <v>9.9579930000000001</v>
      </c>
      <c r="E205">
        <v>1.864E-3</v>
      </c>
      <c r="F205">
        <v>-3.5421000000000001E-2</v>
      </c>
      <c r="G205">
        <v>0.11584899999999999</v>
      </c>
      <c r="H205">
        <v>3.6079059999999998</v>
      </c>
      <c r="I205">
        <v>6.1533540000000002</v>
      </c>
      <c r="J205">
        <v>74.894501000000005</v>
      </c>
      <c r="K205">
        <v>0.99376600000000004</v>
      </c>
      <c r="L205">
        <v>1.4504E-2</v>
      </c>
      <c r="M205">
        <v>1.4917E-2</v>
      </c>
      <c r="N205">
        <v>-0.109532</v>
      </c>
      <c r="O205">
        <v>1.465428</v>
      </c>
      <c r="P205">
        <v>1.881132</v>
      </c>
      <c r="Q205">
        <v>-12.555308</v>
      </c>
      <c r="R205">
        <f>SQRT(Table1[[#This Row],[ax]]*Table1[[#This Row],[ax]]+Table1[[#This Row],[ay]]*Table1[[#This Row],[ay]]+Table1[[#This Row],[az]]*Table1[[#This Row],[az]])</f>
        <v>9.9606019941276145</v>
      </c>
      <c r="S205">
        <f>Table1[[#This Row],[a]]-AVERAGE(Table1[a])</f>
        <v>-4.2917160047796443E-2</v>
      </c>
      <c r="T205" t="b">
        <v>1</v>
      </c>
    </row>
    <row r="206" spans="1:20" x14ac:dyDescent="0.25">
      <c r="A206">
        <v>16013067</v>
      </c>
      <c r="B206">
        <v>-0.64646700000000001</v>
      </c>
      <c r="C206">
        <v>0.56984900000000005</v>
      </c>
      <c r="D206">
        <v>9.9986949999999997</v>
      </c>
      <c r="E206">
        <v>-1.4381E-2</v>
      </c>
      <c r="F206">
        <v>-4.1013000000000001E-2</v>
      </c>
      <c r="G206">
        <v>2.1310000000000001E-3</v>
      </c>
      <c r="H206">
        <v>3.427511</v>
      </c>
      <c r="I206">
        <v>6.3343350000000003</v>
      </c>
      <c r="J206">
        <v>71.947265999999999</v>
      </c>
      <c r="K206">
        <v>0.99262300000000003</v>
      </c>
      <c r="L206">
        <v>4.0184999999999998E-2</v>
      </c>
      <c r="M206">
        <v>3.0495999999999999E-2</v>
      </c>
      <c r="N206">
        <v>-0.110249</v>
      </c>
      <c r="O206">
        <v>4.1994499999999997</v>
      </c>
      <c r="P206">
        <v>3.9797319999999998</v>
      </c>
      <c r="Q206">
        <v>-12.529531</v>
      </c>
      <c r="R206">
        <f>SQRT(Table1[[#This Row],[ax]]*Table1[[#This Row],[ax]]+Table1[[#This Row],[ay]]*Table1[[#This Row],[ay]]+Table1[[#This Row],[az]]*Table1[[#This Row],[az]])</f>
        <v>10.035763506974195</v>
      </c>
      <c r="S206">
        <f>Table1[[#This Row],[a]]-AVERAGE(Table1[a])</f>
        <v>3.2244352798784348E-2</v>
      </c>
      <c r="T206" t="b">
        <v>1</v>
      </c>
    </row>
    <row r="207" spans="1:20" x14ac:dyDescent="0.25">
      <c r="A207">
        <v>16064538</v>
      </c>
      <c r="B207">
        <v>-0.67280499999999999</v>
      </c>
      <c r="C207">
        <v>0.58900399999999997</v>
      </c>
      <c r="D207">
        <v>9.9148940000000003</v>
      </c>
      <c r="E207">
        <v>-1.0652999999999999E-2</v>
      </c>
      <c r="F207">
        <v>-4.0746999999999998E-2</v>
      </c>
      <c r="G207">
        <v>-5.5929999999999999E-3</v>
      </c>
      <c r="H207">
        <v>4.1490919999999996</v>
      </c>
      <c r="I207">
        <v>5.9723730000000002</v>
      </c>
      <c r="J207">
        <v>72.293998999999999</v>
      </c>
      <c r="K207">
        <v>0.99349500000000002</v>
      </c>
      <c r="L207">
        <v>8.7039999999999999E-3</v>
      </c>
      <c r="M207">
        <v>2.8674000000000002E-2</v>
      </c>
      <c r="N207">
        <v>-0.109865</v>
      </c>
      <c r="O207">
        <v>0.63103799999999999</v>
      </c>
      <c r="P207">
        <v>3.3759899999999998</v>
      </c>
      <c r="Q207">
        <v>-12.602122</v>
      </c>
      <c r="R207">
        <f>SQRT(Table1[[#This Row],[ax]]*Table1[[#This Row],[ax]]+Table1[[#This Row],[ay]]*Table1[[#This Row],[ay]]+Table1[[#This Row],[az]]*Table1[[#This Row],[az]])</f>
        <v>9.9551351227031066</v>
      </c>
      <c r="S207">
        <f>Table1[[#This Row],[a]]-AVERAGE(Table1[a])</f>
        <v>-4.8384031472304301E-2</v>
      </c>
      <c r="T207" t="b">
        <v>1</v>
      </c>
    </row>
    <row r="208" spans="1:20" x14ac:dyDescent="0.25">
      <c r="A208">
        <v>16115998</v>
      </c>
      <c r="B208">
        <v>-0.61055300000000001</v>
      </c>
      <c r="C208">
        <v>0.58182100000000003</v>
      </c>
      <c r="D208">
        <v>9.89574</v>
      </c>
      <c r="E208">
        <v>5.3300000000000005E-4</v>
      </c>
      <c r="F208">
        <v>-3.7551000000000001E-2</v>
      </c>
      <c r="G208">
        <v>-1.864E-3</v>
      </c>
      <c r="H208">
        <v>5.7726499999999996</v>
      </c>
      <c r="I208">
        <v>6.1533540000000002</v>
      </c>
      <c r="J208">
        <v>72.467369000000005</v>
      </c>
      <c r="K208">
        <v>0.99267499999999997</v>
      </c>
      <c r="L208">
        <v>3.9612000000000001E-2</v>
      </c>
      <c r="M208">
        <v>2.8815E-2</v>
      </c>
      <c r="N208">
        <v>-0.11043600000000001</v>
      </c>
      <c r="O208">
        <v>4.153969</v>
      </c>
      <c r="P208">
        <v>3.7817560000000001</v>
      </c>
      <c r="Q208">
        <v>-12.559032999999999</v>
      </c>
      <c r="R208">
        <f>SQRT(Table1[[#This Row],[ax]]*Table1[[#This Row],[ax]]+Table1[[#This Row],[ay]]*Table1[[#This Row],[ay]]+Table1[[#This Row],[az]]*Table1[[#This Row],[az]])</f>
        <v>9.9316142086495685</v>
      </c>
      <c r="S208">
        <f>Table1[[#This Row],[a]]-AVERAGE(Table1[a])</f>
        <v>-7.1904945525842479E-2</v>
      </c>
      <c r="T208" t="b">
        <v>1</v>
      </c>
    </row>
    <row r="209" spans="1:20" x14ac:dyDescent="0.25">
      <c r="A209">
        <v>16167464</v>
      </c>
      <c r="B209">
        <v>-0.67519899999999999</v>
      </c>
      <c r="C209">
        <v>0.50520200000000004</v>
      </c>
      <c r="D209">
        <v>10.015456</v>
      </c>
      <c r="E209">
        <v>-5.3300000000000005E-4</v>
      </c>
      <c r="F209">
        <v>-3.9414999999999999E-2</v>
      </c>
      <c r="G209">
        <v>-2.663E-3</v>
      </c>
      <c r="H209">
        <v>4.1490919999999996</v>
      </c>
      <c r="I209">
        <v>5.2484489999999999</v>
      </c>
      <c r="J209">
        <v>72.987465</v>
      </c>
      <c r="K209">
        <v>0.99339100000000002</v>
      </c>
      <c r="L209">
        <v>8.5400000000000007E-3</v>
      </c>
      <c r="M209">
        <v>3.1031E-2</v>
      </c>
      <c r="N209">
        <v>-0.110179</v>
      </c>
      <c r="O209">
        <v>0.58152800000000004</v>
      </c>
      <c r="P209">
        <v>3.642665</v>
      </c>
      <c r="Q209">
        <v>-12.639405999999999</v>
      </c>
      <c r="R209">
        <f>SQRT(Table1[[#This Row],[ax]]*Table1[[#This Row],[ax]]+Table1[[#This Row],[ay]]*Table1[[#This Row],[ay]]+Table1[[#This Row],[az]]*Table1[[#This Row],[az]])</f>
        <v>10.050894569059064</v>
      </c>
      <c r="S209">
        <f>Table1[[#This Row],[a]]-AVERAGE(Table1[a])</f>
        <v>4.7375414883653377E-2</v>
      </c>
      <c r="T209" t="b">
        <v>1</v>
      </c>
    </row>
    <row r="210" spans="1:20" x14ac:dyDescent="0.25">
      <c r="A210">
        <v>16218923</v>
      </c>
      <c r="B210">
        <v>-0.61294700000000002</v>
      </c>
      <c r="C210">
        <v>0.57224299999999995</v>
      </c>
      <c r="D210">
        <v>9.9316549999999992</v>
      </c>
      <c r="E210">
        <v>-7.1910000000000003E-3</v>
      </c>
      <c r="F210">
        <v>-3.8883000000000001E-2</v>
      </c>
      <c r="G210">
        <v>-4.7939999999999997E-3</v>
      </c>
      <c r="H210">
        <v>4.1490919999999996</v>
      </c>
      <c r="I210">
        <v>6.3343350000000003</v>
      </c>
      <c r="J210">
        <v>73.334198000000001</v>
      </c>
      <c r="K210">
        <v>0.99262300000000003</v>
      </c>
      <c r="L210">
        <v>3.9268999999999998E-2</v>
      </c>
      <c r="M210">
        <v>2.9836999999999999E-2</v>
      </c>
      <c r="N210">
        <v>-0.110758</v>
      </c>
      <c r="O210">
        <v>4.101</v>
      </c>
      <c r="P210">
        <v>3.8952390000000001</v>
      </c>
      <c r="Q210">
        <v>-12.594015000000001</v>
      </c>
      <c r="R210">
        <f>SQRT(Table1[[#This Row],[ax]]*Table1[[#This Row],[ax]]+Table1[[#This Row],[ay]]*Table1[[#This Row],[ay]]+Table1[[#This Row],[az]]*Table1[[#This Row],[az]])</f>
        <v>9.9669923805972171</v>
      </c>
      <c r="S210">
        <f>Table1[[#This Row],[a]]-AVERAGE(Table1[a])</f>
        <v>-3.6526773578193783E-2</v>
      </c>
      <c r="T210" t="b">
        <v>1</v>
      </c>
    </row>
    <row r="211" spans="1:20" x14ac:dyDescent="0.25">
      <c r="A211">
        <v>16270388</v>
      </c>
      <c r="B211">
        <v>-0.61534100000000003</v>
      </c>
      <c r="C211">
        <v>0.56506000000000001</v>
      </c>
      <c r="D211">
        <v>10.017849999999999</v>
      </c>
      <c r="E211">
        <v>1.864E-3</v>
      </c>
      <c r="F211">
        <v>-4.1546E-2</v>
      </c>
      <c r="G211">
        <v>-3.4619999999999998E-3</v>
      </c>
      <c r="H211">
        <v>4.3294870000000003</v>
      </c>
      <c r="I211">
        <v>6.5153160000000003</v>
      </c>
      <c r="J211">
        <v>72.814102000000005</v>
      </c>
      <c r="K211">
        <v>0.99359699999999995</v>
      </c>
      <c r="L211">
        <v>9.0690000000000007E-3</v>
      </c>
      <c r="M211">
        <v>2.1062000000000001E-2</v>
      </c>
      <c r="N211">
        <v>-0.11063199999999999</v>
      </c>
      <c r="O211">
        <v>0.76626399999999995</v>
      </c>
      <c r="P211">
        <v>2.5138850000000001</v>
      </c>
      <c r="Q211">
        <v>-12.690002</v>
      </c>
      <c r="R211">
        <f>SQRT(Table1[[#This Row],[ax]]*Table1[[#This Row],[ax]]+Table1[[#This Row],[ay]]*Table1[[#This Row],[ay]]+Table1[[#This Row],[az]]*Table1[[#This Row],[az]])</f>
        <v>10.05262433259997</v>
      </c>
      <c r="S211">
        <f>Table1[[#This Row],[a]]-AVERAGE(Table1[a])</f>
        <v>4.9105178424559526E-2</v>
      </c>
      <c r="T211" t="b">
        <v>1</v>
      </c>
    </row>
    <row r="212" spans="1:20" x14ac:dyDescent="0.25">
      <c r="A212">
        <v>16321844</v>
      </c>
      <c r="B212">
        <v>-0.69196000000000002</v>
      </c>
      <c r="C212">
        <v>0.55308900000000005</v>
      </c>
      <c r="D212">
        <v>9.9771470000000004</v>
      </c>
      <c r="E212">
        <v>-2.9299999999999999E-3</v>
      </c>
      <c r="F212">
        <v>-3.6220000000000002E-2</v>
      </c>
      <c r="G212">
        <v>-1.864E-3</v>
      </c>
      <c r="H212">
        <v>4.870673</v>
      </c>
      <c r="I212">
        <v>5.2484489999999999</v>
      </c>
      <c r="J212">
        <v>72.987465</v>
      </c>
      <c r="K212">
        <v>0.99259399999999998</v>
      </c>
      <c r="L212">
        <v>3.7624999999999999E-2</v>
      </c>
      <c r="M212">
        <v>3.1780999999999997E-2</v>
      </c>
      <c r="N212">
        <v>-0.111045</v>
      </c>
      <c r="O212">
        <v>3.8881049999999999</v>
      </c>
      <c r="P212">
        <v>4.0970930000000001</v>
      </c>
      <c r="Q212">
        <v>-12.627506</v>
      </c>
      <c r="R212">
        <f>SQRT(Table1[[#This Row],[ax]]*Table1[[#This Row],[ax]]+Table1[[#This Row],[ay]]*Table1[[#This Row],[ay]]+Table1[[#This Row],[az]]*Table1[[#This Row],[az]])</f>
        <v>10.016395476573896</v>
      </c>
      <c r="S212">
        <f>Table1[[#This Row],[a]]-AVERAGE(Table1[a])</f>
        <v>1.2876322398485129E-2</v>
      </c>
      <c r="T212" t="b">
        <v>1</v>
      </c>
    </row>
    <row r="213" spans="1:20" x14ac:dyDescent="0.25">
      <c r="A213">
        <v>16373307</v>
      </c>
      <c r="B213">
        <v>-0.61773599999999995</v>
      </c>
      <c r="C213">
        <v>0.53632800000000003</v>
      </c>
      <c r="D213">
        <v>10.013062</v>
      </c>
      <c r="E213">
        <v>-8.7889999999999999E-3</v>
      </c>
      <c r="F213">
        <v>-3.9149000000000003E-2</v>
      </c>
      <c r="G213">
        <v>-3.728E-3</v>
      </c>
      <c r="H213">
        <v>4.1490919999999996</v>
      </c>
      <c r="I213">
        <v>4.8864869999999998</v>
      </c>
      <c r="J213">
        <v>73.334198000000001</v>
      </c>
      <c r="K213">
        <v>0.99364200000000003</v>
      </c>
      <c r="L213">
        <v>7.3210000000000003E-3</v>
      </c>
      <c r="M213">
        <v>2.2564000000000001E-2</v>
      </c>
      <c r="N213">
        <v>-0.110054</v>
      </c>
      <c r="O213">
        <v>0.54960500000000001</v>
      </c>
      <c r="P213">
        <v>2.6624889999999999</v>
      </c>
      <c r="Q213">
        <v>-12.627711</v>
      </c>
      <c r="R213">
        <f>SQRT(Table1[[#This Row],[ax]]*Table1[[#This Row],[ax]]+Table1[[#This Row],[ay]]*Table1[[#This Row],[ay]]+Table1[[#This Row],[az]]*Table1[[#This Row],[az]])</f>
        <v>10.046425041034448</v>
      </c>
      <c r="S213">
        <f>Table1[[#This Row],[a]]-AVERAGE(Table1[a])</f>
        <v>4.2905886859037068E-2</v>
      </c>
      <c r="T213" t="b">
        <v>1</v>
      </c>
    </row>
    <row r="214" spans="1:20" x14ac:dyDescent="0.25">
      <c r="A214">
        <v>16424771</v>
      </c>
      <c r="B214">
        <v>-0.65125599999999995</v>
      </c>
      <c r="C214">
        <v>0.53632800000000003</v>
      </c>
      <c r="D214">
        <v>9.9891190000000005</v>
      </c>
      <c r="E214">
        <v>7.9900000000000001E-4</v>
      </c>
      <c r="F214">
        <v>-3.8350000000000002E-2</v>
      </c>
      <c r="G214">
        <v>-1.598E-3</v>
      </c>
      <c r="H214">
        <v>3.7883010000000001</v>
      </c>
      <c r="I214">
        <v>7.7821829999999999</v>
      </c>
      <c r="J214">
        <v>72.640732</v>
      </c>
      <c r="K214">
        <v>0.99261600000000005</v>
      </c>
      <c r="L214">
        <v>3.6517000000000001E-2</v>
      </c>
      <c r="M214">
        <v>3.1715E-2</v>
      </c>
      <c r="N214">
        <v>-0.111237</v>
      </c>
      <c r="O214">
        <v>3.7615820000000002</v>
      </c>
      <c r="P214">
        <v>4.0763389999999999</v>
      </c>
      <c r="Q214">
        <v>-12.654343000000001</v>
      </c>
      <c r="R214">
        <f>SQRT(Table1[[#This Row],[ax]]*Table1[[#This Row],[ax]]+Table1[[#This Row],[ay]]*Table1[[#This Row],[ay]]+Table1[[#This Row],[az]]*Table1[[#This Row],[az]])</f>
        <v>10.02468356095498</v>
      </c>
      <c r="S214">
        <f>Table1[[#This Row],[a]]-AVERAGE(Table1[a])</f>
        <v>2.1164406779568878E-2</v>
      </c>
      <c r="T214" t="b">
        <v>1</v>
      </c>
    </row>
    <row r="215" spans="1:20" x14ac:dyDescent="0.25">
      <c r="A215">
        <v>16476238</v>
      </c>
      <c r="B215">
        <v>-0.67280499999999999</v>
      </c>
      <c r="C215">
        <v>0.543512</v>
      </c>
      <c r="D215">
        <v>9.9627809999999997</v>
      </c>
      <c r="E215">
        <v>5.5929999999999999E-3</v>
      </c>
      <c r="F215">
        <v>-3.8350000000000002E-2</v>
      </c>
      <c r="G215">
        <v>-3.4619999999999998E-3</v>
      </c>
      <c r="H215">
        <v>5.7726499999999996</v>
      </c>
      <c r="I215">
        <v>6.1533540000000002</v>
      </c>
      <c r="J215">
        <v>71.773894999999996</v>
      </c>
      <c r="K215">
        <v>0.99352600000000002</v>
      </c>
      <c r="L215">
        <v>5.8859999999999997E-3</v>
      </c>
      <c r="M215">
        <v>2.5690999999999999E-2</v>
      </c>
      <c r="N215">
        <v>-0.11050500000000001</v>
      </c>
      <c r="O215">
        <v>0.34525499999999998</v>
      </c>
      <c r="P215">
        <v>3.0008629999999998</v>
      </c>
      <c r="Q215">
        <v>-12.684277</v>
      </c>
      <c r="R215">
        <f>SQRT(Table1[[#This Row],[ax]]*Table1[[#This Row],[ax]]+Table1[[#This Row],[ay]]*Table1[[#This Row],[ay]]+Table1[[#This Row],[az]]*Table1[[#This Row],[az]])</f>
        <v>10.000253852584443</v>
      </c>
      <c r="S215">
        <f>Table1[[#This Row],[a]]-AVERAGE(Table1[a])</f>
        <v>-3.2653015909680505E-3</v>
      </c>
      <c r="T215" t="b">
        <v>1</v>
      </c>
    </row>
    <row r="216" spans="1:20" x14ac:dyDescent="0.25">
      <c r="A216">
        <v>16527700</v>
      </c>
      <c r="B216">
        <v>-0.58182100000000003</v>
      </c>
      <c r="C216">
        <v>0.42858400000000002</v>
      </c>
      <c r="D216">
        <v>10.223763</v>
      </c>
      <c r="E216">
        <v>1.5979E-2</v>
      </c>
      <c r="F216">
        <v>-4.8469999999999999E-2</v>
      </c>
      <c r="G216">
        <v>-1.864E-3</v>
      </c>
      <c r="H216">
        <v>3.427511</v>
      </c>
      <c r="I216">
        <v>7.0582589999999996</v>
      </c>
      <c r="J216">
        <v>74.027671999999995</v>
      </c>
      <c r="K216">
        <v>0.99261500000000003</v>
      </c>
      <c r="L216">
        <v>3.6638999999999998E-2</v>
      </c>
      <c r="M216">
        <v>3.0039E-2</v>
      </c>
      <c r="N216">
        <v>-0.111676</v>
      </c>
      <c r="O216">
        <v>3.794591</v>
      </c>
      <c r="P216">
        <v>3.8886229999999999</v>
      </c>
      <c r="Q216">
        <v>-12.709485000000001</v>
      </c>
      <c r="R216">
        <f>SQRT(Table1[[#This Row],[ax]]*Table1[[#This Row],[ax]]+Table1[[#This Row],[ay]]*Table1[[#This Row],[ay]]+Table1[[#This Row],[az]]*Table1[[#This Row],[az]])</f>
        <v>10.249269720388179</v>
      </c>
      <c r="S216">
        <f>Table1[[#This Row],[a]]-AVERAGE(Table1[a])</f>
        <v>0.24575056621276836</v>
      </c>
      <c r="T216" t="b">
        <v>0</v>
      </c>
    </row>
    <row r="217" spans="1:20" x14ac:dyDescent="0.25">
      <c r="A217">
        <v>16579168</v>
      </c>
      <c r="B217">
        <v>-0.64646700000000001</v>
      </c>
      <c r="C217">
        <v>0.50999099999999997</v>
      </c>
      <c r="D217">
        <v>9.9532030000000002</v>
      </c>
      <c r="E217">
        <v>-5.5929999999999999E-3</v>
      </c>
      <c r="F217">
        <v>-3.8350000000000002E-2</v>
      </c>
      <c r="G217">
        <v>-3.9950000000000003E-3</v>
      </c>
      <c r="H217">
        <v>3.2471160000000001</v>
      </c>
      <c r="I217">
        <v>6.8772779999999996</v>
      </c>
      <c r="J217">
        <v>72.814102000000005</v>
      </c>
      <c r="K217">
        <v>0.993228</v>
      </c>
      <c r="L217">
        <v>5.5050000000000003E-3</v>
      </c>
      <c r="M217">
        <v>2.6256000000000002E-2</v>
      </c>
      <c r="N217">
        <v>-0.113039</v>
      </c>
      <c r="O217">
        <v>0.28684399999999999</v>
      </c>
      <c r="P217">
        <v>3.061131</v>
      </c>
      <c r="Q217">
        <v>-12.978147</v>
      </c>
      <c r="R217">
        <f>SQRT(Table1[[#This Row],[ax]]*Table1[[#This Row],[ax]]+Table1[[#This Row],[ay]]*Table1[[#This Row],[ay]]+Table1[[#This Row],[az]]*Table1[[#This Row],[az]])</f>
        <v>9.9872048322530667</v>
      </c>
      <c r="S217">
        <f>Table1[[#This Row],[a]]-AVERAGE(Table1[a])</f>
        <v>-1.6314321922344277E-2</v>
      </c>
      <c r="T217" t="b">
        <v>1</v>
      </c>
    </row>
    <row r="218" spans="1:20" x14ac:dyDescent="0.25">
      <c r="A218">
        <v>16630632</v>
      </c>
      <c r="B218">
        <v>-0.658439</v>
      </c>
      <c r="C218">
        <v>0.53393400000000002</v>
      </c>
      <c r="D218">
        <v>9.9795409999999993</v>
      </c>
      <c r="E218">
        <v>-7.9900000000000006E-3</v>
      </c>
      <c r="F218">
        <v>-3.9682000000000002E-2</v>
      </c>
      <c r="G218">
        <v>-1.065E-3</v>
      </c>
      <c r="H218">
        <v>3.6079059999999998</v>
      </c>
      <c r="I218">
        <v>6.1533540000000002</v>
      </c>
      <c r="J218">
        <v>72.467369000000005</v>
      </c>
      <c r="K218">
        <v>0.99238400000000004</v>
      </c>
      <c r="L218">
        <v>3.5557999999999999E-2</v>
      </c>
      <c r="M218">
        <v>3.1604E-2</v>
      </c>
      <c r="N218">
        <v>-0.11362899999999999</v>
      </c>
      <c r="O218">
        <v>3.6437200000000001</v>
      </c>
      <c r="P218">
        <v>4.0603480000000003</v>
      </c>
      <c r="Q218">
        <v>-12.934792</v>
      </c>
      <c r="R218">
        <f>SQRT(Table1[[#This Row],[ax]]*Table1[[#This Row],[ax]]+Table1[[#This Row],[ay]]*Table1[[#This Row],[ay]]+Table1[[#This Row],[az]]*Table1[[#This Row],[az]])</f>
        <v>10.015481316629669</v>
      </c>
      <c r="S218">
        <f>Table1[[#This Row],[a]]-AVERAGE(Table1[a])</f>
        <v>1.1962162454258518E-2</v>
      </c>
      <c r="T218" t="b">
        <v>1</v>
      </c>
    </row>
    <row r="219" spans="1:20" x14ac:dyDescent="0.25">
      <c r="A219">
        <v>16682096</v>
      </c>
      <c r="B219">
        <v>-0.63210100000000002</v>
      </c>
      <c r="C219">
        <v>0.51478000000000002</v>
      </c>
      <c r="D219">
        <v>9.8885559999999995</v>
      </c>
      <c r="E219">
        <v>-5.3300000000000005E-4</v>
      </c>
      <c r="F219">
        <v>-4.1279999999999997E-2</v>
      </c>
      <c r="G219">
        <v>-2.6600000000000001E-4</v>
      </c>
      <c r="H219">
        <v>3.9686970000000001</v>
      </c>
      <c r="I219">
        <v>5.0674679999999999</v>
      </c>
      <c r="J219">
        <v>73.160835000000006</v>
      </c>
      <c r="K219">
        <v>0.99335700000000005</v>
      </c>
      <c r="L219">
        <v>5.3020000000000003E-3</v>
      </c>
      <c r="M219">
        <v>2.2867999999999999E-2</v>
      </c>
      <c r="N219">
        <v>-0.11265500000000001</v>
      </c>
      <c r="O219">
        <v>0.30862400000000001</v>
      </c>
      <c r="P219">
        <v>2.672517</v>
      </c>
      <c r="Q219">
        <v>-12.933135999999999</v>
      </c>
      <c r="R219">
        <f>SQRT(Table1[[#This Row],[ax]]*Table1[[#This Row],[ax]]+Table1[[#This Row],[ay]]*Table1[[#This Row],[ay]]+Table1[[#This Row],[az]]*Table1[[#This Row],[az]])</f>
        <v>9.9221010823180489</v>
      </c>
      <c r="S219">
        <f>Table1[[#This Row],[a]]-AVERAGE(Table1[a])</f>
        <v>-8.1418071857362051E-2</v>
      </c>
      <c r="T219" t="b">
        <v>1</v>
      </c>
    </row>
    <row r="220" spans="1:20" x14ac:dyDescent="0.25">
      <c r="A220">
        <v>16733555</v>
      </c>
      <c r="B220">
        <v>-0.70872000000000002</v>
      </c>
      <c r="C220">
        <v>0.50999099999999997</v>
      </c>
      <c r="D220">
        <v>9.9148940000000003</v>
      </c>
      <c r="E220">
        <v>-2.3969999999999998E-3</v>
      </c>
      <c r="F220">
        <v>-3.8350000000000002E-2</v>
      </c>
      <c r="G220">
        <v>-2.663E-3</v>
      </c>
      <c r="H220">
        <v>2.8863249999999998</v>
      </c>
      <c r="I220">
        <v>5.42943</v>
      </c>
      <c r="J220">
        <v>73.507568000000006</v>
      </c>
      <c r="K220">
        <v>0.99245300000000003</v>
      </c>
      <c r="L220">
        <v>3.4098000000000003E-2</v>
      </c>
      <c r="M220">
        <v>3.2998E-2</v>
      </c>
      <c r="N220">
        <v>-0.113076</v>
      </c>
      <c r="O220">
        <v>3.461659</v>
      </c>
      <c r="P220">
        <v>4.198359</v>
      </c>
      <c r="Q220">
        <v>-12.873165999999999</v>
      </c>
      <c r="R220">
        <f>SQRT(Table1[[#This Row],[ax]]*Table1[[#This Row],[ax]]+Table1[[#This Row],[ay]]*Table1[[#This Row],[ay]]+Table1[[#This Row],[az]]*Table1[[#This Row],[az]])</f>
        <v>9.9532656896978793</v>
      </c>
      <c r="S220">
        <f>Table1[[#This Row],[a]]-AVERAGE(Table1[a])</f>
        <v>-5.0253464477531651E-2</v>
      </c>
      <c r="T220" t="b">
        <v>1</v>
      </c>
    </row>
    <row r="221" spans="1:20" x14ac:dyDescent="0.25">
      <c r="A221">
        <v>16785019</v>
      </c>
      <c r="B221">
        <v>-0.64646700000000001</v>
      </c>
      <c r="C221">
        <v>0.51478000000000002</v>
      </c>
      <c r="D221">
        <v>9.9292599999999993</v>
      </c>
      <c r="E221">
        <v>-5.5929999999999999E-3</v>
      </c>
      <c r="F221">
        <v>-4.2877999999999999E-2</v>
      </c>
      <c r="G221">
        <v>-2.1310000000000001E-3</v>
      </c>
      <c r="H221">
        <v>5.0510679999999999</v>
      </c>
      <c r="I221">
        <v>5.7913920000000001</v>
      </c>
      <c r="J221">
        <v>72.120636000000005</v>
      </c>
      <c r="K221">
        <v>0.99351</v>
      </c>
      <c r="L221">
        <v>5.9610000000000002E-3</v>
      </c>
      <c r="M221">
        <v>1.8187999999999999E-2</v>
      </c>
      <c r="N221">
        <v>-0.112119</v>
      </c>
      <c r="O221">
        <v>0.44523099999999999</v>
      </c>
      <c r="P221">
        <v>2.1477780000000002</v>
      </c>
      <c r="Q221">
        <v>-12.868944000000001</v>
      </c>
      <c r="R221">
        <f>SQRT(Table1[[#This Row],[ax]]*Table1[[#This Row],[ax]]+Table1[[#This Row],[ay]]*Table1[[#This Row],[ay]]+Table1[[#This Row],[az]]*Table1[[#This Row],[az]])</f>
        <v>9.9635898238581149</v>
      </c>
      <c r="S221">
        <f>Table1[[#This Row],[a]]-AVERAGE(Table1[a])</f>
        <v>-3.9929330317296063E-2</v>
      </c>
      <c r="T221" t="b">
        <v>1</v>
      </c>
    </row>
    <row r="222" spans="1:20" x14ac:dyDescent="0.25">
      <c r="A222">
        <v>16836483</v>
      </c>
      <c r="B222">
        <v>-0.63688999999999996</v>
      </c>
      <c r="C222">
        <v>0.52914600000000001</v>
      </c>
      <c r="D222">
        <v>9.9532030000000002</v>
      </c>
      <c r="E222">
        <v>-6.9239999999999996E-3</v>
      </c>
      <c r="F222">
        <v>-3.7019000000000003E-2</v>
      </c>
      <c r="G222">
        <v>-2.9299999999999999E-3</v>
      </c>
      <c r="H222">
        <v>3.9686970000000001</v>
      </c>
      <c r="I222">
        <v>6.1533540000000002</v>
      </c>
      <c r="J222">
        <v>72.814102000000005</v>
      </c>
      <c r="K222">
        <v>0.99258599999999997</v>
      </c>
      <c r="L222">
        <v>3.4354000000000003E-2</v>
      </c>
      <c r="M222">
        <v>2.9097000000000001E-2</v>
      </c>
      <c r="N222">
        <v>-0.112895</v>
      </c>
      <c r="O222">
        <v>3.5408710000000001</v>
      </c>
      <c r="P222">
        <v>3.756678</v>
      </c>
      <c r="Q222">
        <v>-12.861483</v>
      </c>
      <c r="R222">
        <f>SQRT(Table1[[#This Row],[ax]]*Table1[[#This Row],[ax]]+Table1[[#This Row],[ay]]*Table1[[#This Row],[ay]]+Table1[[#This Row],[az]]*Table1[[#This Row],[az]])</f>
        <v>9.9875860106747023</v>
      </c>
      <c r="S222">
        <f>Table1[[#This Row],[a]]-AVERAGE(Table1[a])</f>
        <v>-1.5933143500708624E-2</v>
      </c>
      <c r="T222" t="b">
        <v>1</v>
      </c>
    </row>
    <row r="223" spans="1:20" x14ac:dyDescent="0.25">
      <c r="A223">
        <v>16887946</v>
      </c>
      <c r="B223">
        <v>-0.65364999999999995</v>
      </c>
      <c r="C223">
        <v>0.51478000000000002</v>
      </c>
      <c r="D223">
        <v>9.9675689999999992</v>
      </c>
      <c r="E223">
        <v>-1.598E-3</v>
      </c>
      <c r="F223">
        <v>-3.5687000000000003E-2</v>
      </c>
      <c r="G223">
        <v>-1.864E-3</v>
      </c>
      <c r="H223">
        <v>4.1490919999999996</v>
      </c>
      <c r="I223">
        <v>5.610411</v>
      </c>
      <c r="J223">
        <v>74.027671999999995</v>
      </c>
      <c r="K223">
        <v>0.99321899999999996</v>
      </c>
      <c r="L223">
        <v>3.153E-3</v>
      </c>
      <c r="M223">
        <v>2.9295000000000002E-2</v>
      </c>
      <c r="N223">
        <v>-0.11246399999999999</v>
      </c>
      <c r="O223">
        <v>-1.8756999999999999E-2</v>
      </c>
      <c r="P223">
        <v>3.376741</v>
      </c>
      <c r="Q223">
        <v>-12.920957</v>
      </c>
      <c r="R223">
        <f>SQRT(Table1[[#This Row],[ax]]*Table1[[#This Row],[ax]]+Table1[[#This Row],[ay]]*Table1[[#This Row],[ay]]+Table1[[#This Row],[az]]*Table1[[#This Row],[az]])</f>
        <v>10.002234177455604</v>
      </c>
      <c r="S223">
        <f>Table1[[#This Row],[a]]-AVERAGE(Table1[a])</f>
        <v>-1.2849767198073181E-3</v>
      </c>
      <c r="T223" t="b">
        <v>1</v>
      </c>
    </row>
    <row r="224" spans="1:20" x14ac:dyDescent="0.25">
      <c r="A224">
        <v>16939410</v>
      </c>
      <c r="B224">
        <v>-0.66322800000000004</v>
      </c>
      <c r="C224">
        <v>0.52435699999999996</v>
      </c>
      <c r="D224">
        <v>9.9651759999999996</v>
      </c>
      <c r="E224">
        <v>-2.663E-3</v>
      </c>
      <c r="F224">
        <v>-3.6220000000000002E-2</v>
      </c>
      <c r="G224">
        <v>-7.9900000000000006E-3</v>
      </c>
      <c r="H224">
        <v>3.0667200000000001</v>
      </c>
      <c r="I224">
        <v>4.8864869999999998</v>
      </c>
      <c r="J224">
        <v>72.987465</v>
      </c>
      <c r="K224">
        <v>0.99253899999999995</v>
      </c>
      <c r="L224">
        <v>3.3861000000000002E-2</v>
      </c>
      <c r="M224">
        <v>3.1615999999999998E-2</v>
      </c>
      <c r="N224">
        <v>-0.11278000000000001</v>
      </c>
      <c r="O224">
        <v>3.4533269999999998</v>
      </c>
      <c r="P224">
        <v>4.0368339999999998</v>
      </c>
      <c r="Q224">
        <v>-12.843394</v>
      </c>
      <c r="R224">
        <f>SQRT(Table1[[#This Row],[ax]]*Table1[[#This Row],[ax]]+Table1[[#This Row],[ay]]*Table1[[#This Row],[ay]]+Table1[[#This Row],[az]]*Table1[[#This Row],[az]])</f>
        <v>10.000977669928526</v>
      </c>
      <c r="S224">
        <f>Table1[[#This Row],[a]]-AVERAGE(Table1[a])</f>
        <v>-2.5414842468851617E-3</v>
      </c>
      <c r="T224" t="b">
        <v>1</v>
      </c>
    </row>
    <row r="225" spans="1:20" x14ac:dyDescent="0.25">
      <c r="A225">
        <v>16990876</v>
      </c>
      <c r="B225">
        <v>-0.658439</v>
      </c>
      <c r="C225">
        <v>0.51478000000000002</v>
      </c>
      <c r="D225">
        <v>9.9508089999999996</v>
      </c>
      <c r="E225">
        <v>-5.8589999999999996E-3</v>
      </c>
      <c r="F225">
        <v>-4.0481000000000003E-2</v>
      </c>
      <c r="G225">
        <v>-1.864E-3</v>
      </c>
      <c r="H225">
        <v>4.3294870000000003</v>
      </c>
      <c r="I225">
        <v>5.42943</v>
      </c>
      <c r="J225">
        <v>74.547768000000005</v>
      </c>
      <c r="K225">
        <v>0.99343899999999996</v>
      </c>
      <c r="L225">
        <v>3.277E-3</v>
      </c>
      <c r="M225">
        <v>2.3772000000000001E-2</v>
      </c>
      <c r="N225">
        <v>-0.111817</v>
      </c>
      <c r="O225">
        <v>6.8511000000000002E-2</v>
      </c>
      <c r="P225">
        <v>2.7492450000000002</v>
      </c>
      <c r="Q225">
        <v>-12.842247</v>
      </c>
      <c r="R225">
        <f>SQRT(Table1[[#This Row],[ax]]*Table1[[#This Row],[ax]]+Table1[[#This Row],[ay]]*Table1[[#This Row],[ay]]+Table1[[#This Row],[az]]*Table1[[#This Row],[az]])</f>
        <v>9.9858469905963414</v>
      </c>
      <c r="S225">
        <f>Table1[[#This Row],[a]]-AVERAGE(Table1[a])</f>
        <v>-1.7672163579069533E-2</v>
      </c>
      <c r="T225" t="b">
        <v>1</v>
      </c>
    </row>
    <row r="226" spans="1:20" x14ac:dyDescent="0.25">
      <c r="A226">
        <v>17042339</v>
      </c>
      <c r="B226">
        <v>-0.62970700000000002</v>
      </c>
      <c r="C226">
        <v>0.55548299999999995</v>
      </c>
      <c r="D226">
        <v>9.9771470000000004</v>
      </c>
      <c r="E226">
        <v>-7.4570000000000001E-3</v>
      </c>
      <c r="F226">
        <v>-3.7019000000000003E-2</v>
      </c>
      <c r="G226">
        <v>-9.3209999999999994E-3</v>
      </c>
      <c r="H226">
        <v>3.6079059999999998</v>
      </c>
      <c r="I226">
        <v>6.8772779999999996</v>
      </c>
      <c r="J226">
        <v>72.120636000000005</v>
      </c>
      <c r="K226">
        <v>0.99259500000000001</v>
      </c>
      <c r="L226">
        <v>3.3084000000000002E-2</v>
      </c>
      <c r="M226">
        <v>3.0359000000000001E-2</v>
      </c>
      <c r="N226">
        <v>-0.112867</v>
      </c>
      <c r="O226">
        <v>3.3801160000000001</v>
      </c>
      <c r="P226">
        <v>3.8839980000000001</v>
      </c>
      <c r="Q226">
        <v>-12.859674999999999</v>
      </c>
      <c r="R226">
        <f>SQRT(Table1[[#This Row],[ax]]*Table1[[#This Row],[ax]]+Table1[[#This Row],[ay]]*Table1[[#This Row],[ay]]+Table1[[#This Row],[az]]*Table1[[#This Row],[az]])</f>
        <v>10.01242001360046</v>
      </c>
      <c r="S226">
        <f>Table1[[#This Row],[a]]-AVERAGE(Table1[a])</f>
        <v>8.9008594250490347E-3</v>
      </c>
      <c r="T226" t="b">
        <v>1</v>
      </c>
    </row>
    <row r="227" spans="1:20" x14ac:dyDescent="0.25">
      <c r="A227">
        <v>17093802</v>
      </c>
      <c r="B227">
        <v>-0.63210100000000002</v>
      </c>
      <c r="C227">
        <v>0.50999099999999997</v>
      </c>
      <c r="D227">
        <v>10.015456</v>
      </c>
      <c r="E227">
        <v>-3.728E-3</v>
      </c>
      <c r="F227">
        <v>-4.0214E-2</v>
      </c>
      <c r="G227">
        <v>-4.261E-3</v>
      </c>
      <c r="H227">
        <v>2.7059299999999999</v>
      </c>
      <c r="I227">
        <v>5.610411</v>
      </c>
      <c r="J227">
        <v>73.680931000000001</v>
      </c>
      <c r="K227">
        <v>0.99343000000000004</v>
      </c>
      <c r="L227">
        <v>3.5690000000000001E-3</v>
      </c>
      <c r="M227">
        <v>1.9063E-2</v>
      </c>
      <c r="N227">
        <v>-0.11278299999999999</v>
      </c>
      <c r="O227">
        <v>0.16003300000000001</v>
      </c>
      <c r="P227">
        <v>2.2168290000000002</v>
      </c>
      <c r="Q227">
        <v>-12.950939999999999</v>
      </c>
      <c r="R227">
        <f>SQRT(Table1[[#This Row],[ax]]*Table1[[#This Row],[ax]]+Table1[[#This Row],[ay]]*Table1[[#This Row],[ay]]+Table1[[#This Row],[az]]*Table1[[#This Row],[az]])</f>
        <v>10.048333263890983</v>
      </c>
      <c r="S227">
        <f>Table1[[#This Row],[a]]-AVERAGE(Table1[a])</f>
        <v>4.4814109715572314E-2</v>
      </c>
      <c r="T227" t="b">
        <v>1</v>
      </c>
    </row>
    <row r="228" spans="1:20" x14ac:dyDescent="0.25">
      <c r="A228">
        <v>17145254</v>
      </c>
      <c r="B228">
        <v>-0.63928399999999996</v>
      </c>
      <c r="C228">
        <v>0.52675099999999997</v>
      </c>
      <c r="D228">
        <v>9.9364430000000006</v>
      </c>
      <c r="E228">
        <v>-2.1310000000000001E-3</v>
      </c>
      <c r="F228">
        <v>-3.6485999999999998E-2</v>
      </c>
      <c r="G228">
        <v>-3.4619999999999998E-3</v>
      </c>
      <c r="H228">
        <v>3.0667200000000001</v>
      </c>
      <c r="I228">
        <v>5.610411</v>
      </c>
      <c r="J228">
        <v>72.293998999999999</v>
      </c>
      <c r="K228">
        <v>0.99259500000000001</v>
      </c>
      <c r="L228">
        <v>3.2425000000000002E-2</v>
      </c>
      <c r="M228">
        <v>2.9146999999999999E-2</v>
      </c>
      <c r="N228">
        <v>-0.113372</v>
      </c>
      <c r="O228">
        <v>3.3183549999999999</v>
      </c>
      <c r="P228">
        <v>3.7391429999999999</v>
      </c>
      <c r="Q228">
        <v>-12.923603</v>
      </c>
      <c r="R228">
        <f>SQRT(Table1[[#This Row],[ax]]*Table1[[#This Row],[ax]]+Table1[[#This Row],[ay]]*Table1[[#This Row],[ay]]+Table1[[#This Row],[az]]*Table1[[#This Row],[az]])</f>
        <v>9.9709101962110775</v>
      </c>
      <c r="S228">
        <f>Table1[[#This Row],[a]]-AVERAGE(Table1[a])</f>
        <v>-3.2608957964333385E-2</v>
      </c>
      <c r="T228" t="b">
        <v>1</v>
      </c>
    </row>
    <row r="229" spans="1:20" x14ac:dyDescent="0.25">
      <c r="A229">
        <v>17196725</v>
      </c>
      <c r="B229">
        <v>-0.65364999999999995</v>
      </c>
      <c r="C229">
        <v>0.55308900000000005</v>
      </c>
      <c r="D229">
        <v>9.9220769999999998</v>
      </c>
      <c r="E229">
        <v>-3.1960000000000001E-3</v>
      </c>
      <c r="F229">
        <v>-3.9149000000000003E-2</v>
      </c>
      <c r="G229">
        <v>-4.7939999999999997E-3</v>
      </c>
      <c r="H229">
        <v>3.9686970000000001</v>
      </c>
      <c r="I229">
        <v>6.5153160000000003</v>
      </c>
      <c r="J229">
        <v>74.201035000000005</v>
      </c>
      <c r="K229">
        <v>0.99218899999999999</v>
      </c>
      <c r="L229">
        <v>1.7402000000000001E-2</v>
      </c>
      <c r="M229">
        <v>4.0702000000000002E-2</v>
      </c>
      <c r="N229">
        <v>-0.11662699999999999</v>
      </c>
      <c r="O229">
        <v>1.43997</v>
      </c>
      <c r="P229">
        <v>4.8660639999999997</v>
      </c>
      <c r="Q229">
        <v>-13.346983</v>
      </c>
      <c r="R229">
        <f>SQRT(Table1[[#This Row],[ax]]*Table1[[#This Row],[ax]]+Table1[[#This Row],[ay]]*Table1[[#This Row],[ay]]+Table1[[#This Row],[az]]*Table1[[#This Row],[az]])</f>
        <v>9.9589546518874155</v>
      </c>
      <c r="S229">
        <f>Table1[[#This Row],[a]]-AVERAGE(Table1[a])</f>
        <v>-4.4564502287995467E-2</v>
      </c>
      <c r="T229" t="b">
        <v>1</v>
      </c>
    </row>
    <row r="230" spans="1:20" x14ac:dyDescent="0.25">
      <c r="A230">
        <v>17248185</v>
      </c>
      <c r="B230">
        <v>-0.658439</v>
      </c>
      <c r="C230">
        <v>0.52675099999999997</v>
      </c>
      <c r="D230">
        <v>9.9508089999999996</v>
      </c>
      <c r="E230">
        <v>-5.8589999999999996E-3</v>
      </c>
      <c r="F230">
        <v>-3.9947999999999997E-2</v>
      </c>
      <c r="G230">
        <v>-4.5269999999999998E-3</v>
      </c>
      <c r="H230">
        <v>4.5098820000000002</v>
      </c>
      <c r="I230">
        <v>6.3343350000000003</v>
      </c>
      <c r="J230">
        <v>74.374404999999996</v>
      </c>
      <c r="K230">
        <v>0.99183699999999997</v>
      </c>
      <c r="L230">
        <v>4.4600000000000001E-2</v>
      </c>
      <c r="M230">
        <v>2.5250000000000002E-2</v>
      </c>
      <c r="N230">
        <v>-0.116761</v>
      </c>
      <c r="O230">
        <v>4.7453399999999997</v>
      </c>
      <c r="P230">
        <v>3.4686979999999998</v>
      </c>
      <c r="Q230">
        <v>-13.284350999999999</v>
      </c>
      <c r="R230">
        <f>SQRT(Table1[[#This Row],[ax]]*Table1[[#This Row],[ax]]+Table1[[#This Row],[ay]]*Table1[[#This Row],[ay]]+Table1[[#This Row],[az]]*Table1[[#This Row],[az]])</f>
        <v>9.9864712630239421</v>
      </c>
      <c r="S230">
        <f>Table1[[#This Row],[a]]-AVERAGE(Table1[a])</f>
        <v>-1.7047891151468875E-2</v>
      </c>
      <c r="T230" t="b">
        <v>1</v>
      </c>
    </row>
    <row r="231" spans="1:20" x14ac:dyDescent="0.25">
      <c r="A231">
        <v>17299649</v>
      </c>
      <c r="B231">
        <v>-0.61534100000000003</v>
      </c>
      <c r="C231">
        <v>0.50520200000000004</v>
      </c>
      <c r="D231">
        <v>10.044188</v>
      </c>
      <c r="E231">
        <v>-5.0600000000000003E-3</v>
      </c>
      <c r="F231">
        <v>-4.2611000000000003E-2</v>
      </c>
      <c r="G231">
        <v>-5.0600000000000003E-3</v>
      </c>
      <c r="H231">
        <v>4.3294870000000003</v>
      </c>
      <c r="I231">
        <v>5.7913920000000001</v>
      </c>
      <c r="J231">
        <v>73.854301000000007</v>
      </c>
      <c r="K231">
        <v>0.99270099999999994</v>
      </c>
      <c r="L231">
        <v>1.3384E-2</v>
      </c>
      <c r="M231">
        <v>2.7181E-2</v>
      </c>
      <c r="N231">
        <v>-0.11673799999999999</v>
      </c>
      <c r="O231">
        <v>1.16086</v>
      </c>
      <c r="P231">
        <v>3.2727580000000001</v>
      </c>
      <c r="Q231">
        <v>-13.380741</v>
      </c>
      <c r="R231">
        <f>SQRT(Table1[[#This Row],[ax]]*Table1[[#This Row],[ax]]+Table1[[#This Row],[ay]]*Table1[[#This Row],[ay]]+Table1[[#This Row],[az]]*Table1[[#This Row],[az]])</f>
        <v>10.075692839027448</v>
      </c>
      <c r="S231">
        <f>Table1[[#This Row],[a]]-AVERAGE(Table1[a])</f>
        <v>7.2173684852037567E-2</v>
      </c>
      <c r="T231" t="b">
        <v>1</v>
      </c>
    </row>
    <row r="232" spans="1:20" x14ac:dyDescent="0.25">
      <c r="A232">
        <v>17351106</v>
      </c>
      <c r="B232">
        <v>-0.64407300000000001</v>
      </c>
      <c r="C232">
        <v>0.57703199999999999</v>
      </c>
      <c r="D232">
        <v>10.027428</v>
      </c>
      <c r="E232">
        <v>-2.3969999999999998E-3</v>
      </c>
      <c r="F232">
        <v>-3.9947999999999997E-2</v>
      </c>
      <c r="G232">
        <v>-4.7939999999999997E-3</v>
      </c>
      <c r="H232">
        <v>3.9686970000000001</v>
      </c>
      <c r="I232">
        <v>6.1533540000000002</v>
      </c>
      <c r="J232">
        <v>73.854301000000007</v>
      </c>
      <c r="K232">
        <v>0.99167499999999997</v>
      </c>
      <c r="L232">
        <v>4.3920000000000001E-2</v>
      </c>
      <c r="M232">
        <v>3.0138999999999999E-2</v>
      </c>
      <c r="N232">
        <v>-0.117231</v>
      </c>
      <c r="O232">
        <v>4.6023870000000002</v>
      </c>
      <c r="P232">
        <v>4.0181769999999997</v>
      </c>
      <c r="Q232">
        <v>-13.322378</v>
      </c>
      <c r="R232">
        <f>SQRT(Table1[[#This Row],[ax]]*Table1[[#This Row],[ax]]+Table1[[#This Row],[ay]]*Table1[[#This Row],[ay]]+Table1[[#This Row],[az]]*Table1[[#This Row],[az]])</f>
        <v>10.064646454473053</v>
      </c>
      <c r="S232">
        <f>Table1[[#This Row],[a]]-AVERAGE(Table1[a])</f>
        <v>6.1127300297641796E-2</v>
      </c>
      <c r="T232" t="b">
        <v>1</v>
      </c>
    </row>
    <row r="233" spans="1:20" x14ac:dyDescent="0.25">
      <c r="A233">
        <v>17402569</v>
      </c>
      <c r="B233">
        <v>-0.64886200000000005</v>
      </c>
      <c r="C233">
        <v>0.52914600000000001</v>
      </c>
      <c r="D233">
        <v>9.9603859999999997</v>
      </c>
      <c r="E233">
        <v>-6.6579999999999999E-3</v>
      </c>
      <c r="F233">
        <v>-3.7019000000000003E-2</v>
      </c>
      <c r="G233">
        <v>-2.663E-3</v>
      </c>
      <c r="H233">
        <v>3.6079059999999998</v>
      </c>
      <c r="I233">
        <v>5.7913920000000001</v>
      </c>
      <c r="J233">
        <v>72.814102000000005</v>
      </c>
      <c r="K233">
        <v>0.99265599999999998</v>
      </c>
      <c r="L233">
        <v>1.2571000000000001E-2</v>
      </c>
      <c r="M233">
        <v>2.7805E-2</v>
      </c>
      <c r="N233">
        <v>-0.117063</v>
      </c>
      <c r="O233">
        <v>1.058789</v>
      </c>
      <c r="P233">
        <v>3.3333249999999999</v>
      </c>
      <c r="Q233">
        <v>-13.420688999999999</v>
      </c>
      <c r="R233">
        <f>SQRT(Table1[[#This Row],[ax]]*Table1[[#This Row],[ax]]+Table1[[#This Row],[ay]]*Table1[[#This Row],[ay]]+Table1[[#This Row],[az]]*Table1[[#This Row],[az]])</f>
        <v>9.9955143266045088</v>
      </c>
      <c r="S233">
        <f>Table1[[#This Row],[a]]-AVERAGE(Table1[a])</f>
        <v>-8.004827570902151E-3</v>
      </c>
      <c r="T233" t="b">
        <v>1</v>
      </c>
    </row>
    <row r="234" spans="1:20" x14ac:dyDescent="0.25">
      <c r="A234">
        <v>17454034</v>
      </c>
      <c r="B234">
        <v>-0.62731300000000001</v>
      </c>
      <c r="C234">
        <v>0.59139799999999998</v>
      </c>
      <c r="D234">
        <v>9.9292599999999993</v>
      </c>
      <c r="E234">
        <v>-2.1310000000000001E-3</v>
      </c>
      <c r="F234">
        <v>-3.8883000000000001E-2</v>
      </c>
      <c r="G234">
        <v>-4.5269999999999998E-3</v>
      </c>
      <c r="H234">
        <v>4.1490919999999996</v>
      </c>
      <c r="I234">
        <v>7.4202209999999997</v>
      </c>
      <c r="J234">
        <v>73.334198000000001</v>
      </c>
      <c r="K234">
        <v>0.99160499999999996</v>
      </c>
      <c r="L234">
        <v>4.3133999999999999E-2</v>
      </c>
      <c r="M234">
        <v>3.0616999999999998E-2</v>
      </c>
      <c r="N234">
        <v>-0.11798699999999999</v>
      </c>
      <c r="O234">
        <v>4.5033099999999999</v>
      </c>
      <c r="P234">
        <v>4.0655760000000001</v>
      </c>
      <c r="Q234">
        <v>-13.411065000000001</v>
      </c>
      <c r="R234">
        <f>SQRT(Table1[[#This Row],[ax]]*Table1[[#This Row],[ax]]+Table1[[#This Row],[ay]]*Table1[[#This Row],[ay]]+Table1[[#This Row],[az]]*Table1[[#This Row],[az]])</f>
        <v>9.9666181497021853</v>
      </c>
      <c r="S234">
        <f>Table1[[#This Row],[a]]-AVERAGE(Table1[a])</f>
        <v>-3.690100447322564E-2</v>
      </c>
      <c r="T234" t="b">
        <v>1</v>
      </c>
    </row>
    <row r="235" spans="1:20" x14ac:dyDescent="0.25">
      <c r="A235">
        <v>17505496</v>
      </c>
      <c r="B235">
        <v>-0.59139799999999998</v>
      </c>
      <c r="C235">
        <v>0.53154000000000001</v>
      </c>
      <c r="D235">
        <v>9.9508089999999996</v>
      </c>
      <c r="E235">
        <v>-7.4570000000000001E-3</v>
      </c>
      <c r="F235">
        <v>-4.1013000000000001E-2</v>
      </c>
      <c r="G235">
        <v>-7.4570000000000001E-3</v>
      </c>
      <c r="H235">
        <v>3.7883010000000001</v>
      </c>
      <c r="I235">
        <v>5.610411</v>
      </c>
      <c r="J235">
        <v>73.334198000000001</v>
      </c>
      <c r="K235">
        <v>0.992703</v>
      </c>
      <c r="L235">
        <v>1.2355E-2</v>
      </c>
      <c r="M235">
        <v>2.3396E-2</v>
      </c>
      <c r="N235">
        <v>-0.117643</v>
      </c>
      <c r="O235">
        <v>1.0914079999999999</v>
      </c>
      <c r="P235">
        <v>2.8290820000000001</v>
      </c>
      <c r="Q235">
        <v>-13.489958</v>
      </c>
      <c r="R235">
        <f>SQRT(Table1[[#This Row],[ax]]*Table1[[#This Row],[ax]]+Table1[[#This Row],[ay]]*Table1[[#This Row],[ay]]+Table1[[#This Row],[az]]*Table1[[#This Row],[az]])</f>
        <v>9.9825290443096115</v>
      </c>
      <c r="S235">
        <f>Table1[[#This Row],[a]]-AVERAGE(Table1[a])</f>
        <v>-2.0990109865799411E-2</v>
      </c>
      <c r="T235" t="b">
        <v>1</v>
      </c>
    </row>
    <row r="236" spans="1:20" x14ac:dyDescent="0.25">
      <c r="A236">
        <v>17556956</v>
      </c>
      <c r="B236">
        <v>-0.61294700000000002</v>
      </c>
      <c r="C236">
        <v>0.53393400000000002</v>
      </c>
      <c r="D236">
        <v>10.010668000000001</v>
      </c>
      <c r="E236">
        <v>-7.4570000000000001E-3</v>
      </c>
      <c r="F236">
        <v>-3.8615999999999998E-2</v>
      </c>
      <c r="G236">
        <v>-4.261E-3</v>
      </c>
      <c r="H236">
        <v>1.984348</v>
      </c>
      <c r="I236">
        <v>6.3343350000000003</v>
      </c>
      <c r="J236">
        <v>73.680931000000001</v>
      </c>
      <c r="K236">
        <v>0.991622</v>
      </c>
      <c r="L236">
        <v>4.1896000000000003E-2</v>
      </c>
      <c r="M236">
        <v>3.0721999999999999E-2</v>
      </c>
      <c r="N236">
        <v>-0.118265</v>
      </c>
      <c r="O236">
        <v>4.3594609999999996</v>
      </c>
      <c r="P236">
        <v>4.0622170000000004</v>
      </c>
      <c r="Q236">
        <v>-13.447692999999999</v>
      </c>
      <c r="R236">
        <f>SQRT(Table1[[#This Row],[ax]]*Table1[[#This Row],[ax]]+Table1[[#This Row],[ay]]*Table1[[#This Row],[ay]]+Table1[[#This Row],[az]]*Table1[[#This Row],[az]])</f>
        <v>10.043618040695744</v>
      </c>
      <c r="S236">
        <f>Table1[[#This Row],[a]]-AVERAGE(Table1[a])</f>
        <v>4.009888652033311E-2</v>
      </c>
      <c r="T236" t="b">
        <v>1</v>
      </c>
    </row>
    <row r="237" spans="1:20" x14ac:dyDescent="0.25">
      <c r="A237">
        <v>17608425</v>
      </c>
      <c r="B237">
        <v>-0.63688999999999996</v>
      </c>
      <c r="C237">
        <v>0.56984900000000005</v>
      </c>
      <c r="D237">
        <v>9.9699639999999992</v>
      </c>
      <c r="E237">
        <v>-5.326E-3</v>
      </c>
      <c r="F237">
        <v>-3.5952999999999999E-2</v>
      </c>
      <c r="G237">
        <v>-3.4619999999999998E-3</v>
      </c>
      <c r="H237">
        <v>4.5098820000000002</v>
      </c>
      <c r="I237">
        <v>8.144145</v>
      </c>
      <c r="J237">
        <v>73.334198000000001</v>
      </c>
      <c r="K237">
        <v>0.992533</v>
      </c>
      <c r="L237">
        <v>1.1613999999999999E-2</v>
      </c>
      <c r="M237">
        <v>2.1944000000000002E-2</v>
      </c>
      <c r="N237">
        <v>-0.11942</v>
      </c>
      <c r="O237">
        <v>1.02176</v>
      </c>
      <c r="P237">
        <v>2.6557189999999999</v>
      </c>
      <c r="Q237">
        <v>-13.697844999999999</v>
      </c>
      <c r="R237">
        <f>SQRT(Table1[[#This Row],[ax]]*Table1[[#This Row],[ax]]+Table1[[#This Row],[ay]]*Table1[[#This Row],[ay]]+Table1[[#This Row],[az]]*Table1[[#This Row],[az]])</f>
        <v>10.006524817147909</v>
      </c>
      <c r="S237">
        <f>Table1[[#This Row],[a]]-AVERAGE(Table1[a])</f>
        <v>3.0056629724981576E-3</v>
      </c>
      <c r="T237" t="b">
        <v>1</v>
      </c>
    </row>
    <row r="238" spans="1:20" x14ac:dyDescent="0.25">
      <c r="A238">
        <v>17659893</v>
      </c>
      <c r="B238">
        <v>-0.63688999999999996</v>
      </c>
      <c r="C238">
        <v>0.53632800000000003</v>
      </c>
      <c r="D238">
        <v>9.9723579999999998</v>
      </c>
      <c r="E238">
        <v>-1.065E-3</v>
      </c>
      <c r="F238">
        <v>-3.7551000000000001E-2</v>
      </c>
      <c r="G238">
        <v>-1.864E-3</v>
      </c>
      <c r="H238">
        <v>2.1647439999999998</v>
      </c>
      <c r="I238">
        <v>6.1533540000000002</v>
      </c>
      <c r="J238">
        <v>73.854301000000007</v>
      </c>
      <c r="K238">
        <v>0.991452</v>
      </c>
      <c r="L238">
        <v>4.0683999999999998E-2</v>
      </c>
      <c r="M238">
        <v>3.1336000000000003E-2</v>
      </c>
      <c r="N238">
        <v>-0.119944</v>
      </c>
      <c r="O238">
        <v>4.2061970000000004</v>
      </c>
      <c r="P238">
        <v>4.1228449999999999</v>
      </c>
      <c r="Q238">
        <v>-13.644560999999999</v>
      </c>
      <c r="R238">
        <f>SQRT(Table1[[#This Row],[ax]]*Table1[[#This Row],[ax]]+Table1[[#This Row],[ay]]*Table1[[#This Row],[ay]]+Table1[[#This Row],[az]]*Table1[[#This Row],[az]])</f>
        <v>10.007057543346496</v>
      </c>
      <c r="S238">
        <f>Table1[[#This Row],[a]]-AVERAGE(Table1[a])</f>
        <v>3.5383891710853987E-3</v>
      </c>
      <c r="T238" t="b">
        <v>1</v>
      </c>
    </row>
    <row r="239" spans="1:20" x14ac:dyDescent="0.25">
      <c r="A239">
        <v>17711363</v>
      </c>
      <c r="B239">
        <v>-0.61534100000000003</v>
      </c>
      <c r="C239">
        <v>0.52914600000000001</v>
      </c>
      <c r="D239">
        <v>10.008273000000001</v>
      </c>
      <c r="E239">
        <v>-9.0550000000000005E-3</v>
      </c>
      <c r="F239">
        <v>-3.6752E-2</v>
      </c>
      <c r="G239">
        <v>-2.1310000000000001E-3</v>
      </c>
      <c r="H239">
        <v>3.0667200000000001</v>
      </c>
      <c r="I239">
        <v>5.610411</v>
      </c>
      <c r="J239">
        <v>74.027671999999995</v>
      </c>
      <c r="K239">
        <v>0.992506</v>
      </c>
      <c r="L239">
        <v>1.0116E-2</v>
      </c>
      <c r="M239">
        <v>2.3102000000000001E-2</v>
      </c>
      <c r="N239">
        <v>-0.119564</v>
      </c>
      <c r="O239">
        <v>0.83505099999999999</v>
      </c>
      <c r="P239">
        <v>2.7671100000000002</v>
      </c>
      <c r="Q239">
        <v>-13.718095</v>
      </c>
      <c r="R239">
        <f>SQRT(Table1[[#This Row],[ax]]*Table1[[#This Row],[ax]]+Table1[[#This Row],[ay]]*Table1[[#This Row],[ay]]+Table1[[#This Row],[az]]*Table1[[#This Row],[az]])</f>
        <v>10.041123865291476</v>
      </c>
      <c r="S239">
        <f>Table1[[#This Row],[a]]-AVERAGE(Table1[a])</f>
        <v>3.7604711116065559E-2</v>
      </c>
      <c r="T239" t="b">
        <v>1</v>
      </c>
    </row>
    <row r="240" spans="1:20" x14ac:dyDescent="0.25">
      <c r="A240">
        <v>17762816</v>
      </c>
      <c r="B240">
        <v>-0.67041099999999998</v>
      </c>
      <c r="C240">
        <v>0.57224299999999995</v>
      </c>
      <c r="D240">
        <v>9.9412319999999994</v>
      </c>
      <c r="E240">
        <v>-7.4570000000000001E-3</v>
      </c>
      <c r="F240">
        <v>-4.1279999999999997E-2</v>
      </c>
      <c r="G240">
        <v>-2.3969999999999998E-3</v>
      </c>
      <c r="H240">
        <v>3.9686970000000001</v>
      </c>
      <c r="I240">
        <v>6.1533540000000002</v>
      </c>
      <c r="J240">
        <v>72.120636000000005</v>
      </c>
      <c r="K240">
        <v>0.991483</v>
      </c>
      <c r="L240">
        <v>3.9425000000000002E-2</v>
      </c>
      <c r="M240">
        <v>3.1158999999999999E-2</v>
      </c>
      <c r="N240">
        <v>-0.120148</v>
      </c>
      <c r="O240">
        <v>4.0640109999999998</v>
      </c>
      <c r="P240">
        <v>4.0863750000000003</v>
      </c>
      <c r="Q240">
        <v>-13.673799000000001</v>
      </c>
      <c r="R240">
        <f>SQRT(Table1[[#This Row],[ax]]*Table1[[#This Row],[ax]]+Table1[[#This Row],[ay]]*Table1[[#This Row],[ay]]+Table1[[#This Row],[az]]*Table1[[#This Row],[az]])</f>
        <v>9.9802307908080952</v>
      </c>
      <c r="S240">
        <f>Table1[[#This Row],[a]]-AVERAGE(Table1[a])</f>
        <v>-2.3288363367315768E-2</v>
      </c>
      <c r="T240" t="b">
        <v>1</v>
      </c>
    </row>
    <row r="241" spans="1:20" x14ac:dyDescent="0.25">
      <c r="A241">
        <v>17814282</v>
      </c>
      <c r="B241">
        <v>-0.61773599999999995</v>
      </c>
      <c r="C241">
        <v>0.53632800000000003</v>
      </c>
      <c r="D241">
        <v>9.9795409999999993</v>
      </c>
      <c r="E241">
        <v>-6.6579999999999999E-3</v>
      </c>
      <c r="F241">
        <v>-4.2345000000000001E-2</v>
      </c>
      <c r="G241">
        <v>-3.1960000000000001E-3</v>
      </c>
      <c r="H241">
        <v>3.2471160000000001</v>
      </c>
      <c r="I241">
        <v>5.7913920000000001</v>
      </c>
      <c r="J241">
        <v>74.547768000000005</v>
      </c>
      <c r="K241">
        <v>0.99251900000000004</v>
      </c>
      <c r="L241">
        <v>9.1109999999999993E-3</v>
      </c>
      <c r="M241">
        <v>2.1947000000000001E-2</v>
      </c>
      <c r="N241">
        <v>-0.119752</v>
      </c>
      <c r="O241">
        <v>0.73584000000000005</v>
      </c>
      <c r="P241">
        <v>2.6220469999999998</v>
      </c>
      <c r="Q241">
        <v>-13.742635999999999</v>
      </c>
      <c r="R241">
        <f>SQRT(Table1[[#This Row],[ax]]*Table1[[#This Row],[ax]]+Table1[[#This Row],[ay]]*Table1[[#This Row],[ay]]+Table1[[#This Row],[az]]*Table1[[#This Row],[az]])</f>
        <v>10.013015732533381</v>
      </c>
      <c r="S241">
        <f>Table1[[#This Row],[a]]-AVERAGE(Table1[a])</f>
        <v>9.4965783579699092E-3</v>
      </c>
      <c r="T241" t="b">
        <v>1</v>
      </c>
    </row>
    <row r="242" spans="1:20" x14ac:dyDescent="0.25">
      <c r="A242">
        <v>17865753</v>
      </c>
      <c r="B242">
        <v>-0.658439</v>
      </c>
      <c r="C242">
        <v>0.51238499999999998</v>
      </c>
      <c r="D242">
        <v>9.9077110000000008</v>
      </c>
      <c r="E242">
        <v>-4.5269999999999998E-3</v>
      </c>
      <c r="F242">
        <v>-3.8084E-2</v>
      </c>
      <c r="G242">
        <v>-3.728E-3</v>
      </c>
      <c r="H242">
        <v>3.2471160000000001</v>
      </c>
      <c r="I242">
        <v>5.7913920000000001</v>
      </c>
      <c r="J242">
        <v>72.814102000000005</v>
      </c>
      <c r="K242">
        <v>0.99150199999999999</v>
      </c>
      <c r="L242">
        <v>3.7996000000000002E-2</v>
      </c>
      <c r="M242">
        <v>3.1635000000000003E-2</v>
      </c>
      <c r="N242">
        <v>-0.12033000000000001</v>
      </c>
      <c r="O242">
        <v>3.89392</v>
      </c>
      <c r="P242">
        <v>4.1217730000000001</v>
      </c>
      <c r="Q242">
        <v>-13.699123999999999</v>
      </c>
      <c r="R242">
        <f>SQRT(Table1[[#This Row],[ax]]*Table1[[#This Row],[ax]]+Table1[[#This Row],[ay]]*Table1[[#This Row],[ay]]+Table1[[#This Row],[az]]*Table1[[#This Row],[az]])</f>
        <v>9.9427771555268709</v>
      </c>
      <c r="S242">
        <f>Table1[[#This Row],[a]]-AVERAGE(Table1[a])</f>
        <v>-6.0741998648540019E-2</v>
      </c>
      <c r="T242" t="b">
        <v>1</v>
      </c>
    </row>
    <row r="243" spans="1:20" x14ac:dyDescent="0.25">
      <c r="A243">
        <v>17917217</v>
      </c>
      <c r="B243">
        <v>-0.71350800000000003</v>
      </c>
      <c r="C243">
        <v>0.59858100000000003</v>
      </c>
      <c r="D243">
        <v>10.041793999999999</v>
      </c>
      <c r="E243">
        <v>0.27404299999999998</v>
      </c>
      <c r="F243">
        <v>2.3969999999999998E-3</v>
      </c>
      <c r="G243">
        <v>-6.6579999999999999E-3</v>
      </c>
      <c r="H243">
        <v>2.3451390000000001</v>
      </c>
      <c r="I243">
        <v>6.6962970000000004</v>
      </c>
      <c r="J243">
        <v>74.374404999999996</v>
      </c>
      <c r="K243">
        <v>0.99206899999999998</v>
      </c>
      <c r="L243">
        <v>1.4116E-2</v>
      </c>
      <c r="M243">
        <v>2.9961999999999999E-2</v>
      </c>
      <c r="N243">
        <v>-0.12124799999999999</v>
      </c>
      <c r="O243">
        <v>1.1909369999999999</v>
      </c>
      <c r="P243">
        <v>3.604695</v>
      </c>
      <c r="Q243">
        <v>-13.898467</v>
      </c>
      <c r="R243">
        <f>SQRT(Table1[[#This Row],[ax]]*Table1[[#This Row],[ax]]+Table1[[#This Row],[ay]]*Table1[[#This Row],[ay]]+Table1[[#This Row],[az]]*Table1[[#This Row],[az]])</f>
        <v>10.084890659697853</v>
      </c>
      <c r="S243">
        <f>Table1[[#This Row],[a]]-AVERAGE(Table1[a])</f>
        <v>8.1371505522442433E-2</v>
      </c>
      <c r="T243" t="b">
        <v>1</v>
      </c>
    </row>
    <row r="244" spans="1:20" x14ac:dyDescent="0.25">
      <c r="A244">
        <v>17968688</v>
      </c>
      <c r="B244">
        <v>-0.54830000000000001</v>
      </c>
      <c r="C244">
        <v>2.909103</v>
      </c>
      <c r="D244">
        <v>9.9819359999999993</v>
      </c>
      <c r="E244">
        <v>-4.1546E-2</v>
      </c>
      <c r="F244">
        <v>-3.8615999999999998E-2</v>
      </c>
      <c r="G244">
        <v>0.37684299999999998</v>
      </c>
      <c r="H244">
        <v>3.9686970000000001</v>
      </c>
      <c r="I244">
        <v>5.0674679999999999</v>
      </c>
      <c r="J244">
        <v>74.201035000000005</v>
      </c>
      <c r="K244">
        <v>0.99257899999999999</v>
      </c>
      <c r="L244">
        <v>4.3970000000000002E-2</v>
      </c>
      <c r="M244">
        <v>2.4598999999999999E-2</v>
      </c>
      <c r="N244">
        <v>-0.110676</v>
      </c>
      <c r="O244">
        <v>4.7025180000000004</v>
      </c>
      <c r="P244">
        <v>3.357507</v>
      </c>
      <c r="Q244">
        <v>-12.586905</v>
      </c>
      <c r="R244">
        <f>SQRT(Table1[[#This Row],[ax]]*Table1[[#This Row],[ax]]+Table1[[#This Row],[ay]]*Table1[[#This Row],[ay]]+Table1[[#This Row],[az]]*Table1[[#This Row],[az]])</f>
        <v>10.411654981927944</v>
      </c>
      <c r="S244">
        <f>Table1[[#This Row],[a]]-AVERAGE(Table1[a])</f>
        <v>0.40813582775253288</v>
      </c>
      <c r="T244" t="b">
        <v>0</v>
      </c>
    </row>
    <row r="245" spans="1:20" x14ac:dyDescent="0.25">
      <c r="A245">
        <v>18020154</v>
      </c>
      <c r="B245">
        <v>-0.457316</v>
      </c>
      <c r="C245">
        <v>0.74463500000000005</v>
      </c>
      <c r="D245">
        <v>9.7927839999999993</v>
      </c>
      <c r="E245">
        <v>5.5929999999999999E-3</v>
      </c>
      <c r="F245">
        <v>-2.7963999999999999E-2</v>
      </c>
      <c r="G245">
        <v>0.41173100000000001</v>
      </c>
      <c r="H245">
        <v>2.1647439999999998</v>
      </c>
      <c r="I245">
        <v>6.1533540000000002</v>
      </c>
      <c r="J245">
        <v>73.854301000000007</v>
      </c>
      <c r="K245">
        <v>0.99490100000000004</v>
      </c>
      <c r="L245">
        <v>1.8686000000000001E-2</v>
      </c>
      <c r="M245">
        <v>5.8040000000000001E-3</v>
      </c>
      <c r="N245">
        <v>-9.8936999999999997E-2</v>
      </c>
      <c r="O245">
        <v>2.0652529999999998</v>
      </c>
      <c r="P245">
        <v>0.87363800000000003</v>
      </c>
      <c r="Q245">
        <v>-11.342345999999999</v>
      </c>
      <c r="R245">
        <f>SQRT(Table1[[#This Row],[ax]]*Table1[[#This Row],[ax]]+Table1[[#This Row],[ay]]*Table1[[#This Row],[ay]]+Table1[[#This Row],[az]]*Table1[[#This Row],[az]])</f>
        <v>9.831695564740448</v>
      </c>
      <c r="S245">
        <f>Table1[[#This Row],[a]]-AVERAGE(Table1[a])</f>
        <v>-0.1718235894349629</v>
      </c>
      <c r="T245" t="b">
        <v>0</v>
      </c>
    </row>
    <row r="246" spans="1:20" x14ac:dyDescent="0.25">
      <c r="A246">
        <v>18071621</v>
      </c>
      <c r="B246">
        <v>1.18519</v>
      </c>
      <c r="C246">
        <v>1.0295589999999999</v>
      </c>
      <c r="D246">
        <v>10.379394</v>
      </c>
      <c r="E246">
        <v>1.7843000000000001E-2</v>
      </c>
      <c r="F246">
        <v>-1.8641999999999999E-2</v>
      </c>
      <c r="G246">
        <v>0.71027600000000002</v>
      </c>
      <c r="H246">
        <v>3.6079059999999998</v>
      </c>
      <c r="I246">
        <v>5.0674679999999999</v>
      </c>
      <c r="J246">
        <v>72.120636000000005</v>
      </c>
      <c r="K246">
        <v>0.99598399999999998</v>
      </c>
      <c r="L246">
        <v>3.2041E-2</v>
      </c>
      <c r="M246">
        <v>-2.3366000000000001E-2</v>
      </c>
      <c r="N246">
        <v>-8.0266000000000004E-2</v>
      </c>
      <c r="O246">
        <v>3.8781029999999999</v>
      </c>
      <c r="P246">
        <v>-2.3728159999999998</v>
      </c>
      <c r="Q246">
        <v>-9.2953379999999992</v>
      </c>
      <c r="R246">
        <f>SQRT(Table1[[#This Row],[ax]]*Table1[[#This Row],[ax]]+Table1[[#This Row],[ay]]*Table1[[#This Row],[ay]]+Table1[[#This Row],[az]]*Table1[[#This Row],[az]])</f>
        <v>10.497451446794932</v>
      </c>
      <c r="S246">
        <f>Table1[[#This Row],[a]]-AVERAGE(Table1[a])</f>
        <v>0.49393229261952065</v>
      </c>
      <c r="T246" t="b">
        <v>0</v>
      </c>
    </row>
    <row r="247" spans="1:20" x14ac:dyDescent="0.25">
      <c r="A247">
        <v>18123088</v>
      </c>
      <c r="B247">
        <v>-2.3942999999999999E-2</v>
      </c>
      <c r="C247">
        <v>1.537156</v>
      </c>
      <c r="D247">
        <v>10.700233000000001</v>
      </c>
      <c r="E247">
        <v>1.0385999999999999E-2</v>
      </c>
      <c r="F247">
        <v>-2.3435999999999998E-2</v>
      </c>
      <c r="G247">
        <v>0.78697600000000001</v>
      </c>
      <c r="H247">
        <v>2.5255339999999999</v>
      </c>
      <c r="I247">
        <v>6.1533540000000002</v>
      </c>
      <c r="J247">
        <v>72.467369000000005</v>
      </c>
      <c r="K247">
        <v>0.99635099999999999</v>
      </c>
      <c r="L247">
        <v>5.8724999999999999E-2</v>
      </c>
      <c r="M247">
        <v>-9.3100000000000006E-3</v>
      </c>
      <c r="N247">
        <v>-6.1226000000000003E-2</v>
      </c>
      <c r="O247">
        <v>6.786448</v>
      </c>
      <c r="P247">
        <v>-0.65097799999999995</v>
      </c>
      <c r="Q247">
        <v>-7.0713860000000004</v>
      </c>
      <c r="R247">
        <f>SQRT(Table1[[#This Row],[ax]]*Table1[[#This Row],[ax]]+Table1[[#This Row],[ay]]*Table1[[#This Row],[ay]]+Table1[[#This Row],[az]]*Table1[[#This Row],[az]])</f>
        <v>10.81010675663631</v>
      </c>
      <c r="S247">
        <f>Table1[[#This Row],[a]]-AVERAGE(Table1[a])</f>
        <v>0.80658760246089933</v>
      </c>
      <c r="T247" t="b">
        <v>0</v>
      </c>
    </row>
    <row r="248" spans="1:20" x14ac:dyDescent="0.25">
      <c r="A248">
        <v>18174556</v>
      </c>
      <c r="B248">
        <v>0.42619000000000001</v>
      </c>
      <c r="C248">
        <v>-0.17718</v>
      </c>
      <c r="D248">
        <v>10.183059</v>
      </c>
      <c r="E248">
        <v>-2.2370999999999999E-2</v>
      </c>
      <c r="F248">
        <v>-4.2078999999999998E-2</v>
      </c>
      <c r="G248">
        <v>0.49002899999999999</v>
      </c>
      <c r="H248">
        <v>2.8863249999999998</v>
      </c>
      <c r="I248">
        <v>6.8772779999999996</v>
      </c>
      <c r="J248">
        <v>72.814102000000005</v>
      </c>
      <c r="K248">
        <v>0.99836400000000003</v>
      </c>
      <c r="L248">
        <v>2.7143E-2</v>
      </c>
      <c r="M248">
        <v>-1.4524E-2</v>
      </c>
      <c r="N248">
        <v>-4.8177999999999999E-2</v>
      </c>
      <c r="O248">
        <v>3.188231</v>
      </c>
      <c r="P248">
        <v>-1.5118990000000001</v>
      </c>
      <c r="Q248">
        <v>-5.5676199999999998</v>
      </c>
      <c r="R248">
        <f>SQRT(Table1[[#This Row],[ax]]*Table1[[#This Row],[ax]]+Table1[[#This Row],[ay]]*Table1[[#This Row],[ay]]+Table1[[#This Row],[az]]*Table1[[#This Row],[az]])</f>
        <v>10.193513685966238</v>
      </c>
      <c r="S248">
        <f>Table1[[#This Row],[a]]-AVERAGE(Table1[a])</f>
        <v>0.18999453179082693</v>
      </c>
      <c r="T248" t="b">
        <v>0</v>
      </c>
    </row>
    <row r="249" spans="1:20" x14ac:dyDescent="0.25">
      <c r="A249">
        <v>18226020</v>
      </c>
      <c r="B249">
        <v>0.98406700000000003</v>
      </c>
      <c r="C249">
        <v>-0.45013300000000001</v>
      </c>
      <c r="D249">
        <v>9.9484150000000007</v>
      </c>
      <c r="E249">
        <v>2.0240000000000001E-2</v>
      </c>
      <c r="F249">
        <v>-4.2078999999999998E-2</v>
      </c>
      <c r="G249">
        <v>0.27324399999999999</v>
      </c>
      <c r="H249">
        <v>2.8863249999999998</v>
      </c>
      <c r="I249">
        <v>6.1533540000000002</v>
      </c>
      <c r="J249">
        <v>73.160835000000006</v>
      </c>
      <c r="K249">
        <v>0.99864299999999995</v>
      </c>
      <c r="L249">
        <v>1.41E-3</v>
      </c>
      <c r="M249">
        <v>-3.2756E-2</v>
      </c>
      <c r="N249">
        <v>-4.0457E-2</v>
      </c>
      <c r="O249">
        <v>0.313886</v>
      </c>
      <c r="P249">
        <v>-3.7445539999999999</v>
      </c>
      <c r="Q249">
        <v>-4.6500130000000004</v>
      </c>
      <c r="R249">
        <f>SQRT(Table1[[#This Row],[ax]]*Table1[[#This Row],[ax]]+Table1[[#This Row],[ay]]*Table1[[#This Row],[ay]]+Table1[[#This Row],[az]]*Table1[[#This Row],[az]])</f>
        <v>10.007095911921851</v>
      </c>
      <c r="S249">
        <f>Table1[[#This Row],[a]]-AVERAGE(Table1[a])</f>
        <v>3.5767577464405065E-3</v>
      </c>
      <c r="T249" t="b">
        <v>0</v>
      </c>
    </row>
    <row r="250" spans="1:20" x14ac:dyDescent="0.25">
      <c r="A250">
        <v>18277480</v>
      </c>
      <c r="B250">
        <v>-0.22506599999999999</v>
      </c>
      <c r="C250">
        <v>0.395063</v>
      </c>
      <c r="D250">
        <v>9.7927839999999993</v>
      </c>
      <c r="E250">
        <v>0.12410499999999999</v>
      </c>
      <c r="F250">
        <v>-7.7229999999999998E-3</v>
      </c>
      <c r="G250">
        <v>0.54888599999999999</v>
      </c>
      <c r="H250">
        <v>1.0823719999999999</v>
      </c>
      <c r="I250">
        <v>5.0674679999999999</v>
      </c>
      <c r="J250">
        <v>71.773894999999996</v>
      </c>
      <c r="K250">
        <v>0.99946900000000005</v>
      </c>
      <c r="L250">
        <v>1.7184000000000001E-2</v>
      </c>
      <c r="M250">
        <v>-4.8869999999999999E-3</v>
      </c>
      <c r="N250">
        <v>-2.724E-2</v>
      </c>
      <c r="O250">
        <v>1.983846</v>
      </c>
      <c r="P250">
        <v>-0.50607199999999997</v>
      </c>
      <c r="Q250">
        <v>-3.1310880000000001</v>
      </c>
      <c r="R250">
        <f>SQRT(Table1[[#This Row],[ax]]*Table1[[#This Row],[ax]]+Table1[[#This Row],[ay]]*Table1[[#This Row],[ay]]+Table1[[#This Row],[az]]*Table1[[#This Row],[az]])</f>
        <v>9.8033335120754206</v>
      </c>
      <c r="S250">
        <f>Table1[[#This Row],[a]]-AVERAGE(Table1[a])</f>
        <v>-0.20018564209999035</v>
      </c>
      <c r="T250" t="b">
        <v>0</v>
      </c>
    </row>
    <row r="251" spans="1:20" x14ac:dyDescent="0.25">
      <c r="A251">
        <v>18328943</v>
      </c>
      <c r="B251">
        <v>-0.256193</v>
      </c>
      <c r="C251">
        <v>0.58421500000000004</v>
      </c>
      <c r="D251">
        <v>9.8478539999999999</v>
      </c>
      <c r="E251">
        <v>7.1910000000000003E-3</v>
      </c>
      <c r="F251">
        <v>2.6600000000000001E-4</v>
      </c>
      <c r="G251">
        <v>1.479409</v>
      </c>
      <c r="H251">
        <v>1.262767</v>
      </c>
      <c r="I251">
        <v>5.610411</v>
      </c>
      <c r="J251">
        <v>72.293998999999999</v>
      </c>
      <c r="K251">
        <v>0.99907599999999996</v>
      </c>
      <c r="L251">
        <v>3.8004999999999997E-2</v>
      </c>
      <c r="M251">
        <v>1.7468000000000001E-2</v>
      </c>
      <c r="N251">
        <v>9.8650000000000005E-3</v>
      </c>
      <c r="O251">
        <v>4.3775469999999999</v>
      </c>
      <c r="P251">
        <v>1.957225</v>
      </c>
      <c r="Q251">
        <v>1.206245</v>
      </c>
      <c r="R251">
        <f>SQRT(Table1[[#This Row],[ax]]*Table1[[#This Row],[ax]]+Table1[[#This Row],[ay]]*Table1[[#This Row],[ay]]+Table1[[#This Row],[az]]*Table1[[#This Row],[az]])</f>
        <v>9.868493827570143</v>
      </c>
      <c r="S251">
        <f>Table1[[#This Row],[a]]-AVERAGE(Table1[a])</f>
        <v>-0.13502532660526789</v>
      </c>
      <c r="T251" t="b">
        <v>0</v>
      </c>
    </row>
    <row r="252" spans="1:20" x14ac:dyDescent="0.25">
      <c r="A252">
        <v>18380410</v>
      </c>
      <c r="B252">
        <v>-1.067868</v>
      </c>
      <c r="C252">
        <v>5.4231429999999996</v>
      </c>
      <c r="D252">
        <v>9.7927839999999993</v>
      </c>
      <c r="E252">
        <v>-3.5952999999999999E-2</v>
      </c>
      <c r="F252">
        <v>-1.4115000000000001E-2</v>
      </c>
      <c r="G252">
        <v>2.939908</v>
      </c>
      <c r="H252">
        <v>1.8039529999999999</v>
      </c>
      <c r="I252">
        <v>3.981582</v>
      </c>
      <c r="J252">
        <v>72.467369000000005</v>
      </c>
      <c r="K252">
        <v>0.99379600000000001</v>
      </c>
      <c r="L252">
        <v>6.8618999999999999E-2</v>
      </c>
      <c r="M252">
        <v>1.9477000000000001E-2</v>
      </c>
      <c r="N252">
        <v>8.5335999999999995E-2</v>
      </c>
      <c r="O252">
        <v>8.0340679999999995</v>
      </c>
      <c r="P252">
        <v>1.547201</v>
      </c>
      <c r="Q252">
        <v>9.9243570000000005</v>
      </c>
      <c r="R252">
        <f>SQRT(Table1[[#This Row],[ax]]*Table1[[#This Row],[ax]]+Table1[[#This Row],[ay]]*Table1[[#This Row],[ay]]+Table1[[#This Row],[az]]*Table1[[#This Row],[az]])</f>
        <v>11.244974012176684</v>
      </c>
      <c r="S252">
        <f>Table1[[#This Row],[a]]-AVERAGE(Table1[a])</f>
        <v>1.2414548580012728</v>
      </c>
      <c r="T252" t="b">
        <v>0</v>
      </c>
    </row>
    <row r="253" spans="1:20" x14ac:dyDescent="0.25">
      <c r="A253">
        <v>18431884</v>
      </c>
      <c r="B253">
        <v>-3.1126000000000001E-2</v>
      </c>
      <c r="C253">
        <v>0.78294399999999997</v>
      </c>
      <c r="D253">
        <v>9.5581399999999999</v>
      </c>
      <c r="E253">
        <v>1.6246E-2</v>
      </c>
      <c r="F253">
        <v>2.8496E-2</v>
      </c>
      <c r="G253">
        <v>3.1004990000000001</v>
      </c>
      <c r="H253">
        <v>0.54118599999999994</v>
      </c>
      <c r="I253">
        <v>3.8006009999999999</v>
      </c>
      <c r="J253">
        <v>72.987465</v>
      </c>
      <c r="K253">
        <v>0.98536699999999999</v>
      </c>
      <c r="L253">
        <v>3.9439000000000002E-2</v>
      </c>
      <c r="M253">
        <v>1.3901E-2</v>
      </c>
      <c r="N253">
        <v>0.16523699999999999</v>
      </c>
      <c r="O253">
        <v>4.7223199999999999</v>
      </c>
      <c r="P253">
        <v>0.82289000000000001</v>
      </c>
      <c r="Q253">
        <v>19.072717999999998</v>
      </c>
      <c r="R253">
        <f>SQRT(Table1[[#This Row],[ax]]*Table1[[#This Row],[ax]]+Table1[[#This Row],[ay]]*Table1[[#This Row],[ay]]+Table1[[#This Row],[az]]*Table1[[#This Row],[az]])</f>
        <v>9.5902038765926143</v>
      </c>
      <c r="S253">
        <f>Table1[[#This Row],[a]]-AVERAGE(Table1[a])</f>
        <v>-0.41331527758279663</v>
      </c>
      <c r="T253" t="b">
        <v>0</v>
      </c>
    </row>
    <row r="254" spans="1:20" x14ac:dyDescent="0.25">
      <c r="A254">
        <v>18483345</v>
      </c>
      <c r="B254">
        <v>-1.996866</v>
      </c>
      <c r="C254">
        <v>0.76857799999999998</v>
      </c>
      <c r="D254">
        <v>10.305168999999999</v>
      </c>
      <c r="E254">
        <v>-8.5220000000000001E-3</v>
      </c>
      <c r="F254">
        <v>6.6579999999999999E-3</v>
      </c>
      <c r="G254">
        <v>2.8829159999999998</v>
      </c>
      <c r="H254">
        <v>0</v>
      </c>
      <c r="I254">
        <v>0.72392400000000001</v>
      </c>
      <c r="J254">
        <v>70.386962999999994</v>
      </c>
      <c r="K254">
        <v>0.97027600000000003</v>
      </c>
      <c r="L254">
        <v>3.0291999999999999E-2</v>
      </c>
      <c r="M254">
        <v>4.0478E-2</v>
      </c>
      <c r="N254">
        <v>0.23666100000000001</v>
      </c>
      <c r="O254">
        <v>4.479571</v>
      </c>
      <c r="P254">
        <v>3.6816110000000002</v>
      </c>
      <c r="Q254">
        <v>27.558895</v>
      </c>
      <c r="R254">
        <f>SQRT(Table1[[#This Row],[ax]]*Table1[[#This Row],[ax]]+Table1[[#This Row],[ay]]*Table1[[#This Row],[ay]]+Table1[[#This Row],[az]]*Table1[[#This Row],[az]])</f>
        <v>10.524955775802622</v>
      </c>
      <c r="S254">
        <f>Table1[[#This Row],[a]]-AVERAGE(Table1[a])</f>
        <v>0.52143662162721149</v>
      </c>
      <c r="T254" t="b">
        <v>0</v>
      </c>
    </row>
    <row r="255" spans="1:20" x14ac:dyDescent="0.25">
      <c r="A255">
        <v>18534818</v>
      </c>
      <c r="B255">
        <v>-2.3248880000000001</v>
      </c>
      <c r="C255">
        <v>1.0056160000000001</v>
      </c>
      <c r="D255">
        <v>9.7856009999999998</v>
      </c>
      <c r="E255">
        <v>-3.329E-2</v>
      </c>
      <c r="F255">
        <v>-7.1910000000000003E-3</v>
      </c>
      <c r="G255">
        <v>2.340954</v>
      </c>
      <c r="H255">
        <v>-0.54118599999999994</v>
      </c>
      <c r="I255">
        <v>1.6288290000000001</v>
      </c>
      <c r="J255">
        <v>70.907066</v>
      </c>
      <c r="K255">
        <v>0.95320700000000003</v>
      </c>
      <c r="L255">
        <v>2.6956000000000001E-2</v>
      </c>
      <c r="M255">
        <v>6.8654000000000007E-2</v>
      </c>
      <c r="N255">
        <v>0.293182</v>
      </c>
      <c r="O255">
        <v>5.2935569999999998</v>
      </c>
      <c r="P255">
        <v>6.6080899999999998</v>
      </c>
      <c r="Q255">
        <v>34.498966000000003</v>
      </c>
      <c r="R255">
        <f>SQRT(Table1[[#This Row],[ax]]*Table1[[#This Row],[ax]]+Table1[[#This Row],[ay]]*Table1[[#This Row],[ay]]+Table1[[#This Row],[az]]*Table1[[#This Row],[az]])</f>
        <v>10.108133095839261</v>
      </c>
      <c r="S255">
        <f>Table1[[#This Row],[a]]-AVERAGE(Table1[a])</f>
        <v>0.10461394166384963</v>
      </c>
      <c r="T255" t="b">
        <v>0</v>
      </c>
    </row>
    <row r="256" spans="1:20" x14ac:dyDescent="0.25">
      <c r="A256">
        <v>18586297</v>
      </c>
      <c r="B256">
        <v>1.2522310000000001</v>
      </c>
      <c r="C256">
        <v>2.9809329999999998</v>
      </c>
      <c r="D256">
        <v>9.5246200000000005</v>
      </c>
      <c r="E256">
        <v>1.3849E-2</v>
      </c>
      <c r="F256">
        <v>-2.0240000000000001E-2</v>
      </c>
      <c r="G256">
        <v>1.475147</v>
      </c>
      <c r="H256">
        <v>-3.6079059999999998</v>
      </c>
      <c r="I256">
        <v>0.36196200000000001</v>
      </c>
      <c r="J256">
        <v>71.427161999999996</v>
      </c>
      <c r="K256">
        <v>0.94043299999999996</v>
      </c>
      <c r="L256">
        <v>5.6458000000000001E-2</v>
      </c>
      <c r="M256">
        <v>5.0978999999999997E-2</v>
      </c>
      <c r="N256">
        <v>0.33136100000000002</v>
      </c>
      <c r="O256">
        <v>8.0602319999999992</v>
      </c>
      <c r="P256">
        <v>3.3518789999999998</v>
      </c>
      <c r="Q256">
        <v>39.055968999999997</v>
      </c>
      <c r="R256">
        <f>SQRT(Table1[[#This Row],[ax]]*Table1[[#This Row],[ax]]+Table1[[#This Row],[ay]]*Table1[[#This Row],[ay]]+Table1[[#This Row],[az]]*Table1[[#This Row],[az]])</f>
        <v>10.058450684486653</v>
      </c>
      <c r="S256">
        <f>Table1[[#This Row],[a]]-AVERAGE(Table1[a])</f>
        <v>5.4931530311241872E-2</v>
      </c>
      <c r="T256" t="b">
        <v>0</v>
      </c>
    </row>
    <row r="257" spans="1:20" x14ac:dyDescent="0.25">
      <c r="A257">
        <v>18637777</v>
      </c>
      <c r="B257">
        <v>-2.7798099999999999</v>
      </c>
      <c r="C257">
        <v>1.8986989999999999</v>
      </c>
      <c r="D257">
        <v>9.9436260000000001</v>
      </c>
      <c r="E257">
        <v>1.8110000000000001E-2</v>
      </c>
      <c r="F257">
        <v>-3.5687000000000003E-2</v>
      </c>
      <c r="G257">
        <v>0.62958099999999995</v>
      </c>
      <c r="H257">
        <v>-0.180395</v>
      </c>
      <c r="I257">
        <v>-0.54294299999999995</v>
      </c>
      <c r="J257">
        <v>71.600532999999999</v>
      </c>
      <c r="K257">
        <v>0.93399900000000002</v>
      </c>
      <c r="L257">
        <v>5.0323E-2</v>
      </c>
      <c r="M257">
        <v>7.9215999999999995E-2</v>
      </c>
      <c r="N257">
        <v>0.34472999999999998</v>
      </c>
      <c r="O257">
        <v>8.6027509999999996</v>
      </c>
      <c r="P257">
        <v>6.5043639999999998</v>
      </c>
      <c r="Q257">
        <v>41.007041999999998</v>
      </c>
      <c r="R257">
        <f>SQRT(Table1[[#This Row],[ax]]*Table1[[#This Row],[ax]]+Table1[[#This Row],[ay]]*Table1[[#This Row],[ay]]+Table1[[#This Row],[az]]*Table1[[#This Row],[az]])</f>
        <v>10.498004551179095</v>
      </c>
      <c r="S257">
        <f>Table1[[#This Row],[a]]-AVERAGE(Table1[a])</f>
        <v>0.49448539700368421</v>
      </c>
      <c r="T257" t="b">
        <v>0</v>
      </c>
    </row>
    <row r="258" spans="1:20" x14ac:dyDescent="0.25">
      <c r="A258">
        <v>18689252</v>
      </c>
      <c r="B258">
        <v>-0.73026899999999995</v>
      </c>
      <c r="C258">
        <v>0.49562499999999998</v>
      </c>
      <c r="D258">
        <v>9.9603859999999997</v>
      </c>
      <c r="E258">
        <v>-2.6600000000000001E-4</v>
      </c>
      <c r="F258">
        <v>-3.5952999999999999E-2</v>
      </c>
      <c r="G258">
        <v>-1.1185E-2</v>
      </c>
      <c r="H258">
        <v>-2.5255339999999999</v>
      </c>
      <c r="I258">
        <v>-0.36196200000000001</v>
      </c>
      <c r="J258">
        <v>71.080428999999995</v>
      </c>
      <c r="K258">
        <v>0.93607600000000002</v>
      </c>
      <c r="L258">
        <v>2.3008000000000001E-2</v>
      </c>
      <c r="M258">
        <v>6.4323000000000005E-2</v>
      </c>
      <c r="N258">
        <v>0.34510099999999999</v>
      </c>
      <c r="O258">
        <v>5.0458689999999997</v>
      </c>
      <c r="P258">
        <v>6.000807</v>
      </c>
      <c r="Q258">
        <v>40.739193</v>
      </c>
      <c r="R258">
        <f>SQRT(Table1[[#This Row],[ax]]*Table1[[#This Row],[ax]]+Table1[[#This Row],[ay]]*Table1[[#This Row],[ay]]+Table1[[#This Row],[az]]*Table1[[#This Row],[az]])</f>
        <v>9.9994112937703488</v>
      </c>
      <c r="S258">
        <f>Table1[[#This Row],[a]]-AVERAGE(Table1[a])</f>
        <v>-4.1078604050621692E-3</v>
      </c>
      <c r="T258" t="b">
        <v>1</v>
      </c>
    </row>
    <row r="259" spans="1:20" x14ac:dyDescent="0.25">
      <c r="A259">
        <v>18740719</v>
      </c>
      <c r="B259">
        <v>-0.73505699999999996</v>
      </c>
      <c r="C259">
        <v>0.58182100000000003</v>
      </c>
      <c r="D259">
        <v>9.9795409999999993</v>
      </c>
      <c r="E259">
        <v>-2.1310000000000001E-3</v>
      </c>
      <c r="F259">
        <v>-3.8350000000000002E-2</v>
      </c>
      <c r="G259">
        <v>-7.9900000000000001E-4</v>
      </c>
      <c r="H259">
        <v>-2.1647439999999998</v>
      </c>
      <c r="I259">
        <v>-1.447848</v>
      </c>
      <c r="J259">
        <v>71.080428999999995</v>
      </c>
      <c r="K259">
        <v>0.93726699999999996</v>
      </c>
      <c r="L259">
        <v>1.2310000000000001E-3</v>
      </c>
      <c r="M259">
        <v>4.1491E-2</v>
      </c>
      <c r="N259">
        <v>0.34613100000000002</v>
      </c>
      <c r="O259">
        <v>1.7835000000000001</v>
      </c>
      <c r="P259">
        <v>4.4117600000000001</v>
      </c>
      <c r="Q259">
        <v>40.606895000000002</v>
      </c>
      <c r="R259">
        <f>SQRT(Table1[[#This Row],[ax]]*Table1[[#This Row],[ax]]+Table1[[#This Row],[ay]]*Table1[[#This Row],[ay]]+Table1[[#This Row],[az]]*Table1[[#This Row],[az]])</f>
        <v>10.023475596816255</v>
      </c>
      <c r="S259">
        <f>Table1[[#This Row],[a]]-AVERAGE(Table1[a])</f>
        <v>1.9956442640843619E-2</v>
      </c>
      <c r="T259" t="b">
        <v>1</v>
      </c>
    </row>
    <row r="260" spans="1:20" x14ac:dyDescent="0.25">
      <c r="A260">
        <v>18792195</v>
      </c>
      <c r="B260">
        <v>-0.73266299999999995</v>
      </c>
      <c r="C260">
        <v>0.59379199999999999</v>
      </c>
      <c r="D260">
        <v>9.9053170000000001</v>
      </c>
      <c r="E260">
        <v>-1.1717999999999999E-2</v>
      </c>
      <c r="F260">
        <v>-3.9414999999999999E-2</v>
      </c>
      <c r="G260">
        <v>-2.3969999999999998E-3</v>
      </c>
      <c r="H260">
        <v>-2.7059299999999999</v>
      </c>
      <c r="I260">
        <v>-1.266867</v>
      </c>
      <c r="J260">
        <v>70.560333</v>
      </c>
      <c r="K260">
        <v>0.93582200000000004</v>
      </c>
      <c r="L260">
        <v>2.9707000000000001E-2</v>
      </c>
      <c r="M260">
        <v>5.246E-2</v>
      </c>
      <c r="N260">
        <v>0.34727799999999998</v>
      </c>
      <c r="O260">
        <v>5.2967839999999997</v>
      </c>
      <c r="P260">
        <v>4.4478989999999996</v>
      </c>
      <c r="Q260">
        <v>40.92503</v>
      </c>
      <c r="R260">
        <f>SQRT(Table1[[#This Row],[ax]]*Table1[[#This Row],[ax]]+Table1[[#This Row],[ay]]*Table1[[#This Row],[ay]]+Table1[[#This Row],[az]]*Table1[[#This Row],[az]])</f>
        <v>9.9501099934283133</v>
      </c>
      <c r="S260">
        <f>Table1[[#This Row],[a]]-AVERAGE(Table1[a])</f>
        <v>-5.3409160747097673E-2</v>
      </c>
      <c r="T260" t="b">
        <v>1</v>
      </c>
    </row>
    <row r="261" spans="1:20" x14ac:dyDescent="0.25">
      <c r="A261">
        <v>18843672</v>
      </c>
      <c r="B261">
        <v>-0.71590299999999996</v>
      </c>
      <c r="C261">
        <v>0.53393400000000002</v>
      </c>
      <c r="D261">
        <v>9.9867240000000006</v>
      </c>
      <c r="E261">
        <v>-5.5929999999999999E-3</v>
      </c>
      <c r="F261">
        <v>-4.0746999999999998E-2</v>
      </c>
      <c r="G261">
        <v>-1.7843000000000001E-2</v>
      </c>
      <c r="H261">
        <v>-3.427511</v>
      </c>
      <c r="I261">
        <v>0.180981</v>
      </c>
      <c r="J261">
        <v>71.600532999999999</v>
      </c>
      <c r="K261">
        <v>0.93667299999999998</v>
      </c>
      <c r="L261">
        <v>-1.0889999999999999E-3</v>
      </c>
      <c r="M261">
        <v>4.8762E-2</v>
      </c>
      <c r="N261">
        <v>0.34679300000000002</v>
      </c>
      <c r="O261">
        <v>1.8289120000000001</v>
      </c>
      <c r="P261">
        <v>5.2846080000000004</v>
      </c>
      <c r="Q261">
        <v>40.717498999999997</v>
      </c>
      <c r="R261">
        <f>SQRT(Table1[[#This Row],[ax]]*Table1[[#This Row],[ax]]+Table1[[#This Row],[ay]]*Table1[[#This Row],[ay]]+Table1[[#This Row],[az]]*Table1[[#This Row],[az]])</f>
        <v>10.026577625189017</v>
      </c>
      <c r="S261">
        <f>Table1[[#This Row],[a]]-AVERAGE(Table1[a])</f>
        <v>2.3058471013605697E-2</v>
      </c>
      <c r="T261" t="b">
        <v>1</v>
      </c>
    </row>
    <row r="262" spans="1:20" x14ac:dyDescent="0.25">
      <c r="A262">
        <v>18895148</v>
      </c>
      <c r="B262">
        <v>-0.75421199999999999</v>
      </c>
      <c r="C262">
        <v>0.53393400000000002</v>
      </c>
      <c r="D262">
        <v>9.8933459999999993</v>
      </c>
      <c r="E262">
        <v>7.7229999999999998E-3</v>
      </c>
      <c r="F262">
        <v>-3.7817000000000003E-2</v>
      </c>
      <c r="G262">
        <v>-5.8589999999999996E-3</v>
      </c>
      <c r="H262">
        <v>-2.7059299999999999</v>
      </c>
      <c r="I262">
        <v>-1.266867</v>
      </c>
      <c r="J262">
        <v>70.907066</v>
      </c>
      <c r="K262">
        <v>0.93617799999999995</v>
      </c>
      <c r="L262">
        <v>2.9262E-2</v>
      </c>
      <c r="M262">
        <v>3.9417000000000001E-2</v>
      </c>
      <c r="N262">
        <v>0.34808299999999998</v>
      </c>
      <c r="O262">
        <v>4.723433</v>
      </c>
      <c r="P262">
        <v>3.0628169999999999</v>
      </c>
      <c r="Q262">
        <v>40.917949999999998</v>
      </c>
      <c r="R262">
        <f>SQRT(Table1[[#This Row],[ax]]*Table1[[#This Row],[ax]]+Table1[[#This Row],[ay]]*Table1[[#This Row],[ay]]+Table1[[#This Row],[az]]*Table1[[#This Row],[az]])</f>
        <v>9.9364086234924933</v>
      </c>
      <c r="S262">
        <f>Table1[[#This Row],[a]]-AVERAGE(Table1[a])</f>
        <v>-6.7110530682917613E-2</v>
      </c>
      <c r="T262" t="b">
        <v>1</v>
      </c>
    </row>
    <row r="263" spans="1:20" x14ac:dyDescent="0.25">
      <c r="A263">
        <v>18946625</v>
      </c>
      <c r="B263">
        <v>-0.76857799999999998</v>
      </c>
      <c r="C263">
        <v>0.51238499999999998</v>
      </c>
      <c r="D263">
        <v>10.058554000000001</v>
      </c>
      <c r="E263">
        <v>-1.0919E-2</v>
      </c>
      <c r="F263">
        <v>-4.2877999999999999E-2</v>
      </c>
      <c r="G263">
        <v>-7.7229999999999998E-3</v>
      </c>
      <c r="H263">
        <v>-2.5255339999999999</v>
      </c>
      <c r="I263">
        <v>-0.72392400000000001</v>
      </c>
      <c r="J263">
        <v>71.427161999999996</v>
      </c>
      <c r="K263">
        <v>0.93621299999999996</v>
      </c>
      <c r="L263">
        <v>1.413E-3</v>
      </c>
      <c r="M263">
        <v>5.1888999999999998E-2</v>
      </c>
      <c r="N263">
        <v>0.347578</v>
      </c>
      <c r="O263">
        <v>2.22919</v>
      </c>
      <c r="P263">
        <v>5.5190340000000004</v>
      </c>
      <c r="Q263">
        <v>40.843311</v>
      </c>
      <c r="R263">
        <f>SQRT(Table1[[#This Row],[ax]]*Table1[[#This Row],[ax]]+Table1[[#This Row],[ay]]*Table1[[#This Row],[ay]]+Table1[[#This Row],[az]]*Table1[[#This Row],[az]])</f>
        <v>10.100879125166532</v>
      </c>
      <c r="S263">
        <f>Table1[[#This Row],[a]]-AVERAGE(Table1[a])</f>
        <v>9.7359970991121259E-2</v>
      </c>
      <c r="T263" t="b">
        <v>1</v>
      </c>
    </row>
    <row r="264" spans="1:20" x14ac:dyDescent="0.25">
      <c r="A264">
        <v>18998103</v>
      </c>
      <c r="B264">
        <v>-0.69914299999999996</v>
      </c>
      <c r="C264">
        <v>0.54830000000000001</v>
      </c>
      <c r="D264">
        <v>9.8861629999999998</v>
      </c>
      <c r="E264">
        <v>2.663E-3</v>
      </c>
      <c r="F264">
        <v>-3.9947999999999997E-2</v>
      </c>
      <c r="G264">
        <v>-1.3320000000000001E-3</v>
      </c>
      <c r="H264">
        <v>-1.8039529999999999</v>
      </c>
      <c r="I264">
        <v>-1.0858859999999999</v>
      </c>
      <c r="J264">
        <v>71.773894999999996</v>
      </c>
      <c r="K264">
        <v>0.93625899999999995</v>
      </c>
      <c r="L264">
        <v>2.7143E-2</v>
      </c>
      <c r="M264">
        <v>3.2883000000000003E-2</v>
      </c>
      <c r="N264">
        <v>0.348715</v>
      </c>
      <c r="O264">
        <v>4.2337990000000003</v>
      </c>
      <c r="P264">
        <v>2.4440689999999998</v>
      </c>
      <c r="Q264">
        <v>40.946617000000003</v>
      </c>
      <c r="R264">
        <f>SQRT(Table1[[#This Row],[ax]]*Table1[[#This Row],[ax]]+Table1[[#This Row],[ay]]*Table1[[#This Row],[ay]]+Table1[[#This Row],[az]]*Table1[[#This Row],[az]])</f>
        <v>9.9260089002084815</v>
      </c>
      <c r="S264">
        <f>Table1[[#This Row],[a]]-AVERAGE(Table1[a])</f>
        <v>-7.7510253966929454E-2</v>
      </c>
      <c r="T264" t="b">
        <v>1</v>
      </c>
    </row>
    <row r="265" spans="1:20" x14ac:dyDescent="0.25">
      <c r="A265">
        <v>19049583</v>
      </c>
      <c r="B265">
        <v>-0.70153699999999997</v>
      </c>
      <c r="C265">
        <v>0.466893</v>
      </c>
      <c r="D265">
        <v>9.9819359999999993</v>
      </c>
      <c r="E265">
        <v>1.2782999999999999E-2</v>
      </c>
      <c r="F265">
        <v>-3.5687000000000003E-2</v>
      </c>
      <c r="G265">
        <v>-3.4619999999999998E-3</v>
      </c>
      <c r="H265">
        <v>-2.7059299999999999</v>
      </c>
      <c r="I265">
        <v>-0.180981</v>
      </c>
      <c r="J265">
        <v>71.253799000000001</v>
      </c>
      <c r="K265">
        <v>0.93615300000000001</v>
      </c>
      <c r="L265">
        <v>1.6329999999999999E-3</v>
      </c>
      <c r="M265">
        <v>4.8981999999999998E-2</v>
      </c>
      <c r="N265">
        <v>0.348161</v>
      </c>
      <c r="O265">
        <v>2.1386440000000002</v>
      </c>
      <c r="P265">
        <v>5.1965310000000002</v>
      </c>
      <c r="Q265">
        <v>40.898055999999997</v>
      </c>
      <c r="R265">
        <f>SQRT(Table1[[#This Row],[ax]]*Table1[[#This Row],[ax]]+Table1[[#This Row],[ay]]*Table1[[#This Row],[ay]]+Table1[[#This Row],[az]]*Table1[[#This Row],[az]])</f>
        <v>10.017444262081721</v>
      </c>
      <c r="S265">
        <f>Table1[[#This Row],[a]]-AVERAGE(Table1[a])</f>
        <v>1.3925107906310075E-2</v>
      </c>
      <c r="T265" t="b">
        <v>1</v>
      </c>
    </row>
    <row r="266" spans="1:20" x14ac:dyDescent="0.25">
      <c r="A266">
        <v>19101059</v>
      </c>
      <c r="B266">
        <v>-0.73026899999999995</v>
      </c>
      <c r="C266">
        <v>0.57463799999999998</v>
      </c>
      <c r="D266">
        <v>9.9196829999999991</v>
      </c>
      <c r="E266">
        <v>-1.4914E-2</v>
      </c>
      <c r="F266">
        <v>-4.1812000000000002E-2</v>
      </c>
      <c r="G266">
        <v>-3.4619999999999998E-3</v>
      </c>
      <c r="H266">
        <v>-2.7059299999999999</v>
      </c>
      <c r="I266">
        <v>-1.266867</v>
      </c>
      <c r="J266">
        <v>71.253799000000001</v>
      </c>
      <c r="K266">
        <v>0.93556499999999998</v>
      </c>
      <c r="L266">
        <v>3.09E-2</v>
      </c>
      <c r="M266">
        <v>3.7630999999999998E-2</v>
      </c>
      <c r="N266">
        <v>0.34978300000000001</v>
      </c>
      <c r="O266">
        <v>4.8324910000000001</v>
      </c>
      <c r="P266">
        <v>2.796951</v>
      </c>
      <c r="Q266">
        <v>41.116936000000003</v>
      </c>
      <c r="R266">
        <f>SQRT(Table1[[#This Row],[ax]]*Table1[[#This Row],[ax]]+Table1[[#This Row],[ay]]*Table1[[#This Row],[ay]]+Table1[[#This Row],[az]]*Table1[[#This Row],[az]])</f>
        <v>9.9631125891407031</v>
      </c>
      <c r="S266">
        <f>Table1[[#This Row],[a]]-AVERAGE(Table1[a])</f>
        <v>-4.0406565034707853E-2</v>
      </c>
      <c r="T266" t="b">
        <v>1</v>
      </c>
    </row>
    <row r="267" spans="1:20" x14ac:dyDescent="0.25">
      <c r="A267">
        <v>19152540</v>
      </c>
      <c r="B267">
        <v>-0.64886200000000005</v>
      </c>
      <c r="C267">
        <v>0.64407300000000001</v>
      </c>
      <c r="D267">
        <v>9.9220769999999998</v>
      </c>
      <c r="E267">
        <v>-1.8376E-2</v>
      </c>
      <c r="F267">
        <v>-3.6220000000000002E-2</v>
      </c>
      <c r="G267">
        <v>-4.261E-3</v>
      </c>
      <c r="H267">
        <v>-2.3451390000000001</v>
      </c>
      <c r="I267">
        <v>0.180981</v>
      </c>
      <c r="J267">
        <v>70.907066</v>
      </c>
      <c r="K267">
        <v>0.93552199999999996</v>
      </c>
      <c r="L267">
        <v>3.7919999999999998E-3</v>
      </c>
      <c r="M267">
        <v>5.2026999999999997E-2</v>
      </c>
      <c r="N267">
        <v>0.34939500000000001</v>
      </c>
      <c r="O267">
        <v>2.5015580000000002</v>
      </c>
      <c r="P267">
        <v>5.433732</v>
      </c>
      <c r="Q267">
        <v>41.077632999999999</v>
      </c>
      <c r="R267">
        <f>SQRT(Table1[[#This Row],[ax]]*Table1[[#This Row],[ax]]+Table1[[#This Row],[ay]]*Table1[[#This Row],[ay]]+Table1[[#This Row],[az]]*Table1[[#This Row],[az]])</f>
        <v>9.9641087869564124</v>
      </c>
      <c r="S267">
        <f>Table1[[#This Row],[a]]-AVERAGE(Table1[a])</f>
        <v>-3.9410367218998488E-2</v>
      </c>
      <c r="T267" t="b">
        <v>1</v>
      </c>
    </row>
    <row r="268" spans="1:20" x14ac:dyDescent="0.25">
      <c r="A268">
        <v>19204011</v>
      </c>
      <c r="B268">
        <v>-0.68238200000000004</v>
      </c>
      <c r="C268">
        <v>0.464499</v>
      </c>
      <c r="D268">
        <v>10.017849999999999</v>
      </c>
      <c r="E268">
        <v>7.9900000000000001E-4</v>
      </c>
      <c r="F268">
        <v>-3.9682000000000002E-2</v>
      </c>
      <c r="G268">
        <v>-4.7939999999999997E-3</v>
      </c>
      <c r="H268">
        <v>-3.427511</v>
      </c>
      <c r="I268">
        <v>0.180981</v>
      </c>
      <c r="J268">
        <v>70.213593000000003</v>
      </c>
      <c r="K268">
        <v>0.93616100000000002</v>
      </c>
      <c r="L268">
        <v>1.7652999999999999E-2</v>
      </c>
      <c r="M268">
        <v>2.3059E-2</v>
      </c>
      <c r="N268">
        <v>0.35036899999999999</v>
      </c>
      <c r="O268">
        <v>2.8219959999999999</v>
      </c>
      <c r="P268">
        <v>1.765239</v>
      </c>
      <c r="Q268">
        <v>41.081333000000001</v>
      </c>
      <c r="R268">
        <f>SQRT(Table1[[#This Row],[ax]]*Table1[[#This Row],[ax]]+Table1[[#This Row],[ay]]*Table1[[#This Row],[ay]]+Table1[[#This Row],[az]]*Table1[[#This Row],[az]])</f>
        <v>10.051801984590872</v>
      </c>
      <c r="S268">
        <f>Table1[[#This Row],[a]]-AVERAGE(Table1[a])</f>
        <v>4.828283041546122E-2</v>
      </c>
      <c r="T268" t="b">
        <v>1</v>
      </c>
    </row>
    <row r="269" spans="1:20" x14ac:dyDescent="0.25">
      <c r="A269">
        <v>19255485</v>
      </c>
      <c r="B269">
        <v>-0.68238200000000004</v>
      </c>
      <c r="C269">
        <v>0.53872299999999995</v>
      </c>
      <c r="D269">
        <v>9.9364430000000006</v>
      </c>
      <c r="E269">
        <v>-1.3320000000000001E-3</v>
      </c>
      <c r="F269">
        <v>-4.1279999999999997E-2</v>
      </c>
      <c r="G269">
        <v>-6.1250000000000002E-3</v>
      </c>
      <c r="H269">
        <v>-1.984348</v>
      </c>
      <c r="I269">
        <v>-0.54294299999999995</v>
      </c>
      <c r="J269">
        <v>70.907066</v>
      </c>
      <c r="K269">
        <v>0.93549599999999999</v>
      </c>
      <c r="L269">
        <v>4.6959999999999997E-3</v>
      </c>
      <c r="M269">
        <v>5.0095000000000001E-2</v>
      </c>
      <c r="N269">
        <v>0.34973700000000002</v>
      </c>
      <c r="O269">
        <v>2.5221580000000001</v>
      </c>
      <c r="P269">
        <v>5.1890739999999997</v>
      </c>
      <c r="Q269">
        <v>41.111052999999998</v>
      </c>
      <c r="R269">
        <f>SQRT(Table1[[#This Row],[ax]]*Table1[[#This Row],[ax]]+Table1[[#This Row],[ay]]*Table1[[#This Row],[ay]]+Table1[[#This Row],[az]]*Table1[[#This Row],[az]])</f>
        <v>9.9744056041902578</v>
      </c>
      <c r="S269">
        <f>Table1[[#This Row],[a]]-AVERAGE(Table1[a])</f>
        <v>-2.9113549985153142E-2</v>
      </c>
      <c r="T269" t="b">
        <v>1</v>
      </c>
    </row>
    <row r="270" spans="1:20" x14ac:dyDescent="0.25">
      <c r="A270">
        <v>19306962</v>
      </c>
      <c r="B270">
        <v>-0.68956499999999998</v>
      </c>
      <c r="C270">
        <v>0.53872299999999995</v>
      </c>
      <c r="D270">
        <v>9.9651759999999996</v>
      </c>
      <c r="E270">
        <v>-4.5269999999999998E-3</v>
      </c>
      <c r="F270">
        <v>-3.2490999999999999E-2</v>
      </c>
      <c r="G270">
        <v>-2.9299999999999999E-3</v>
      </c>
      <c r="H270">
        <v>-2.3451390000000001</v>
      </c>
      <c r="I270">
        <v>-1.990791</v>
      </c>
      <c r="J270">
        <v>71.947265999999999</v>
      </c>
      <c r="K270">
        <v>0.93533699999999997</v>
      </c>
      <c r="L270">
        <v>2.3102000000000001E-2</v>
      </c>
      <c r="M270">
        <v>2.4302000000000001E-2</v>
      </c>
      <c r="N270">
        <v>0.35216599999999998</v>
      </c>
      <c r="O270">
        <v>3.4604400000000002</v>
      </c>
      <c r="P270">
        <v>1.6727259999999999</v>
      </c>
      <c r="Q270">
        <v>41.314484</v>
      </c>
      <c r="R270">
        <f>SQRT(Table1[[#This Row],[ax]]*Table1[[#This Row],[ax]]+Table1[[#This Row],[ay]]*Table1[[#This Row],[ay]]+Table1[[#This Row],[az]]*Table1[[#This Row],[az]])</f>
        <v>10.003522133275359</v>
      </c>
      <c r="S270">
        <f>Table1[[#This Row],[a]]-AVERAGE(Table1[a])</f>
        <v>2.9790999480638902E-6</v>
      </c>
      <c r="T270" t="b">
        <v>1</v>
      </c>
    </row>
    <row r="271" spans="1:20" x14ac:dyDescent="0.25">
      <c r="A271">
        <v>19358441</v>
      </c>
      <c r="B271">
        <v>-0.73266299999999995</v>
      </c>
      <c r="C271">
        <v>0.53872299999999995</v>
      </c>
      <c r="D271">
        <v>9.9795409999999993</v>
      </c>
      <c r="E271">
        <v>-3.9950000000000003E-3</v>
      </c>
      <c r="F271">
        <v>-4.1013000000000001E-2</v>
      </c>
      <c r="G271">
        <v>-5.8589999999999996E-3</v>
      </c>
      <c r="H271">
        <v>-2.3451390000000001</v>
      </c>
      <c r="I271">
        <v>-1.990791</v>
      </c>
      <c r="J271">
        <v>71.947265999999999</v>
      </c>
      <c r="K271">
        <v>0.93477299999999997</v>
      </c>
      <c r="L271">
        <v>5.1720000000000004E-3</v>
      </c>
      <c r="M271">
        <v>4.8443E-2</v>
      </c>
      <c r="N271">
        <v>0.35188999999999998</v>
      </c>
      <c r="O271">
        <v>2.5177770000000002</v>
      </c>
      <c r="P271">
        <v>4.986815</v>
      </c>
      <c r="Q271">
        <v>41.366813999999998</v>
      </c>
      <c r="R271">
        <f>SQRT(Table1[[#This Row],[ax]]*Table1[[#This Row],[ax]]+Table1[[#This Row],[ay]]*Table1[[#This Row],[ay]]+Table1[[#This Row],[az]]*Table1[[#This Row],[az]])</f>
        <v>10.020890983988348</v>
      </c>
      <c r="S271">
        <f>Table1[[#This Row],[a]]-AVERAGE(Table1[a])</f>
        <v>1.7371829812937278E-2</v>
      </c>
      <c r="T271" t="b">
        <v>1</v>
      </c>
    </row>
    <row r="272" spans="1:20" x14ac:dyDescent="0.25">
      <c r="A272">
        <v>19409921</v>
      </c>
      <c r="B272">
        <v>-0.67759400000000003</v>
      </c>
      <c r="C272">
        <v>0.57224299999999995</v>
      </c>
      <c r="D272">
        <v>9.9196829999999991</v>
      </c>
      <c r="E272">
        <v>-7.9900000000000006E-3</v>
      </c>
      <c r="F272">
        <v>-3.3556000000000002E-2</v>
      </c>
      <c r="G272">
        <v>-2.6600000000000001E-4</v>
      </c>
      <c r="H272">
        <v>-2.7059299999999999</v>
      </c>
      <c r="I272">
        <v>-0.90490499999999996</v>
      </c>
      <c r="J272">
        <v>70.213593000000003</v>
      </c>
      <c r="K272">
        <v>0.93435500000000005</v>
      </c>
      <c r="L272">
        <v>3.031E-2</v>
      </c>
      <c r="M272">
        <v>2.9305999999999999E-2</v>
      </c>
      <c r="N272">
        <v>0.35383999999999999</v>
      </c>
      <c r="O272">
        <v>4.4404969999999997</v>
      </c>
      <c r="P272">
        <v>1.9091549999999999</v>
      </c>
      <c r="Q272">
        <v>41.557358000000001</v>
      </c>
      <c r="R272">
        <f>SQRT(Table1[[#This Row],[ax]]*Table1[[#This Row],[ax]]+Table1[[#This Row],[ay]]*Table1[[#This Row],[ay]]+Table1[[#This Row],[az]]*Table1[[#This Row],[az]])</f>
        <v>9.959252306291571</v>
      </c>
      <c r="S272">
        <f>Table1[[#This Row],[a]]-AVERAGE(Table1[a])</f>
        <v>-4.4266847883839944E-2</v>
      </c>
      <c r="T272" t="b">
        <v>1</v>
      </c>
    </row>
    <row r="273" spans="1:20" x14ac:dyDescent="0.25">
      <c r="A273">
        <v>19461391</v>
      </c>
      <c r="B273">
        <v>-0.70872000000000002</v>
      </c>
      <c r="C273">
        <v>0.50520200000000004</v>
      </c>
      <c r="D273">
        <v>9.9172890000000002</v>
      </c>
      <c r="E273">
        <v>-1.1185E-2</v>
      </c>
      <c r="F273">
        <v>-3.8883000000000001E-2</v>
      </c>
      <c r="G273">
        <v>-1.864E-3</v>
      </c>
      <c r="H273">
        <v>-2.5255339999999999</v>
      </c>
      <c r="I273">
        <v>-0.72392400000000001</v>
      </c>
      <c r="J273">
        <v>71.080428999999995</v>
      </c>
      <c r="K273">
        <v>0.93419200000000002</v>
      </c>
      <c r="L273">
        <v>6.332E-3</v>
      </c>
      <c r="M273">
        <v>4.7954999999999998E-2</v>
      </c>
      <c r="N273">
        <v>0.35347699999999999</v>
      </c>
      <c r="O273">
        <v>2.6307849999999999</v>
      </c>
      <c r="P273">
        <v>4.8830220000000004</v>
      </c>
      <c r="Q273">
        <v>41.563212999999998</v>
      </c>
      <c r="R273">
        <f>SQRT(Table1[[#This Row],[ax]]*Table1[[#This Row],[ax]]+Table1[[#This Row],[ay]]*Table1[[#This Row],[ay]]+Table1[[#This Row],[az]]*Table1[[#This Row],[az]])</f>
        <v>9.9554072849243607</v>
      </c>
      <c r="S273">
        <f>Table1[[#This Row],[a]]-AVERAGE(Table1[a])</f>
        <v>-4.8111869251050265E-2</v>
      </c>
      <c r="T273" t="b">
        <v>1</v>
      </c>
    </row>
    <row r="274" spans="1:20" x14ac:dyDescent="0.25">
      <c r="A274">
        <v>19512870</v>
      </c>
      <c r="B274">
        <v>-0.68238200000000004</v>
      </c>
      <c r="C274">
        <v>0.53872299999999995</v>
      </c>
      <c r="D274">
        <v>10.032216</v>
      </c>
      <c r="E274">
        <v>3.1960000000000001E-3</v>
      </c>
      <c r="F274">
        <v>-3.5952999999999999E-2</v>
      </c>
      <c r="G274">
        <v>-5.326E-3</v>
      </c>
      <c r="H274">
        <v>-2.5255339999999999</v>
      </c>
      <c r="I274">
        <v>0</v>
      </c>
      <c r="J274">
        <v>70.040229999999994</v>
      </c>
      <c r="K274">
        <v>0.93423900000000004</v>
      </c>
      <c r="L274">
        <v>2.8149E-2</v>
      </c>
      <c r="M274">
        <v>2.4615999999999999E-2</v>
      </c>
      <c r="N274">
        <v>0.354682</v>
      </c>
      <c r="O274">
        <v>4.0187229999999996</v>
      </c>
      <c r="P274">
        <v>1.491409</v>
      </c>
      <c r="Q274">
        <v>41.630713999999998</v>
      </c>
      <c r="R274">
        <f>SQRT(Table1[[#This Row],[ax]]*Table1[[#This Row],[ax]]+Table1[[#This Row],[ay]]*Table1[[#This Row],[ay]]+Table1[[#This Row],[az]]*Table1[[#This Row],[az]])</f>
        <v>10.069817552235442</v>
      </c>
      <c r="S274">
        <f>Table1[[#This Row],[a]]-AVERAGE(Table1[a])</f>
        <v>6.6298398060030905E-2</v>
      </c>
      <c r="T274" t="b">
        <v>1</v>
      </c>
    </row>
    <row r="275" spans="1:20" x14ac:dyDescent="0.25">
      <c r="A275">
        <v>19564337</v>
      </c>
      <c r="B275">
        <v>-0.72548000000000001</v>
      </c>
      <c r="C275">
        <v>0.52196299999999995</v>
      </c>
      <c r="D275">
        <v>9.9771470000000004</v>
      </c>
      <c r="E275">
        <v>2.663E-3</v>
      </c>
      <c r="F275">
        <v>-3.8350000000000002E-2</v>
      </c>
      <c r="G275">
        <v>-1.598E-3</v>
      </c>
      <c r="H275">
        <v>-2.5255339999999999</v>
      </c>
      <c r="I275">
        <v>-2.1717719999999998</v>
      </c>
      <c r="J275">
        <v>70.733695999999995</v>
      </c>
      <c r="K275">
        <v>0.93380300000000005</v>
      </c>
      <c r="L275">
        <v>7.7479999999999997E-3</v>
      </c>
      <c r="M275">
        <v>4.6785E-2</v>
      </c>
      <c r="N275">
        <v>0.35463099999999997</v>
      </c>
      <c r="O275">
        <v>2.740551</v>
      </c>
      <c r="P275">
        <v>4.6966739999999998</v>
      </c>
      <c r="Q275">
        <v>41.702969000000003</v>
      </c>
      <c r="R275">
        <f>SQRT(Table1[[#This Row],[ax]]*Table1[[#This Row],[ax]]+Table1[[#This Row],[ay]]*Table1[[#This Row],[ay]]+Table1[[#This Row],[az]]*Table1[[#This Row],[az]])</f>
        <v>10.01709682809236</v>
      </c>
      <c r="S275">
        <f>Table1[[#This Row],[a]]-AVERAGE(Table1[a])</f>
        <v>1.357767391694864E-2</v>
      </c>
      <c r="T275" t="b">
        <v>1</v>
      </c>
    </row>
    <row r="276" spans="1:20" x14ac:dyDescent="0.25">
      <c r="A276">
        <v>19615819</v>
      </c>
      <c r="B276">
        <v>-0.756606</v>
      </c>
      <c r="C276">
        <v>0.58421500000000004</v>
      </c>
      <c r="D276">
        <v>9.9627809999999997</v>
      </c>
      <c r="E276">
        <v>-4.7939999999999997E-3</v>
      </c>
      <c r="F276">
        <v>-3.5421000000000001E-2</v>
      </c>
      <c r="G276">
        <v>-4.261E-3</v>
      </c>
      <c r="H276">
        <v>-2.1647439999999998</v>
      </c>
      <c r="I276">
        <v>-1.447848</v>
      </c>
      <c r="J276">
        <v>71.427161999999996</v>
      </c>
      <c r="K276">
        <v>0.93110300000000001</v>
      </c>
      <c r="L276">
        <v>3.4627999999999999E-2</v>
      </c>
      <c r="M276">
        <v>5.4894999999999999E-2</v>
      </c>
      <c r="N276">
        <v>0.358935</v>
      </c>
      <c r="O276">
        <v>5.981312</v>
      </c>
      <c r="P276">
        <v>4.4372639999999999</v>
      </c>
      <c r="Q276">
        <v>42.394660999999999</v>
      </c>
      <c r="R276">
        <f>SQRT(Table1[[#This Row],[ax]]*Table1[[#This Row],[ax]]+Table1[[#This Row],[ay]]*Table1[[#This Row],[ay]]+Table1[[#This Row],[az]]*Table1[[#This Row],[az]])</f>
        <v>10.008534610991861</v>
      </c>
      <c r="S276">
        <f>Table1[[#This Row],[a]]-AVERAGE(Table1[a])</f>
        <v>5.0154568164497704E-3</v>
      </c>
      <c r="T276" t="b">
        <v>1</v>
      </c>
    </row>
    <row r="277" spans="1:20" x14ac:dyDescent="0.25">
      <c r="A277">
        <v>19667303</v>
      </c>
      <c r="B277">
        <v>-0.641679</v>
      </c>
      <c r="C277">
        <v>0.54830000000000001</v>
      </c>
      <c r="D277">
        <v>10.017849999999999</v>
      </c>
      <c r="E277">
        <v>-3.1960000000000001E-3</v>
      </c>
      <c r="F277">
        <v>-3.8883000000000001E-2</v>
      </c>
      <c r="G277">
        <v>-5.0600000000000003E-3</v>
      </c>
      <c r="H277">
        <v>-1.8039529999999999</v>
      </c>
      <c r="I277">
        <v>-1.0858859999999999</v>
      </c>
      <c r="J277">
        <v>71.080428999999995</v>
      </c>
      <c r="K277">
        <v>0.932029</v>
      </c>
      <c r="L277">
        <v>4.6779999999999999E-3</v>
      </c>
      <c r="M277">
        <v>4.6553999999999998E-2</v>
      </c>
      <c r="N277">
        <v>0.359352</v>
      </c>
      <c r="O277">
        <v>2.4258120000000001</v>
      </c>
      <c r="P277">
        <v>4.7850020000000004</v>
      </c>
      <c r="Q277">
        <v>42.270522999999997</v>
      </c>
      <c r="R277">
        <f>SQRT(Table1[[#This Row],[ax]]*Table1[[#This Row],[ax]]+Table1[[#This Row],[ay]]*Table1[[#This Row],[ay]]+Table1[[#This Row],[az]]*Table1[[#This Row],[az]])</f>
        <v>10.053342899331595</v>
      </c>
      <c r="S277">
        <f>Table1[[#This Row],[a]]-AVERAGE(Table1[a])</f>
        <v>4.9823745156183818E-2</v>
      </c>
      <c r="T277" t="b">
        <v>1</v>
      </c>
    </row>
    <row r="278" spans="1:20" x14ac:dyDescent="0.25">
      <c r="A278">
        <v>19718769</v>
      </c>
      <c r="B278">
        <v>-0.72548000000000001</v>
      </c>
      <c r="C278">
        <v>0.52675099999999997</v>
      </c>
      <c r="D278">
        <v>9.9412319999999994</v>
      </c>
      <c r="E278">
        <v>-5.326E-3</v>
      </c>
      <c r="F278">
        <v>-3.7284999999999999E-2</v>
      </c>
      <c r="G278">
        <v>-6.9239999999999996E-3</v>
      </c>
      <c r="H278">
        <v>-2.1647439999999998</v>
      </c>
      <c r="I278">
        <v>-1.447848</v>
      </c>
      <c r="J278">
        <v>71.773894999999996</v>
      </c>
      <c r="K278">
        <v>0.93113800000000002</v>
      </c>
      <c r="L278">
        <v>3.2758000000000002E-2</v>
      </c>
      <c r="M278">
        <v>3.3092000000000003E-2</v>
      </c>
      <c r="N278">
        <v>0.361682</v>
      </c>
      <c r="O278">
        <v>4.8762629999999998</v>
      </c>
      <c r="P278">
        <v>2.1738080000000002</v>
      </c>
      <c r="Q278">
        <v>42.547919999999998</v>
      </c>
      <c r="R278">
        <f>SQRT(Table1[[#This Row],[ax]]*Table1[[#This Row],[ax]]+Table1[[#This Row],[ay]]*Table1[[#This Row],[ay]]+Table1[[#This Row],[az]]*Table1[[#This Row],[az]])</f>
        <v>9.9815771060601932</v>
      </c>
      <c r="S278">
        <f>Table1[[#This Row],[a]]-AVERAGE(Table1[a])</f>
        <v>-2.1942048115217716E-2</v>
      </c>
      <c r="T278" t="b">
        <v>1</v>
      </c>
    </row>
    <row r="279" spans="1:20" x14ac:dyDescent="0.25">
      <c r="A279">
        <v>19770248</v>
      </c>
      <c r="B279">
        <v>-0.71350800000000003</v>
      </c>
      <c r="C279">
        <v>0.57463799999999998</v>
      </c>
      <c r="D279">
        <v>9.9316549999999992</v>
      </c>
      <c r="E279">
        <v>-7.4570000000000001E-3</v>
      </c>
      <c r="F279">
        <v>-3.8883000000000001E-2</v>
      </c>
      <c r="G279">
        <v>-3.4619999999999998E-3</v>
      </c>
      <c r="H279">
        <v>-3.0667200000000001</v>
      </c>
      <c r="I279">
        <v>-0.90490499999999996</v>
      </c>
      <c r="J279">
        <v>71.600532999999999</v>
      </c>
      <c r="K279">
        <v>0.93096900000000005</v>
      </c>
      <c r="L279">
        <v>8.3909999999999992E-3</v>
      </c>
      <c r="M279">
        <v>5.1172000000000002E-2</v>
      </c>
      <c r="N279">
        <v>0.361398</v>
      </c>
      <c r="O279">
        <v>3.0278299999999998</v>
      </c>
      <c r="P279">
        <v>5.1183880000000004</v>
      </c>
      <c r="Q279">
        <v>42.567326000000001</v>
      </c>
      <c r="R279">
        <f>SQRT(Table1[[#This Row],[ax]]*Table1[[#This Row],[ax]]+Table1[[#This Row],[ay]]*Table1[[#This Row],[ay]]+Table1[[#This Row],[az]]*Table1[[#This Row],[az]])</f>
        <v>9.9738194056305716</v>
      </c>
      <c r="S279">
        <f>Table1[[#This Row],[a]]-AVERAGE(Table1[a])</f>
        <v>-2.9699748544839366E-2</v>
      </c>
      <c r="T279" t="b">
        <v>1</v>
      </c>
    </row>
    <row r="280" spans="1:20" x14ac:dyDescent="0.25">
      <c r="A280">
        <v>19821716</v>
      </c>
      <c r="B280">
        <v>-0.66322800000000004</v>
      </c>
      <c r="C280">
        <v>0.58421500000000004</v>
      </c>
      <c r="D280">
        <v>9.9603859999999997</v>
      </c>
      <c r="E280">
        <v>-5.326E-3</v>
      </c>
      <c r="F280">
        <v>-4.3943000000000003E-2</v>
      </c>
      <c r="G280">
        <v>-2.9299999999999999E-3</v>
      </c>
      <c r="H280">
        <v>-1.984348</v>
      </c>
      <c r="I280">
        <v>-0.54294299999999995</v>
      </c>
      <c r="J280">
        <v>72.293998999999999</v>
      </c>
      <c r="K280">
        <v>0.93122099999999997</v>
      </c>
      <c r="L280">
        <v>2.5818000000000001E-2</v>
      </c>
      <c r="M280">
        <v>2.4156E-2</v>
      </c>
      <c r="N280">
        <v>0.36273699999999998</v>
      </c>
      <c r="O280">
        <v>3.763153</v>
      </c>
      <c r="P280">
        <v>1.5046569999999999</v>
      </c>
      <c r="Q280">
        <v>42.614075</v>
      </c>
      <c r="R280">
        <f>SQRT(Table1[[#This Row],[ax]]*Table1[[#This Row],[ax]]+Table1[[#This Row],[ay]]*Table1[[#This Row],[ay]]+Table1[[#This Row],[az]]*Table1[[#This Row],[az]])</f>
        <v>9.9995233794018894</v>
      </c>
      <c r="S280">
        <f>Table1[[#This Row],[a]]-AVERAGE(Table1[a])</f>
        <v>-3.9957747735215321E-3</v>
      </c>
      <c r="T280" t="b">
        <v>1</v>
      </c>
    </row>
    <row r="281" spans="1:20" x14ac:dyDescent="0.25">
      <c r="A281">
        <v>19873195</v>
      </c>
      <c r="B281">
        <v>-0.70632499999999998</v>
      </c>
      <c r="C281">
        <v>0.54830000000000001</v>
      </c>
      <c r="D281">
        <v>9.9843299999999999</v>
      </c>
      <c r="E281">
        <v>-3.1960000000000001E-3</v>
      </c>
      <c r="F281">
        <v>-3.9947999999999997E-2</v>
      </c>
      <c r="G281">
        <v>-1.598E-3</v>
      </c>
      <c r="H281">
        <v>-2.3451390000000001</v>
      </c>
      <c r="I281">
        <v>-0.54294299999999995</v>
      </c>
      <c r="J281">
        <v>71.947265999999999</v>
      </c>
      <c r="K281">
        <v>0.93083899999999997</v>
      </c>
      <c r="L281">
        <v>6.9059999999999998E-3</v>
      </c>
      <c r="M281">
        <v>4.7597E-2</v>
      </c>
      <c r="N281">
        <v>0.36225000000000002</v>
      </c>
      <c r="O281">
        <v>2.7229809999999999</v>
      </c>
      <c r="P281">
        <v>4.7959019999999999</v>
      </c>
      <c r="Q281">
        <v>42.642521000000002</v>
      </c>
      <c r="R281">
        <f>SQRT(Table1[[#This Row],[ax]]*Table1[[#This Row],[ax]]+Table1[[#This Row],[ay]]*Table1[[#This Row],[ay]]+Table1[[#This Row],[az]]*Table1[[#This Row],[az]])</f>
        <v>10.024289174027503</v>
      </c>
      <c r="S281">
        <f>Table1[[#This Row],[a]]-AVERAGE(Table1[a])</f>
        <v>2.0770019852092148E-2</v>
      </c>
      <c r="T281" t="b">
        <v>1</v>
      </c>
    </row>
    <row r="282" spans="1:20" x14ac:dyDescent="0.25">
      <c r="A282">
        <v>19924668</v>
      </c>
      <c r="B282">
        <v>-0.737452</v>
      </c>
      <c r="C282">
        <v>0.53872299999999995</v>
      </c>
      <c r="D282">
        <v>9.9196829999999991</v>
      </c>
      <c r="E282">
        <v>-1.0120000000000001E-2</v>
      </c>
      <c r="F282">
        <v>-3.9414999999999999E-2</v>
      </c>
      <c r="G282">
        <v>-5.0600000000000003E-3</v>
      </c>
      <c r="H282">
        <v>-2.8863249999999998</v>
      </c>
      <c r="I282">
        <v>-1.8098099999999999</v>
      </c>
      <c r="J282">
        <v>72.120636000000005</v>
      </c>
      <c r="K282">
        <v>0.92672100000000002</v>
      </c>
      <c r="L282">
        <v>-2.4810000000000001E-3</v>
      </c>
      <c r="M282">
        <v>3.9283999999999999E-2</v>
      </c>
      <c r="N282">
        <v>0.37368299999999999</v>
      </c>
      <c r="O282">
        <v>1.4227719999999999</v>
      </c>
      <c r="P282">
        <v>4.2819719999999997</v>
      </c>
      <c r="Q282">
        <v>43.974831000000002</v>
      </c>
      <c r="R282">
        <f>SQRT(Table1[[#This Row],[ax]]*Table1[[#This Row],[ax]]+Table1[[#This Row],[ay]]*Table1[[#This Row],[ay]]+Table1[[#This Row],[az]]*Table1[[#This Row],[az]])</f>
        <v>9.961634842912181</v>
      </c>
      <c r="S282">
        <f>Table1[[#This Row],[a]]-AVERAGE(Table1[a])</f>
        <v>-4.188431126322989E-2</v>
      </c>
      <c r="T282" t="b">
        <v>1</v>
      </c>
    </row>
    <row r="283" spans="1:20" x14ac:dyDescent="0.25">
      <c r="A283">
        <v>19976144</v>
      </c>
      <c r="B283">
        <v>-0.71829699999999996</v>
      </c>
      <c r="C283">
        <v>0.53154000000000001</v>
      </c>
      <c r="D283">
        <v>9.9867240000000006</v>
      </c>
      <c r="E283">
        <v>-3.1960000000000001E-3</v>
      </c>
      <c r="F283">
        <v>-3.6485999999999998E-2</v>
      </c>
      <c r="G283">
        <v>-5.0600000000000003E-3</v>
      </c>
      <c r="H283">
        <v>-3.2471160000000001</v>
      </c>
      <c r="I283">
        <v>-1.8098099999999999</v>
      </c>
      <c r="J283">
        <v>71.427161999999996</v>
      </c>
      <c r="K283">
        <v>0.92523900000000003</v>
      </c>
      <c r="L283">
        <v>2.4511999999999999E-2</v>
      </c>
      <c r="M283">
        <v>5.3754000000000003E-2</v>
      </c>
      <c r="N283">
        <v>0.37475599999999998</v>
      </c>
      <c r="O283">
        <v>4.9296259999999998</v>
      </c>
      <c r="P283">
        <v>4.6517169999999997</v>
      </c>
      <c r="Q283">
        <v>44.299835000000002</v>
      </c>
      <c r="R283">
        <f>SQRT(Table1[[#This Row],[ax]]*Table1[[#This Row],[ax]]+Table1[[#This Row],[ay]]*Table1[[#This Row],[ay]]+Table1[[#This Row],[az]]*Table1[[#This Row],[az]])</f>
        <v>10.026621644601187</v>
      </c>
      <c r="S283">
        <f>Table1[[#This Row],[a]]-AVERAGE(Table1[a])</f>
        <v>2.3102490425776168E-2</v>
      </c>
      <c r="T283" t="b">
        <v>1</v>
      </c>
    </row>
    <row r="284" spans="1:20" x14ac:dyDescent="0.25">
      <c r="A284">
        <v>20027624</v>
      </c>
      <c r="B284">
        <v>-0.69435400000000003</v>
      </c>
      <c r="C284">
        <v>0.53393400000000002</v>
      </c>
      <c r="D284">
        <v>10.003485</v>
      </c>
      <c r="E284">
        <v>-2.663E-3</v>
      </c>
      <c r="F284">
        <v>-4.0214E-2</v>
      </c>
      <c r="G284">
        <v>-3.728E-3</v>
      </c>
      <c r="H284">
        <v>-2.8863249999999998</v>
      </c>
      <c r="I284">
        <v>0</v>
      </c>
      <c r="J284">
        <v>71.080428999999995</v>
      </c>
      <c r="K284">
        <v>0.92613299999999998</v>
      </c>
      <c r="L284">
        <v>-4.4470000000000004E-3</v>
      </c>
      <c r="M284">
        <v>4.2241000000000001E-2</v>
      </c>
      <c r="N284">
        <v>0.37479899999999999</v>
      </c>
      <c r="O284">
        <v>1.34684</v>
      </c>
      <c r="P284">
        <v>4.6791739999999997</v>
      </c>
      <c r="Q284">
        <v>44.120601999999998</v>
      </c>
      <c r="R284">
        <f>SQRT(Table1[[#This Row],[ax]]*Table1[[#This Row],[ax]]+Table1[[#This Row],[ay]]*Table1[[#This Row],[ay]]+Table1[[#This Row],[az]]*Table1[[#This Row],[az]])</f>
        <v>10.041759065965335</v>
      </c>
      <c r="S284">
        <f>Table1[[#This Row],[a]]-AVERAGE(Table1[a])</f>
        <v>3.8239911789924363E-2</v>
      </c>
      <c r="T284" t="b">
        <v>1</v>
      </c>
    </row>
    <row r="285" spans="1:20" x14ac:dyDescent="0.25">
      <c r="A285">
        <v>20079087</v>
      </c>
      <c r="B285">
        <v>-0.67041099999999998</v>
      </c>
      <c r="C285">
        <v>0.58900399999999997</v>
      </c>
      <c r="D285">
        <v>9.9268669999999997</v>
      </c>
      <c r="E285">
        <v>-2.663E-3</v>
      </c>
      <c r="F285">
        <v>-3.6752E-2</v>
      </c>
      <c r="G285">
        <v>-3.9950000000000003E-3</v>
      </c>
      <c r="H285">
        <v>-1.8039529999999999</v>
      </c>
      <c r="I285">
        <v>-1.8098099999999999</v>
      </c>
      <c r="J285">
        <v>69.693496999999994</v>
      </c>
      <c r="K285">
        <v>0.92543900000000001</v>
      </c>
      <c r="L285">
        <v>2.6884000000000002E-2</v>
      </c>
      <c r="M285">
        <v>4.0996999999999999E-2</v>
      </c>
      <c r="N285">
        <v>0.37571100000000002</v>
      </c>
      <c r="O285">
        <v>4.6282199999999998</v>
      </c>
      <c r="P285">
        <v>3.191856</v>
      </c>
      <c r="Q285">
        <v>44.321434000000004</v>
      </c>
      <c r="R285">
        <f>SQRT(Table1[[#This Row],[ax]]*Table1[[#This Row],[ax]]+Table1[[#This Row],[ay]]*Table1[[#This Row],[ay]]+Table1[[#This Row],[az]]*Table1[[#This Row],[az]])</f>
        <v>9.9668984672578045</v>
      </c>
      <c r="S285">
        <f>Table1[[#This Row],[a]]-AVERAGE(Table1[a])</f>
        <v>-3.6620686917606449E-2</v>
      </c>
      <c r="T285" t="b">
        <v>1</v>
      </c>
    </row>
    <row r="286" spans="1:20" x14ac:dyDescent="0.25">
      <c r="A286">
        <v>20130563</v>
      </c>
      <c r="B286">
        <v>-0.69196000000000002</v>
      </c>
      <c r="C286">
        <v>0.55069400000000002</v>
      </c>
      <c r="D286">
        <v>9.9627809999999997</v>
      </c>
      <c r="E286">
        <v>0</v>
      </c>
      <c r="F286">
        <v>-3.7817000000000003E-2</v>
      </c>
      <c r="G286">
        <v>-3.1960000000000001E-3</v>
      </c>
      <c r="H286">
        <v>-2.3451390000000001</v>
      </c>
      <c r="I286">
        <v>-0.90490499999999996</v>
      </c>
      <c r="J286">
        <v>70.907066</v>
      </c>
      <c r="K286">
        <v>0.925396</v>
      </c>
      <c r="L286">
        <v>-1.7210000000000001E-3</v>
      </c>
      <c r="M286">
        <v>5.1359000000000002E-2</v>
      </c>
      <c r="N286">
        <v>0.37550099999999997</v>
      </c>
      <c r="O286">
        <v>2.0373899999999998</v>
      </c>
      <c r="P286">
        <v>5.5288950000000003</v>
      </c>
      <c r="Q286">
        <v>44.270332000000003</v>
      </c>
      <c r="R286">
        <f>SQRT(Table1[[#This Row],[ax]]*Table1[[#This Row],[ax]]+Table1[[#This Row],[ay]]*Table1[[#This Row],[ay]]+Table1[[#This Row],[az]]*Table1[[#This Row],[az]])</f>
        <v>10.001953698013054</v>
      </c>
      <c r="S286">
        <f>Table1[[#This Row],[a]]-AVERAGE(Table1[a])</f>
        <v>-1.5654561623570373E-3</v>
      </c>
      <c r="T286" t="b">
        <v>1</v>
      </c>
    </row>
    <row r="287" spans="1:20" x14ac:dyDescent="0.25">
      <c r="A287">
        <v>20182025</v>
      </c>
      <c r="B287">
        <v>-0.70872000000000002</v>
      </c>
      <c r="C287">
        <v>0.54830000000000001</v>
      </c>
      <c r="D287">
        <v>9.9484150000000007</v>
      </c>
      <c r="E287">
        <v>-2.3969999999999998E-3</v>
      </c>
      <c r="F287">
        <v>-3.9947999999999997E-2</v>
      </c>
      <c r="G287">
        <v>-2.663E-3</v>
      </c>
      <c r="H287">
        <v>-2.3451390000000001</v>
      </c>
      <c r="I287">
        <v>0.90490499999999996</v>
      </c>
      <c r="J287">
        <v>70.907066</v>
      </c>
      <c r="K287">
        <v>0.92535699999999999</v>
      </c>
      <c r="L287">
        <v>2.6987000000000001E-2</v>
      </c>
      <c r="M287">
        <v>3.7657000000000003E-2</v>
      </c>
      <c r="N287">
        <v>0.37625399999999998</v>
      </c>
      <c r="O287">
        <v>4.4953760000000003</v>
      </c>
      <c r="P287">
        <v>2.8306469999999999</v>
      </c>
      <c r="Q287">
        <v>44.364821999999997</v>
      </c>
      <c r="R287">
        <f>SQRT(Table1[[#This Row],[ax]]*Table1[[#This Row],[ax]]+Table1[[#This Row],[ay]]*Table1[[#This Row],[ay]]+Table1[[#This Row],[az]]*Table1[[#This Row],[az]])</f>
        <v>9.9886874983966241</v>
      </c>
      <c r="S287">
        <f>Table1[[#This Row],[a]]-AVERAGE(Table1[a])</f>
        <v>-1.4831655778786867E-2</v>
      </c>
      <c r="T287" t="b">
        <v>1</v>
      </c>
    </row>
    <row r="288" spans="1:20" x14ac:dyDescent="0.25">
      <c r="A288">
        <v>20233497</v>
      </c>
      <c r="B288">
        <v>-0.73026899999999995</v>
      </c>
      <c r="C288">
        <v>0.57463799999999998</v>
      </c>
      <c r="D288">
        <v>10.003485</v>
      </c>
      <c r="E288">
        <v>-4.5269999999999998E-3</v>
      </c>
      <c r="F288">
        <v>-3.6220000000000002E-2</v>
      </c>
      <c r="G288">
        <v>-3.728E-3</v>
      </c>
      <c r="H288">
        <v>-1.984348</v>
      </c>
      <c r="I288">
        <v>-2.3527529999999999</v>
      </c>
      <c r="J288">
        <v>71.947265999999999</v>
      </c>
      <c r="K288">
        <v>0.92495400000000005</v>
      </c>
      <c r="L288">
        <v>1.1349999999999999E-3</v>
      </c>
      <c r="M288">
        <v>5.3563E-2</v>
      </c>
      <c r="N288">
        <v>0.37628499999999998</v>
      </c>
      <c r="O288">
        <v>2.4424199999999998</v>
      </c>
      <c r="P288">
        <v>5.6374320000000004</v>
      </c>
      <c r="Q288">
        <v>44.394675999999997</v>
      </c>
      <c r="R288">
        <f>SQRT(Table1[[#This Row],[ax]]*Table1[[#This Row],[ax]]+Table1[[#This Row],[ay]]*Table1[[#This Row],[ay]]+Table1[[#This Row],[az]]*Table1[[#This Row],[az]])</f>
        <v>10.046552333444046</v>
      </c>
      <c r="S288">
        <f>Table1[[#This Row],[a]]-AVERAGE(Table1[a])</f>
        <v>4.3033179268634925E-2</v>
      </c>
      <c r="T288" t="b">
        <v>1</v>
      </c>
    </row>
    <row r="289" spans="1:20" x14ac:dyDescent="0.25">
      <c r="A289">
        <v>20284977</v>
      </c>
      <c r="B289">
        <v>-0.72787400000000002</v>
      </c>
      <c r="C289">
        <v>0.53632800000000003</v>
      </c>
      <c r="D289">
        <v>9.9555980000000002</v>
      </c>
      <c r="E289">
        <v>-2.663E-3</v>
      </c>
      <c r="F289">
        <v>-3.7551000000000001E-2</v>
      </c>
      <c r="G289">
        <v>-2.1310000000000001E-3</v>
      </c>
      <c r="H289">
        <v>-1.984348</v>
      </c>
      <c r="I289">
        <v>-0.54294299999999995</v>
      </c>
      <c r="J289">
        <v>71.600532999999999</v>
      </c>
      <c r="K289">
        <v>0.92520599999999997</v>
      </c>
      <c r="L289">
        <v>2.5590000000000002E-2</v>
      </c>
      <c r="M289">
        <v>3.3042000000000002E-2</v>
      </c>
      <c r="N289">
        <v>0.37715599999999999</v>
      </c>
      <c r="O289">
        <v>4.1484009999999998</v>
      </c>
      <c r="P289">
        <v>2.3978380000000001</v>
      </c>
      <c r="Q289">
        <v>44.442909</v>
      </c>
      <c r="R289">
        <f>SQRT(Table1[[#This Row],[ax]]*Table1[[#This Row],[ax]]+Table1[[#This Row],[ay]]*Table1[[#This Row],[ay]]+Table1[[#This Row],[az]]*Table1[[#This Row],[az]])</f>
        <v>9.9965684022600474</v>
      </c>
      <c r="S289">
        <f>Table1[[#This Row],[a]]-AVERAGE(Table1[a])</f>
        <v>-6.95075191536354E-3</v>
      </c>
      <c r="T289" t="b">
        <v>1</v>
      </c>
    </row>
    <row r="290" spans="1:20" x14ac:dyDescent="0.25">
      <c r="A290">
        <v>20336453</v>
      </c>
      <c r="B290">
        <v>-0.737452</v>
      </c>
      <c r="C290">
        <v>0.56027199999999999</v>
      </c>
      <c r="D290">
        <v>10.005877999999999</v>
      </c>
      <c r="E290">
        <v>-4.5269999999999998E-3</v>
      </c>
      <c r="F290">
        <v>-4.2078999999999998E-2</v>
      </c>
      <c r="G290">
        <v>-1.864E-3</v>
      </c>
      <c r="H290">
        <v>-2.7059299999999999</v>
      </c>
      <c r="I290">
        <v>-1.266867</v>
      </c>
      <c r="J290">
        <v>71.253799000000001</v>
      </c>
      <c r="K290">
        <v>0.92476999999999998</v>
      </c>
      <c r="L290">
        <v>2.7850000000000001E-3</v>
      </c>
      <c r="M290">
        <v>5.2740000000000002E-2</v>
      </c>
      <c r="N290">
        <v>0.37684499999999999</v>
      </c>
      <c r="O290">
        <v>2.5853109999999999</v>
      </c>
      <c r="P290">
        <v>5.4769839999999999</v>
      </c>
      <c r="Q290">
        <v>44.465595</v>
      </c>
      <c r="R290">
        <f>SQRT(Table1[[#This Row],[ax]]*Table1[[#This Row],[ax]]+Table1[[#This Row],[ay]]*Table1[[#This Row],[ay]]+Table1[[#This Row],[az]]*Table1[[#This Row],[az]])</f>
        <v>10.048648402505282</v>
      </c>
      <c r="S290">
        <f>Table1[[#This Row],[a]]-AVERAGE(Table1[a])</f>
        <v>4.512924832987153E-2</v>
      </c>
      <c r="T290" t="b">
        <v>1</v>
      </c>
    </row>
    <row r="291" spans="1:20" x14ac:dyDescent="0.25">
      <c r="A291">
        <v>20387927</v>
      </c>
      <c r="B291">
        <v>-0.72548000000000001</v>
      </c>
      <c r="C291">
        <v>0.543512</v>
      </c>
      <c r="D291">
        <v>9.9771470000000004</v>
      </c>
      <c r="E291">
        <v>-3.728E-3</v>
      </c>
      <c r="F291">
        <v>-3.8883000000000001E-2</v>
      </c>
      <c r="G291">
        <v>-1.864E-3</v>
      </c>
      <c r="H291">
        <v>-2.1647439999999998</v>
      </c>
      <c r="I291">
        <v>-0.36196200000000001</v>
      </c>
      <c r="J291">
        <v>71.080428999999995</v>
      </c>
      <c r="K291">
        <v>0.92498899999999995</v>
      </c>
      <c r="L291">
        <v>2.6356000000000001E-2</v>
      </c>
      <c r="M291">
        <v>3.1156E-2</v>
      </c>
      <c r="N291">
        <v>0.37779600000000002</v>
      </c>
      <c r="O291">
        <v>4.1490090000000004</v>
      </c>
      <c r="P291">
        <v>2.1619769999999998</v>
      </c>
      <c r="Q291">
        <v>44.511702999999997</v>
      </c>
      <c r="R291">
        <f>SQRT(Table1[[#This Row],[ax]]*Table1[[#This Row],[ax]]+Table1[[#This Row],[ay]]*Table1[[#This Row],[ay]]+Table1[[#This Row],[az]]*Table1[[#This Row],[az]])</f>
        <v>10.018242799221479</v>
      </c>
      <c r="S291">
        <f>Table1[[#This Row],[a]]-AVERAGE(Table1[a])</f>
        <v>1.4723645046068157E-2</v>
      </c>
      <c r="T291" t="b">
        <v>1</v>
      </c>
    </row>
    <row r="292" spans="1:20" x14ac:dyDescent="0.25">
      <c r="A292">
        <v>20439405</v>
      </c>
      <c r="B292">
        <v>-0.70393099999999997</v>
      </c>
      <c r="C292">
        <v>0.50999099999999997</v>
      </c>
      <c r="D292">
        <v>9.9819359999999993</v>
      </c>
      <c r="E292">
        <v>-4.261E-3</v>
      </c>
      <c r="F292">
        <v>-3.8615999999999998E-2</v>
      </c>
      <c r="G292">
        <v>7.9900000000000001E-4</v>
      </c>
      <c r="H292">
        <v>-3.0667200000000001</v>
      </c>
      <c r="I292">
        <v>-0.180981</v>
      </c>
      <c r="J292">
        <v>70.560333</v>
      </c>
      <c r="K292">
        <v>0.92471099999999995</v>
      </c>
      <c r="L292">
        <v>2.8770000000000002E-3</v>
      </c>
      <c r="M292">
        <v>5.0234000000000001E-2</v>
      </c>
      <c r="N292">
        <v>0.37732900000000003</v>
      </c>
      <c r="O292">
        <v>2.487965</v>
      </c>
      <c r="P292">
        <v>5.2058039999999997</v>
      </c>
      <c r="Q292">
        <v>44.509036999999999</v>
      </c>
      <c r="R292">
        <f>SQRT(Table1[[#This Row],[ax]]*Table1[[#This Row],[ax]]+Table1[[#This Row],[ay]]*Table1[[#This Row],[ay]]+Table1[[#This Row],[az]]*Table1[[#This Row],[az]])</f>
        <v>10.019713368202604</v>
      </c>
      <c r="S292">
        <f>Table1[[#This Row],[a]]-AVERAGE(Table1[a])</f>
        <v>1.6194214027192899E-2</v>
      </c>
      <c r="T292" t="b">
        <v>1</v>
      </c>
    </row>
    <row r="293" spans="1:20" x14ac:dyDescent="0.25">
      <c r="A293">
        <v>20490869</v>
      </c>
      <c r="B293">
        <v>-0.72548000000000001</v>
      </c>
      <c r="C293">
        <v>0.54830000000000001</v>
      </c>
      <c r="D293">
        <v>10.00109</v>
      </c>
      <c r="E293">
        <v>-6.6579999999999999E-3</v>
      </c>
      <c r="F293">
        <v>-3.6220000000000002E-2</v>
      </c>
      <c r="G293">
        <v>-5.8589999999999996E-3</v>
      </c>
      <c r="H293">
        <v>-2.1647439999999998</v>
      </c>
      <c r="I293">
        <v>0.36196200000000001</v>
      </c>
      <c r="J293">
        <v>71.080428999999995</v>
      </c>
      <c r="K293">
        <v>0.92472200000000004</v>
      </c>
      <c r="L293">
        <v>2.9668E-2</v>
      </c>
      <c r="M293">
        <v>3.3207E-2</v>
      </c>
      <c r="N293">
        <v>0.37803100000000001</v>
      </c>
      <c r="O293">
        <v>4.5906250000000002</v>
      </c>
      <c r="P293">
        <v>2.2341790000000001</v>
      </c>
      <c r="Q293">
        <v>44.559520999999997</v>
      </c>
      <c r="R293">
        <f>SQRT(Table1[[#This Row],[ax]]*Table1[[#This Row],[ax]]+Table1[[#This Row],[ay]]*Table1[[#This Row],[ay]]+Table1[[#This Row],[az]]*Table1[[#This Row],[az]])</f>
        <v>10.042348097357509</v>
      </c>
      <c r="S293">
        <f>Table1[[#This Row],[a]]-AVERAGE(Table1[a])</f>
        <v>3.8828943182098286E-2</v>
      </c>
      <c r="T293" t="b">
        <v>1</v>
      </c>
    </row>
    <row r="294" spans="1:20" x14ac:dyDescent="0.25">
      <c r="A294">
        <v>20542336</v>
      </c>
      <c r="B294">
        <v>-0.73505699999999996</v>
      </c>
      <c r="C294">
        <v>0.55787699999999996</v>
      </c>
      <c r="D294">
        <v>9.9388380000000005</v>
      </c>
      <c r="E294">
        <v>-5.3300000000000005E-4</v>
      </c>
      <c r="F294">
        <v>-3.4354999999999997E-2</v>
      </c>
      <c r="G294">
        <v>-2.1310000000000001E-3</v>
      </c>
      <c r="H294">
        <v>-1.8039529999999999</v>
      </c>
      <c r="I294">
        <v>-0.72392400000000001</v>
      </c>
      <c r="J294">
        <v>71.427161999999996</v>
      </c>
      <c r="K294">
        <v>0.92457999999999996</v>
      </c>
      <c r="L294">
        <v>4.8770000000000003E-3</v>
      </c>
      <c r="M294">
        <v>5.0695999999999998E-2</v>
      </c>
      <c r="N294">
        <v>0.37756899999999999</v>
      </c>
      <c r="O294">
        <v>2.7222369999999998</v>
      </c>
      <c r="P294">
        <v>5.1671779999999998</v>
      </c>
      <c r="Q294">
        <v>44.549956999999999</v>
      </c>
      <c r="R294">
        <f>SQRT(Table1[[#This Row],[ax]]*Table1[[#This Row],[ax]]+Table1[[#This Row],[ay]]*Table1[[#This Row],[ay]]+Table1[[#This Row],[az]]*Table1[[#This Row],[az]])</f>
        <v>9.9815848606632596</v>
      </c>
      <c r="S294">
        <f>Table1[[#This Row],[a]]-AVERAGE(Table1[a])</f>
        <v>-2.193429351215137E-2</v>
      </c>
      <c r="T294" t="b">
        <v>1</v>
      </c>
    </row>
    <row r="295" spans="1:20" x14ac:dyDescent="0.25">
      <c r="A295">
        <v>20593814</v>
      </c>
      <c r="B295">
        <v>-0.73026899999999995</v>
      </c>
      <c r="C295">
        <v>0.54830000000000001</v>
      </c>
      <c r="D295">
        <v>9.9484150000000007</v>
      </c>
      <c r="E295">
        <v>-7.9900000000000006E-3</v>
      </c>
      <c r="F295">
        <v>-3.9414999999999999E-2</v>
      </c>
      <c r="G295">
        <v>-3.4619999999999998E-3</v>
      </c>
      <c r="H295">
        <v>-2.1647439999999998</v>
      </c>
      <c r="I295">
        <v>0.36196200000000001</v>
      </c>
      <c r="J295">
        <v>71.080428999999995</v>
      </c>
      <c r="K295">
        <v>0.924678</v>
      </c>
      <c r="L295">
        <v>2.9682E-2</v>
      </c>
      <c r="M295">
        <v>3.0671E-2</v>
      </c>
      <c r="N295">
        <v>0.37835000000000002</v>
      </c>
      <c r="O295">
        <v>4.4820469999999997</v>
      </c>
      <c r="P295">
        <v>1.9633879999999999</v>
      </c>
      <c r="Q295">
        <v>44.582649000000004</v>
      </c>
      <c r="R295">
        <f>SQRT(Table1[[#This Row],[ax]]*Table1[[#This Row],[ax]]+Table1[[#This Row],[ay]]*Table1[[#This Row],[ay]]+Table1[[#This Row],[az]]*Table1[[#This Row],[az]])</f>
        <v>9.9902395724319852</v>
      </c>
      <c r="S295">
        <f>Table1[[#This Row],[a]]-AVERAGE(Table1[a])</f>
        <v>-1.3279581743425695E-2</v>
      </c>
      <c r="T295" t="b">
        <v>1</v>
      </c>
    </row>
    <row r="296" spans="1:20" x14ac:dyDescent="0.25">
      <c r="A296">
        <v>20645285</v>
      </c>
      <c r="B296">
        <v>-0.71829699999999996</v>
      </c>
      <c r="C296">
        <v>0.50520200000000004</v>
      </c>
      <c r="D296">
        <v>9.9603859999999997</v>
      </c>
      <c r="E296">
        <v>-2.3969999999999998E-3</v>
      </c>
      <c r="F296">
        <v>-3.7284999999999999E-2</v>
      </c>
      <c r="G296">
        <v>-2.6600000000000001E-4</v>
      </c>
      <c r="H296">
        <v>-3.6079059999999998</v>
      </c>
      <c r="I296">
        <v>-1.0858859999999999</v>
      </c>
      <c r="J296">
        <v>71.080428999999995</v>
      </c>
      <c r="K296">
        <v>0.92437899999999995</v>
      </c>
      <c r="L296">
        <v>6.3449999999999999E-3</v>
      </c>
      <c r="M296">
        <v>4.9930000000000002E-2</v>
      </c>
      <c r="N296">
        <v>0.378139</v>
      </c>
      <c r="O296">
        <v>2.8477030000000001</v>
      </c>
      <c r="P296">
        <v>5.0204000000000004</v>
      </c>
      <c r="Q296">
        <v>44.621245999999999</v>
      </c>
      <c r="R296">
        <f>SQRT(Table1[[#This Row],[ax]]*Table1[[#This Row],[ax]]+Table1[[#This Row],[ay]]*Table1[[#This Row],[ay]]+Table1[[#This Row],[az]]*Table1[[#This Row],[az]])</f>
        <v>9.9990233978128575</v>
      </c>
      <c r="S296">
        <f>Table1[[#This Row],[a]]-AVERAGE(Table1[a])</f>
        <v>-4.4957563625533936E-3</v>
      </c>
      <c r="T296" t="b">
        <v>1</v>
      </c>
    </row>
    <row r="297" spans="1:20" x14ac:dyDescent="0.25">
      <c r="A297">
        <v>20696750</v>
      </c>
      <c r="B297">
        <v>-0.67998800000000004</v>
      </c>
      <c r="C297">
        <v>0.55069400000000002</v>
      </c>
      <c r="D297">
        <v>10.008273000000001</v>
      </c>
      <c r="E297">
        <v>-3.9950000000000003E-3</v>
      </c>
      <c r="F297">
        <v>-3.6752E-2</v>
      </c>
      <c r="G297">
        <v>-1.598E-3</v>
      </c>
      <c r="H297">
        <v>-2.7059299999999999</v>
      </c>
      <c r="I297">
        <v>-0.90490499999999996</v>
      </c>
      <c r="J297">
        <v>71.947265999999999</v>
      </c>
      <c r="K297">
        <v>0.92450600000000005</v>
      </c>
      <c r="L297">
        <v>2.2003999999999999E-2</v>
      </c>
      <c r="M297">
        <v>2.2098E-2</v>
      </c>
      <c r="N297">
        <v>0.37989000000000001</v>
      </c>
      <c r="O297">
        <v>3.2959000000000001</v>
      </c>
      <c r="P297">
        <v>1.383284</v>
      </c>
      <c r="Q297">
        <v>44.716434</v>
      </c>
      <c r="R297">
        <f>SQRT(Table1[[#This Row],[ax]]*Table1[[#This Row],[ax]]+Table1[[#This Row],[ay]]*Table1[[#This Row],[ay]]+Table1[[#This Row],[az]]*Table1[[#This Row],[az]])</f>
        <v>10.046450915836349</v>
      </c>
      <c r="S297">
        <f>Table1[[#This Row],[a]]-AVERAGE(Table1[a])</f>
        <v>4.293176166093815E-2</v>
      </c>
      <c r="T297" t="b">
        <v>1</v>
      </c>
    </row>
    <row r="298" spans="1:20" x14ac:dyDescent="0.25">
      <c r="A298">
        <v>20748217</v>
      </c>
      <c r="B298">
        <v>-0.72787400000000002</v>
      </c>
      <c r="C298">
        <v>0.562666</v>
      </c>
      <c r="D298">
        <v>9.9412319999999994</v>
      </c>
      <c r="E298">
        <v>0</v>
      </c>
      <c r="F298">
        <v>-3.4622E-2</v>
      </c>
      <c r="G298">
        <v>-3.728E-3</v>
      </c>
      <c r="H298">
        <v>-1.6235580000000001</v>
      </c>
      <c r="I298">
        <v>-1.6288290000000001</v>
      </c>
      <c r="J298">
        <v>71.253799000000001</v>
      </c>
      <c r="K298">
        <v>0.923952</v>
      </c>
      <c r="L298">
        <v>5.921E-3</v>
      </c>
      <c r="M298">
        <v>4.7626000000000002E-2</v>
      </c>
      <c r="N298">
        <v>0.37948599999999999</v>
      </c>
      <c r="O298">
        <v>2.7084229999999998</v>
      </c>
      <c r="P298">
        <v>4.790597</v>
      </c>
      <c r="Q298">
        <v>44.771197999999998</v>
      </c>
      <c r="R298">
        <f>SQRT(Table1[[#This Row],[ax]]*Table1[[#This Row],[ax]]+Table1[[#This Row],[ay]]*Table1[[#This Row],[ay]]+Table1[[#This Row],[az]]*Table1[[#This Row],[az]])</f>
        <v>9.9837110968444982</v>
      </c>
      <c r="S298">
        <f>Table1[[#This Row],[a]]-AVERAGE(Table1[a])</f>
        <v>-1.9808057330912732E-2</v>
      </c>
      <c r="T298" t="b">
        <v>1</v>
      </c>
    </row>
    <row r="299" spans="1:20" x14ac:dyDescent="0.25">
      <c r="A299">
        <v>20799693</v>
      </c>
      <c r="B299">
        <v>-0.73505699999999996</v>
      </c>
      <c r="C299">
        <v>0.53872299999999995</v>
      </c>
      <c r="D299">
        <v>9.9532030000000002</v>
      </c>
      <c r="E299">
        <v>-2.9299999999999999E-3</v>
      </c>
      <c r="F299">
        <v>-3.9682000000000002E-2</v>
      </c>
      <c r="G299">
        <v>-3.9950000000000003E-3</v>
      </c>
      <c r="H299">
        <v>-3.9686970000000001</v>
      </c>
      <c r="I299">
        <v>0</v>
      </c>
      <c r="J299">
        <v>70.386962999999994</v>
      </c>
      <c r="K299">
        <v>0.922925</v>
      </c>
      <c r="L299">
        <v>2.9420000000000002E-2</v>
      </c>
      <c r="M299">
        <v>2.8121E-2</v>
      </c>
      <c r="N299">
        <v>0.382822</v>
      </c>
      <c r="O299">
        <v>4.351159</v>
      </c>
      <c r="P299">
        <v>1.6837439999999999</v>
      </c>
      <c r="Q299">
        <v>45.120505999999999</v>
      </c>
      <c r="R299">
        <f>SQRT(Table1[[#This Row],[ax]]*Table1[[#This Row],[ax]]+Table1[[#This Row],[ay]]*Table1[[#This Row],[ay]]+Table1[[#This Row],[az]]*Table1[[#This Row],[az]])</f>
        <v>9.9948377287071057</v>
      </c>
      <c r="S299">
        <f>Table1[[#This Row],[a]]-AVERAGE(Table1[a])</f>
        <v>-8.6814254683051928E-3</v>
      </c>
      <c r="T299" t="b">
        <v>1</v>
      </c>
    </row>
    <row r="300" spans="1:20" x14ac:dyDescent="0.25">
      <c r="A300">
        <v>20851160</v>
      </c>
      <c r="B300">
        <v>-0.72548000000000001</v>
      </c>
      <c r="C300">
        <v>0.51238499999999998</v>
      </c>
      <c r="D300">
        <v>10.022639</v>
      </c>
      <c r="E300">
        <v>-3.1960000000000001E-3</v>
      </c>
      <c r="F300">
        <v>-3.5687000000000003E-2</v>
      </c>
      <c r="G300">
        <v>-3.728E-3</v>
      </c>
      <c r="H300">
        <v>-1.984348</v>
      </c>
      <c r="I300">
        <v>-0.54294299999999995</v>
      </c>
      <c r="J300">
        <v>70.560333</v>
      </c>
      <c r="K300">
        <v>0.92281500000000005</v>
      </c>
      <c r="L300">
        <v>5.9119999999999997E-3</v>
      </c>
      <c r="M300">
        <v>4.7264E-2</v>
      </c>
      <c r="N300">
        <v>0.38228800000000002</v>
      </c>
      <c r="O300">
        <v>2.705918</v>
      </c>
      <c r="P300">
        <v>4.7444249999999997</v>
      </c>
      <c r="Q300">
        <v>45.116886000000001</v>
      </c>
      <c r="R300">
        <f>SQRT(Table1[[#This Row],[ax]]*Table1[[#This Row],[ax]]+Table1[[#This Row],[ay]]*Table1[[#This Row],[ay]]+Table1[[#This Row],[az]]*Table1[[#This Row],[az]])</f>
        <v>10.061915928040047</v>
      </c>
      <c r="S300">
        <f>Table1[[#This Row],[a]]-AVERAGE(Table1[a])</f>
        <v>5.8396773864636486E-2</v>
      </c>
      <c r="T300" t="b">
        <v>1</v>
      </c>
    </row>
    <row r="301" spans="1:20" x14ac:dyDescent="0.25">
      <c r="A301">
        <v>20902638</v>
      </c>
      <c r="B301">
        <v>-0.73026899999999995</v>
      </c>
      <c r="C301">
        <v>0.51956800000000003</v>
      </c>
      <c r="D301">
        <v>9.9986949999999997</v>
      </c>
      <c r="E301">
        <v>-1.065E-3</v>
      </c>
      <c r="F301">
        <v>-3.5687000000000003E-2</v>
      </c>
      <c r="G301">
        <v>-4.261E-3</v>
      </c>
      <c r="H301">
        <v>-1.984348</v>
      </c>
      <c r="I301">
        <v>-1.266867</v>
      </c>
      <c r="J301">
        <v>70.213593000000003</v>
      </c>
      <c r="K301">
        <v>0.92247699999999999</v>
      </c>
      <c r="L301">
        <v>2.5471000000000001E-2</v>
      </c>
      <c r="M301">
        <v>2.2758E-2</v>
      </c>
      <c r="N301">
        <v>0.38453900000000002</v>
      </c>
      <c r="O301">
        <v>3.6987700000000001</v>
      </c>
      <c r="P301">
        <v>1.283453</v>
      </c>
      <c r="Q301">
        <v>45.299579999999999</v>
      </c>
      <c r="R301">
        <f>SQRT(Table1[[#This Row],[ax]]*Table1[[#This Row],[ax]]+Table1[[#This Row],[ay]]*Table1[[#This Row],[ay]]+Table1[[#This Row],[az]]*Table1[[#This Row],[az]])</f>
        <v>10.03878206865803</v>
      </c>
      <c r="S301">
        <f>Table1[[#This Row],[a]]-AVERAGE(Table1[a])</f>
        <v>3.5262914482618868E-2</v>
      </c>
      <c r="T301" t="b">
        <v>1</v>
      </c>
    </row>
    <row r="302" spans="1:20" x14ac:dyDescent="0.25">
      <c r="A302">
        <v>20954120</v>
      </c>
      <c r="B302">
        <v>-0.75900100000000004</v>
      </c>
      <c r="C302">
        <v>0.57463799999999998</v>
      </c>
      <c r="D302">
        <v>9.9603859999999997</v>
      </c>
      <c r="E302">
        <v>-6.9239999999999996E-3</v>
      </c>
      <c r="F302">
        <v>-3.7284999999999999E-2</v>
      </c>
      <c r="G302">
        <v>-1.864E-3</v>
      </c>
      <c r="H302">
        <v>-2.5255339999999999</v>
      </c>
      <c r="I302">
        <v>-1.0858859999999999</v>
      </c>
      <c r="J302">
        <v>71.427161999999996</v>
      </c>
      <c r="K302">
        <v>0.92202799999999996</v>
      </c>
      <c r="L302">
        <v>8.1939999999999999E-3</v>
      </c>
      <c r="M302">
        <v>4.7490999999999998E-2</v>
      </c>
      <c r="N302">
        <v>0.38411200000000001</v>
      </c>
      <c r="O302">
        <v>2.9672369999999999</v>
      </c>
      <c r="P302">
        <v>4.6621959999999998</v>
      </c>
      <c r="Q302">
        <v>45.353549999999998</v>
      </c>
      <c r="R302">
        <f>SQRT(Table1[[#This Row],[ax]]*Table1[[#This Row],[ax]]+Table1[[#This Row],[ay]]*Table1[[#This Row],[ay]]+Table1[[#This Row],[az]]*Table1[[#This Row],[az]])</f>
        <v>10.005777362006462</v>
      </c>
      <c r="S302">
        <f>Table1[[#This Row],[a]]-AVERAGE(Table1[a])</f>
        <v>2.2582078310513509E-3</v>
      </c>
      <c r="T302" t="b">
        <v>1</v>
      </c>
    </row>
    <row r="303" spans="1:20" x14ac:dyDescent="0.25">
      <c r="A303">
        <v>21005596</v>
      </c>
      <c r="B303">
        <v>-0.70153699999999997</v>
      </c>
      <c r="C303">
        <v>0.545906</v>
      </c>
      <c r="D303">
        <v>9.9986949999999997</v>
      </c>
      <c r="E303">
        <v>-4.7939999999999997E-3</v>
      </c>
      <c r="F303">
        <v>-3.8883000000000001E-2</v>
      </c>
      <c r="G303">
        <v>-2.3969999999999998E-3</v>
      </c>
      <c r="H303">
        <v>-3.0667200000000001</v>
      </c>
      <c r="I303">
        <v>-1.266867</v>
      </c>
      <c r="J303">
        <v>70.907066</v>
      </c>
      <c r="K303">
        <v>0.92100000000000004</v>
      </c>
      <c r="L303">
        <v>-7.4739999999999997E-3</v>
      </c>
      <c r="M303">
        <v>2.2471000000000001E-2</v>
      </c>
      <c r="N303">
        <v>0.38884099999999999</v>
      </c>
      <c r="O303">
        <v>0.21268599999999999</v>
      </c>
      <c r="P303">
        <v>2.7056330000000002</v>
      </c>
      <c r="Q303">
        <v>45.783408999999999</v>
      </c>
      <c r="R303">
        <f>SQRT(Table1[[#This Row],[ax]]*Table1[[#This Row],[ax]]+Table1[[#This Row],[ay]]*Table1[[#This Row],[ay]]+Table1[[#This Row],[az]]*Table1[[#This Row],[az]])</f>
        <v>10.038130763555035</v>
      </c>
      <c r="S303">
        <f>Table1[[#This Row],[a]]-AVERAGE(Table1[a])</f>
        <v>3.4611609379624042E-2</v>
      </c>
      <c r="T303" t="b">
        <v>1</v>
      </c>
    </row>
    <row r="304" spans="1:20" x14ac:dyDescent="0.25">
      <c r="A304">
        <v>21057062</v>
      </c>
      <c r="B304">
        <v>-0.69196000000000002</v>
      </c>
      <c r="C304">
        <v>0.56984900000000005</v>
      </c>
      <c r="D304">
        <v>9.9436260000000001</v>
      </c>
      <c r="E304">
        <v>-4.7939999999999997E-3</v>
      </c>
      <c r="F304">
        <v>-4.1546E-2</v>
      </c>
      <c r="G304">
        <v>-1.065E-3</v>
      </c>
      <c r="H304">
        <v>-1.4431620000000001</v>
      </c>
      <c r="I304">
        <v>-0.72392400000000001</v>
      </c>
      <c r="J304">
        <v>71.427161999999996</v>
      </c>
      <c r="K304">
        <v>0.92010199999999998</v>
      </c>
      <c r="L304">
        <v>1.6101000000000001E-2</v>
      </c>
      <c r="M304">
        <v>4.2005000000000001E-2</v>
      </c>
      <c r="N304">
        <v>0.38908599999999999</v>
      </c>
      <c r="O304">
        <v>3.5802710000000002</v>
      </c>
      <c r="P304">
        <v>3.713622</v>
      </c>
      <c r="Q304">
        <v>45.960422999999999</v>
      </c>
      <c r="R304">
        <f>SQRT(Table1[[#This Row],[ax]]*Table1[[#This Row],[ax]]+Table1[[#This Row],[ay]]*Table1[[#This Row],[ay]]+Table1[[#This Row],[az]]*Table1[[#This Row],[az]])</f>
        <v>9.9839488456360286</v>
      </c>
      <c r="S304">
        <f>Table1[[#This Row],[a]]-AVERAGE(Table1[a])</f>
        <v>-1.9570308539382353E-2</v>
      </c>
      <c r="T304" t="b">
        <v>1</v>
      </c>
    </row>
    <row r="305" spans="1:20" x14ac:dyDescent="0.25">
      <c r="A305">
        <v>21108531</v>
      </c>
      <c r="B305">
        <v>-0.69674800000000003</v>
      </c>
      <c r="C305">
        <v>0.55308900000000005</v>
      </c>
      <c r="D305">
        <v>9.8837679999999999</v>
      </c>
      <c r="E305">
        <v>-1.598E-3</v>
      </c>
      <c r="F305">
        <v>-4.1279999999999997E-2</v>
      </c>
      <c r="G305">
        <v>-3.728E-3</v>
      </c>
      <c r="H305">
        <v>-2.7059299999999999</v>
      </c>
      <c r="I305">
        <v>-0.180981</v>
      </c>
      <c r="J305">
        <v>71.600532999999999</v>
      </c>
      <c r="K305">
        <v>0.91966199999999998</v>
      </c>
      <c r="L305">
        <v>-1.1096999999999999E-2</v>
      </c>
      <c r="M305">
        <v>5.5021E-2</v>
      </c>
      <c r="N305">
        <v>0.388679</v>
      </c>
      <c r="O305">
        <v>1.2890680000000001</v>
      </c>
      <c r="P305">
        <v>6.3054370000000004</v>
      </c>
      <c r="Q305">
        <v>45.892040000000001</v>
      </c>
      <c r="R305">
        <f>SQRT(Table1[[#This Row],[ax]]*Table1[[#This Row],[ax]]+Table1[[#This Row],[ay]]*Table1[[#This Row],[ay]]+Table1[[#This Row],[az]]*Table1[[#This Row],[az]])</f>
        <v>9.9237208291673031</v>
      </c>
      <c r="S305">
        <f>Table1[[#This Row],[a]]-AVERAGE(Table1[a])</f>
        <v>-7.9798325008107795E-2</v>
      </c>
      <c r="T305" t="b">
        <v>1</v>
      </c>
    </row>
    <row r="306" spans="1:20" x14ac:dyDescent="0.25">
      <c r="A306">
        <v>21159996</v>
      </c>
      <c r="B306">
        <v>-0.70632499999999998</v>
      </c>
      <c r="C306">
        <v>0.50759699999999996</v>
      </c>
      <c r="D306">
        <v>9.89574</v>
      </c>
      <c r="E306">
        <v>-2.1310000000000001E-3</v>
      </c>
      <c r="F306">
        <v>-3.6220000000000002E-2</v>
      </c>
      <c r="G306">
        <v>-3.4619999999999998E-3</v>
      </c>
      <c r="H306">
        <v>-2.3451390000000001</v>
      </c>
      <c r="I306">
        <v>-0.180981</v>
      </c>
      <c r="J306">
        <v>71.253799000000001</v>
      </c>
      <c r="K306">
        <v>0.91995099999999996</v>
      </c>
      <c r="L306">
        <v>1.7533E-2</v>
      </c>
      <c r="M306">
        <v>4.1286999999999997E-2</v>
      </c>
      <c r="N306">
        <v>0.389459</v>
      </c>
      <c r="O306">
        <v>3.7007029999999999</v>
      </c>
      <c r="P306">
        <v>3.572282</v>
      </c>
      <c r="Q306">
        <v>46.005898000000002</v>
      </c>
      <c r="R306">
        <f>SQRT(Table1[[#This Row],[ax]]*Table1[[#This Row],[ax]]+Table1[[#This Row],[ay]]*Table1[[#This Row],[ay]]+Table1[[#This Row],[az]]*Table1[[#This Row],[az]])</f>
        <v>9.9338924831927802</v>
      </c>
      <c r="S306">
        <f>Table1[[#This Row],[a]]-AVERAGE(Table1[a])</f>
        <v>-6.9626670982630756E-2</v>
      </c>
      <c r="T306" t="b">
        <v>1</v>
      </c>
    </row>
    <row r="307" spans="1:20" x14ac:dyDescent="0.25">
      <c r="A307">
        <v>21211469</v>
      </c>
      <c r="B307">
        <v>-0.68717099999999998</v>
      </c>
      <c r="C307">
        <v>0.53393400000000002</v>
      </c>
      <c r="D307">
        <v>9.9627809999999997</v>
      </c>
      <c r="E307">
        <v>-6.6579999999999999E-3</v>
      </c>
      <c r="F307">
        <v>-4.2611000000000003E-2</v>
      </c>
      <c r="G307">
        <v>-2.3969999999999998E-3</v>
      </c>
      <c r="H307">
        <v>-2.5255339999999999</v>
      </c>
      <c r="I307">
        <v>0</v>
      </c>
      <c r="J307">
        <v>70.733695999999995</v>
      </c>
      <c r="K307">
        <v>0.91976199999999997</v>
      </c>
      <c r="L307">
        <v>-1.1221E-2</v>
      </c>
      <c r="M307">
        <v>5.1118999999999998E-2</v>
      </c>
      <c r="N307">
        <v>0.38897100000000001</v>
      </c>
      <c r="O307">
        <v>1.1017749999999999</v>
      </c>
      <c r="P307">
        <v>5.8983410000000003</v>
      </c>
      <c r="Q307">
        <v>45.904178999999999</v>
      </c>
      <c r="R307">
        <f>SQRT(Table1[[#This Row],[ax]]*Table1[[#This Row],[ax]]+Table1[[#This Row],[ay]]*Table1[[#This Row],[ay]]+Table1[[#This Row],[az]]*Table1[[#This Row],[az]])</f>
        <v>10.000714712137228</v>
      </c>
      <c r="S307">
        <f>Table1[[#This Row],[a]]-AVERAGE(Table1[a])</f>
        <v>-2.8044420381831969E-3</v>
      </c>
      <c r="T307" t="b">
        <v>1</v>
      </c>
    </row>
    <row r="308" spans="1:20" x14ac:dyDescent="0.25">
      <c r="A308">
        <v>21262941</v>
      </c>
      <c r="B308">
        <v>-0.739846</v>
      </c>
      <c r="C308">
        <v>0.56027199999999999</v>
      </c>
      <c r="D308">
        <v>9.9364430000000006</v>
      </c>
      <c r="E308">
        <v>2.6600000000000001E-4</v>
      </c>
      <c r="F308">
        <v>-3.9682000000000002E-2</v>
      </c>
      <c r="G308">
        <v>7.9900000000000001E-4</v>
      </c>
      <c r="H308">
        <v>-3.7883010000000001</v>
      </c>
      <c r="I308">
        <v>-0.90490499999999996</v>
      </c>
      <c r="J308">
        <v>72.987465</v>
      </c>
      <c r="K308">
        <v>0.91956499999999997</v>
      </c>
      <c r="L308">
        <v>1.9226E-2</v>
      </c>
      <c r="M308">
        <v>4.2146999999999997E-2</v>
      </c>
      <c r="N308">
        <v>0.39019599999999999</v>
      </c>
      <c r="O308">
        <v>3.9212180000000001</v>
      </c>
      <c r="P308">
        <v>3.5839029999999998</v>
      </c>
      <c r="Q308">
        <v>46.108359999999998</v>
      </c>
      <c r="R308">
        <f>SQRT(Table1[[#This Row],[ax]]*Table1[[#This Row],[ax]]+Table1[[#This Row],[ay]]*Table1[[#This Row],[ay]]+Table1[[#This Row],[az]]*Table1[[#This Row],[az]])</f>
        <v>9.9796881870101046</v>
      </c>
      <c r="S308">
        <f>Table1[[#This Row],[a]]-AVERAGE(Table1[a])</f>
        <v>-2.3830967165306305E-2</v>
      </c>
      <c r="T308" t="b">
        <v>1</v>
      </c>
    </row>
    <row r="309" spans="1:20" x14ac:dyDescent="0.25">
      <c r="A309">
        <v>21314412</v>
      </c>
      <c r="B309">
        <v>-0.68956499999999998</v>
      </c>
      <c r="C309">
        <v>0.51478000000000002</v>
      </c>
      <c r="D309">
        <v>9.9220769999999998</v>
      </c>
      <c r="E309">
        <v>-7.9900000000000001E-4</v>
      </c>
      <c r="F309">
        <v>-4.1812000000000002E-2</v>
      </c>
      <c r="G309">
        <v>-5.326E-3</v>
      </c>
      <c r="H309">
        <v>-2.8863249999999998</v>
      </c>
      <c r="I309">
        <v>0</v>
      </c>
      <c r="J309">
        <v>71.427161999999996</v>
      </c>
      <c r="K309">
        <v>0.91955500000000001</v>
      </c>
      <c r="L309">
        <v>-1.0144E-2</v>
      </c>
      <c r="M309">
        <v>4.9981999999999999E-2</v>
      </c>
      <c r="N309">
        <v>0.38963799999999998</v>
      </c>
      <c r="O309">
        <v>1.1686300000000001</v>
      </c>
      <c r="P309">
        <v>5.7292709999999998</v>
      </c>
      <c r="Q309">
        <v>45.985610999999999</v>
      </c>
      <c r="R309">
        <f>SQRT(Table1[[#This Row],[ax]]*Table1[[#This Row],[ax]]+Table1[[#This Row],[ay]]*Table1[[#This Row],[ay]]+Table1[[#This Row],[az]]*Table1[[#This Row],[az]])</f>
        <v>9.9593227847858206</v>
      </c>
      <c r="S309">
        <f>Table1[[#This Row],[a]]-AVERAGE(Table1[a])</f>
        <v>-4.4196369389590373E-2</v>
      </c>
      <c r="T309" t="b">
        <v>1</v>
      </c>
    </row>
    <row r="310" spans="1:20" x14ac:dyDescent="0.25">
      <c r="A310">
        <v>21365881</v>
      </c>
      <c r="B310">
        <v>-0.72308600000000001</v>
      </c>
      <c r="C310">
        <v>0.53393400000000002</v>
      </c>
      <c r="D310">
        <v>9.9053170000000001</v>
      </c>
      <c r="E310">
        <v>-3.4619999999999998E-3</v>
      </c>
      <c r="F310">
        <v>-4.1013000000000001E-2</v>
      </c>
      <c r="G310">
        <v>-3.4619999999999998E-3</v>
      </c>
      <c r="H310">
        <v>-1.4431620000000001</v>
      </c>
      <c r="I310">
        <v>-1.0858859999999999</v>
      </c>
      <c r="J310">
        <v>71.427161999999996</v>
      </c>
      <c r="K310">
        <v>0.91956499999999997</v>
      </c>
      <c r="L310">
        <v>2.0230000000000001E-2</v>
      </c>
      <c r="M310">
        <v>4.0922E-2</v>
      </c>
      <c r="N310">
        <v>0.39027600000000001</v>
      </c>
      <c r="O310">
        <v>3.9720430000000002</v>
      </c>
      <c r="P310">
        <v>3.4093680000000002</v>
      </c>
      <c r="Q310">
        <v>46.112343000000003</v>
      </c>
      <c r="R310">
        <f>SQRT(Table1[[#This Row],[ax]]*Table1[[#This Row],[ax]]+Table1[[#This Row],[ay]]*Table1[[#This Row],[ay]]+Table1[[#This Row],[az]]*Table1[[#This Row],[az]])</f>
        <v>9.9460164764714225</v>
      </c>
      <c r="S310">
        <f>Table1[[#This Row],[a]]-AVERAGE(Table1[a])</f>
        <v>-5.7502677703988425E-2</v>
      </c>
      <c r="T310" t="b">
        <v>1</v>
      </c>
    </row>
    <row r="311" spans="1:20" x14ac:dyDescent="0.25">
      <c r="A311">
        <v>21417355</v>
      </c>
      <c r="B311">
        <v>-0.71590299999999996</v>
      </c>
      <c r="C311">
        <v>0.52196299999999995</v>
      </c>
      <c r="D311">
        <v>10.005877999999999</v>
      </c>
      <c r="E311">
        <v>-2.1310000000000001E-3</v>
      </c>
      <c r="F311">
        <v>-3.9414999999999999E-2</v>
      </c>
      <c r="G311">
        <v>-4.261E-3</v>
      </c>
      <c r="H311">
        <v>-3.7883010000000001</v>
      </c>
      <c r="I311">
        <v>0.180981</v>
      </c>
      <c r="J311">
        <v>69.866859000000005</v>
      </c>
      <c r="K311">
        <v>0.91933900000000002</v>
      </c>
      <c r="L311">
        <v>-6.9199999999999999E-3</v>
      </c>
      <c r="M311">
        <v>5.4373999999999999E-2</v>
      </c>
      <c r="N311">
        <v>0.38962999999999998</v>
      </c>
      <c r="O311">
        <v>1.7084490000000001</v>
      </c>
      <c r="P311">
        <v>6.0483529999999996</v>
      </c>
      <c r="Q311">
        <v>46.026221999999997</v>
      </c>
      <c r="R311">
        <f>SQRT(Table1[[#This Row],[ax]]*Table1[[#This Row],[ax]]+Table1[[#This Row],[ay]]*Table1[[#This Row],[ay]]+Table1[[#This Row],[az]]*Table1[[#This Row],[az]])</f>
        <v>10.045026482277784</v>
      </c>
      <c r="S311">
        <f>Table1[[#This Row],[a]]-AVERAGE(Table1[a])</f>
        <v>4.1507328102373009E-2</v>
      </c>
      <c r="T311" t="b">
        <v>1</v>
      </c>
    </row>
    <row r="312" spans="1:20" x14ac:dyDescent="0.25">
      <c r="A312">
        <v>21468824</v>
      </c>
      <c r="B312">
        <v>-0.71590299999999996</v>
      </c>
      <c r="C312">
        <v>0.55548299999999995</v>
      </c>
      <c r="D312">
        <v>10.013062</v>
      </c>
      <c r="E312">
        <v>-5.326E-3</v>
      </c>
      <c r="F312">
        <v>-4.1013000000000001E-2</v>
      </c>
      <c r="G312">
        <v>-2.3969999999999998E-3</v>
      </c>
      <c r="H312">
        <v>-2.5255339999999999</v>
      </c>
      <c r="I312">
        <v>-1.447848</v>
      </c>
      <c r="J312">
        <v>73.160835000000006</v>
      </c>
      <c r="K312">
        <v>0.91949199999999998</v>
      </c>
      <c r="L312">
        <v>2.0778000000000001E-2</v>
      </c>
      <c r="M312">
        <v>3.8658999999999999E-2</v>
      </c>
      <c r="N312">
        <v>0.390652</v>
      </c>
      <c r="O312">
        <v>3.9288690000000002</v>
      </c>
      <c r="P312">
        <v>3.144733</v>
      </c>
      <c r="Q312">
        <v>46.144942999999998</v>
      </c>
      <c r="R312">
        <f>SQRT(Table1[[#This Row],[ax]]*Table1[[#This Row],[ax]]+Table1[[#This Row],[ay]]*Table1[[#This Row],[ay]]+Table1[[#This Row],[az]]*Table1[[#This Row],[az]])</f>
        <v>10.053978768852756</v>
      </c>
      <c r="S312">
        <f>Table1[[#This Row],[a]]-AVERAGE(Table1[a])</f>
        <v>5.0459614677345499E-2</v>
      </c>
      <c r="T312" t="b">
        <v>1</v>
      </c>
    </row>
    <row r="313" spans="1:20" x14ac:dyDescent="0.25">
      <c r="A313">
        <v>21520302</v>
      </c>
      <c r="B313">
        <v>-0.74702900000000005</v>
      </c>
      <c r="C313">
        <v>0.56745500000000004</v>
      </c>
      <c r="D313">
        <v>9.996302</v>
      </c>
      <c r="E313">
        <v>-3.1960000000000001E-3</v>
      </c>
      <c r="F313">
        <v>-3.9414999999999999E-2</v>
      </c>
      <c r="G313">
        <v>-1.065E-3</v>
      </c>
      <c r="H313">
        <v>-2.8863249999999998</v>
      </c>
      <c r="I313">
        <v>0</v>
      </c>
      <c r="J313">
        <v>70.040229999999994</v>
      </c>
      <c r="K313">
        <v>0.91907499999999998</v>
      </c>
      <c r="L313">
        <v>-3.5560000000000001E-3</v>
      </c>
      <c r="M313">
        <v>5.6510999999999999E-2</v>
      </c>
      <c r="N313">
        <v>0.38999299999999998</v>
      </c>
      <c r="O313">
        <v>2.163802</v>
      </c>
      <c r="P313">
        <v>6.1221680000000003</v>
      </c>
      <c r="Q313">
        <v>46.101795000000003</v>
      </c>
      <c r="R313">
        <f>SQRT(Table1[[#This Row],[ax]]*Table1[[#This Row],[ax]]+Table1[[#This Row],[ay]]*Table1[[#This Row],[ay]]+Table1[[#This Row],[az]]*Table1[[#This Row],[az]])</f>
        <v>10.040224657798749</v>
      </c>
      <c r="S313">
        <f>Table1[[#This Row],[a]]-AVERAGE(Table1[a])</f>
        <v>3.6705503623338132E-2</v>
      </c>
      <c r="T313" t="b">
        <v>1</v>
      </c>
    </row>
    <row r="314" spans="1:20" x14ac:dyDescent="0.25">
      <c r="A314">
        <v>21571763</v>
      </c>
      <c r="B314">
        <v>-0.67519899999999999</v>
      </c>
      <c r="C314">
        <v>0.545906</v>
      </c>
      <c r="D314">
        <v>9.9747520000000005</v>
      </c>
      <c r="E314">
        <v>-2.1310000000000001E-3</v>
      </c>
      <c r="F314">
        <v>-3.8615999999999998E-2</v>
      </c>
      <c r="G314">
        <v>-2.3969999999999998E-3</v>
      </c>
      <c r="H314">
        <v>-1.984348</v>
      </c>
      <c r="I314">
        <v>0.180981</v>
      </c>
      <c r="J314">
        <v>70.907066</v>
      </c>
      <c r="K314">
        <v>0.91945699999999997</v>
      </c>
      <c r="L314">
        <v>2.2241E-2</v>
      </c>
      <c r="M314">
        <v>3.7719999999999997E-2</v>
      </c>
      <c r="N314">
        <v>0.39074500000000001</v>
      </c>
      <c r="O314">
        <v>4.0410959999999996</v>
      </c>
      <c r="P314">
        <v>2.979759</v>
      </c>
      <c r="Q314">
        <v>46.153621999999999</v>
      </c>
      <c r="R314">
        <f>SQRT(Table1[[#This Row],[ax]]*Table1[[#This Row],[ax]]+Table1[[#This Row],[ay]]*Table1[[#This Row],[ay]]+Table1[[#This Row],[az]]*Table1[[#This Row],[az]])</f>
        <v>10.012471448745361</v>
      </c>
      <c r="S314">
        <f>Table1[[#This Row],[a]]-AVERAGE(Table1[a])</f>
        <v>8.9522945699496148E-3</v>
      </c>
      <c r="T314" t="b">
        <v>1</v>
      </c>
    </row>
    <row r="315" spans="1:20" x14ac:dyDescent="0.25">
      <c r="A315">
        <v>21623236</v>
      </c>
      <c r="B315">
        <v>-0.75421199999999999</v>
      </c>
      <c r="C315">
        <v>0.53632800000000003</v>
      </c>
      <c r="D315">
        <v>10.010668000000001</v>
      </c>
      <c r="E315">
        <v>-6.6579999999999999E-3</v>
      </c>
      <c r="F315">
        <v>-4.2078999999999998E-2</v>
      </c>
      <c r="G315">
        <v>-1.864E-3</v>
      </c>
      <c r="H315">
        <v>-2.5255339999999999</v>
      </c>
      <c r="I315">
        <v>-1.0858859999999999</v>
      </c>
      <c r="J315">
        <v>71.427161999999996</v>
      </c>
      <c r="K315">
        <v>0.919068</v>
      </c>
      <c r="L315">
        <v>-3.0200000000000001E-3</v>
      </c>
      <c r="M315">
        <v>5.4304999999999999E-2</v>
      </c>
      <c r="N315">
        <v>0.39032899999999998</v>
      </c>
      <c r="O315">
        <v>2.1225339999999999</v>
      </c>
      <c r="P315">
        <v>5.8645719999999999</v>
      </c>
      <c r="Q315">
        <v>46.130695000000003</v>
      </c>
      <c r="R315">
        <f>SQRT(Table1[[#This Row],[ax]]*Table1[[#This Row],[ax]]+Table1[[#This Row],[ay]]*Table1[[#This Row],[ay]]+Table1[[#This Row],[az]]*Table1[[#This Row],[az]])</f>
        <v>10.053355522946157</v>
      </c>
      <c r="S315">
        <f>Table1[[#This Row],[a]]-AVERAGE(Table1[a])</f>
        <v>4.9836368770746375E-2</v>
      </c>
      <c r="T315" t="b">
        <v>1</v>
      </c>
    </row>
    <row r="316" spans="1:20" x14ac:dyDescent="0.25">
      <c r="A316">
        <v>21674706</v>
      </c>
      <c r="B316">
        <v>-0.68477699999999997</v>
      </c>
      <c r="C316">
        <v>0.53393400000000002</v>
      </c>
      <c r="D316">
        <v>9.9843299999999999</v>
      </c>
      <c r="E316">
        <v>-4.261E-3</v>
      </c>
      <c r="F316">
        <v>-4.0214E-2</v>
      </c>
      <c r="G316">
        <v>-7.9900000000000001E-4</v>
      </c>
      <c r="H316">
        <v>-3.0667200000000001</v>
      </c>
      <c r="I316">
        <v>-1.266867</v>
      </c>
      <c r="J316">
        <v>70.907066</v>
      </c>
      <c r="K316">
        <v>0.91930199999999995</v>
      </c>
      <c r="L316">
        <v>2.1062999999999998E-2</v>
      </c>
      <c r="M316">
        <v>3.3274999999999999E-2</v>
      </c>
      <c r="N316">
        <v>0.39157700000000001</v>
      </c>
      <c r="O316">
        <v>3.7183039999999998</v>
      </c>
      <c r="P316">
        <v>2.5610719999999998</v>
      </c>
      <c r="Q316">
        <v>46.226311000000003</v>
      </c>
      <c r="R316">
        <f>SQRT(Table1[[#This Row],[ax]]*Table1[[#This Row],[ax]]+Table1[[#This Row],[ay]]*Table1[[#This Row],[ay]]+Table1[[#This Row],[az]]*Table1[[#This Row],[az]])</f>
        <v>10.022018289994536</v>
      </c>
      <c r="S316">
        <f>Table1[[#This Row],[a]]-AVERAGE(Table1[a])</f>
        <v>1.8499135819125101E-2</v>
      </c>
      <c r="T316" t="b">
        <v>1</v>
      </c>
    </row>
    <row r="317" spans="1:20" x14ac:dyDescent="0.25">
      <c r="A317">
        <v>21726177</v>
      </c>
      <c r="B317">
        <v>-0.70872000000000002</v>
      </c>
      <c r="C317">
        <v>0.543512</v>
      </c>
      <c r="D317">
        <v>9.9795409999999993</v>
      </c>
      <c r="E317">
        <v>-2.663E-3</v>
      </c>
      <c r="F317">
        <v>-3.329E-2</v>
      </c>
      <c r="G317">
        <v>-1.598E-3</v>
      </c>
      <c r="H317">
        <v>-1.8039529999999999</v>
      </c>
      <c r="I317">
        <v>-1.0858859999999999</v>
      </c>
      <c r="J317">
        <v>70.040229999999994</v>
      </c>
      <c r="K317">
        <v>0.91878499999999996</v>
      </c>
      <c r="L317">
        <v>-1.6949999999999999E-3</v>
      </c>
      <c r="M317">
        <v>5.3246000000000002E-2</v>
      </c>
      <c r="N317">
        <v>0.391148</v>
      </c>
      <c r="O317">
        <v>2.219659</v>
      </c>
      <c r="P317">
        <v>5.6913130000000001</v>
      </c>
      <c r="Q317">
        <v>46.231448999999998</v>
      </c>
      <c r="R317">
        <f>SQRT(Table1[[#This Row],[ax]]*Table1[[#This Row],[ax]]+Table1[[#This Row],[ay]]*Table1[[#This Row],[ay]]+Table1[[#This Row],[az]]*Table1[[#This Row],[az]])</f>
        <v>10.019427523727341</v>
      </c>
      <c r="S317">
        <f>Table1[[#This Row],[a]]-AVERAGE(Table1[a])</f>
        <v>1.5908369551929979E-2</v>
      </c>
      <c r="T317" t="b">
        <v>1</v>
      </c>
    </row>
    <row r="318" spans="1:20" x14ac:dyDescent="0.25">
      <c r="A318">
        <v>21777652</v>
      </c>
      <c r="B318">
        <v>-0.70153699999999997</v>
      </c>
      <c r="C318">
        <v>0.51478000000000002</v>
      </c>
      <c r="D318">
        <v>9.9172890000000002</v>
      </c>
      <c r="E318">
        <v>-5.5929999999999999E-3</v>
      </c>
      <c r="F318">
        <v>-3.9947999999999997E-2</v>
      </c>
      <c r="G318">
        <v>-1.065E-3</v>
      </c>
      <c r="H318">
        <v>-0.54118599999999994</v>
      </c>
      <c r="I318">
        <v>-0.180981</v>
      </c>
      <c r="J318">
        <v>70.560333</v>
      </c>
      <c r="K318">
        <v>0.91913400000000001</v>
      </c>
      <c r="L318">
        <v>2.5224E-2</v>
      </c>
      <c r="M318">
        <v>3.6177000000000001E-2</v>
      </c>
      <c r="N318">
        <v>0.39146799999999998</v>
      </c>
      <c r="O318">
        <v>4.2882800000000003</v>
      </c>
      <c r="P318">
        <v>2.6798549999999999</v>
      </c>
      <c r="Q318">
        <v>46.239593999999997</v>
      </c>
      <c r="R318">
        <f>SQRT(Table1[[#This Row],[ax]]*Table1[[#This Row],[ax]]+Table1[[#This Row],[ay]]*Table1[[#This Row],[ay]]+Table1[[#This Row],[az]]*Table1[[#This Row],[az]])</f>
        <v>9.9553891797503322</v>
      </c>
      <c r="S318">
        <f>Table1[[#This Row],[a]]-AVERAGE(Table1[a])</f>
        <v>-4.8129974425078714E-2</v>
      </c>
      <c r="T318" t="b">
        <v>1</v>
      </c>
    </row>
    <row r="319" spans="1:20" x14ac:dyDescent="0.25">
      <c r="A319">
        <v>21829127</v>
      </c>
      <c r="B319">
        <v>-0.71111400000000002</v>
      </c>
      <c r="C319">
        <v>0.562666</v>
      </c>
      <c r="D319">
        <v>9.8909509999999994</v>
      </c>
      <c r="E319">
        <v>-5.8589999999999996E-3</v>
      </c>
      <c r="F319">
        <v>-4.0214E-2</v>
      </c>
      <c r="G319">
        <v>-2.9299999999999999E-3</v>
      </c>
      <c r="H319">
        <v>-1.8039529999999999</v>
      </c>
      <c r="I319">
        <v>-1.447848</v>
      </c>
      <c r="J319">
        <v>70.040229999999994</v>
      </c>
      <c r="K319">
        <v>0.91879599999999995</v>
      </c>
      <c r="L319">
        <v>-8.0000000000000007E-5</v>
      </c>
      <c r="M319">
        <v>5.2781000000000002E-2</v>
      </c>
      <c r="N319">
        <v>0.39118799999999998</v>
      </c>
      <c r="O319">
        <v>2.369434</v>
      </c>
      <c r="P319">
        <v>5.5694949999999999</v>
      </c>
      <c r="Q319">
        <v>46.240138999999999</v>
      </c>
      <c r="R319">
        <f>SQRT(Table1[[#This Row],[ax]]*Table1[[#This Row],[ax]]+Table1[[#This Row],[ay]]*Table1[[#This Row],[ay]]+Table1[[#This Row],[az]]*Table1[[#This Row],[az]])</f>
        <v>9.9324311139294092</v>
      </c>
      <c r="S319">
        <f>Table1[[#This Row],[a]]-AVERAGE(Table1[a])</f>
        <v>-7.1088040246001682E-2</v>
      </c>
      <c r="T319" t="b">
        <v>1</v>
      </c>
    </row>
    <row r="320" spans="1:20" x14ac:dyDescent="0.25">
      <c r="A320">
        <v>21880598</v>
      </c>
      <c r="B320">
        <v>-0.70393099999999997</v>
      </c>
      <c r="C320">
        <v>0.54111699999999996</v>
      </c>
      <c r="D320">
        <v>9.9388380000000005</v>
      </c>
      <c r="E320">
        <v>-6.9239999999999996E-3</v>
      </c>
      <c r="F320">
        <v>-3.7019000000000003E-2</v>
      </c>
      <c r="G320">
        <v>-2.1310000000000001E-3</v>
      </c>
      <c r="H320">
        <v>-1.8039529999999999</v>
      </c>
      <c r="I320">
        <v>-0.72392400000000001</v>
      </c>
      <c r="J320">
        <v>71.080428999999995</v>
      </c>
      <c r="K320">
        <v>0.91900199999999999</v>
      </c>
      <c r="L320">
        <v>2.5319999999999999E-2</v>
      </c>
      <c r="M320">
        <v>3.3591999999999997E-2</v>
      </c>
      <c r="N320">
        <v>0.39200200000000002</v>
      </c>
      <c r="O320">
        <v>4.1828010000000004</v>
      </c>
      <c r="P320">
        <v>2.4008289999999999</v>
      </c>
      <c r="Q320">
        <v>46.289185000000003</v>
      </c>
      <c r="R320">
        <f>SQRT(Table1[[#This Row],[ax]]*Table1[[#This Row],[ax]]+Table1[[#This Row],[ay]]*Table1[[#This Row],[ay]]+Table1[[#This Row],[az]]*Table1[[#This Row],[az]])</f>
        <v>9.9784180735572505</v>
      </c>
      <c r="S320">
        <f>Table1[[#This Row],[a]]-AVERAGE(Table1[a])</f>
        <v>-2.510108061816041E-2</v>
      </c>
      <c r="T320" t="b">
        <v>1</v>
      </c>
    </row>
    <row r="321" spans="1:20" x14ac:dyDescent="0.25">
      <c r="A321">
        <v>21932062</v>
      </c>
      <c r="B321">
        <v>-0.72787400000000002</v>
      </c>
      <c r="C321">
        <v>0.55787699999999996</v>
      </c>
      <c r="D321">
        <v>9.9843299999999999</v>
      </c>
      <c r="E321">
        <v>-5.326E-3</v>
      </c>
      <c r="F321">
        <v>-3.9947999999999997E-2</v>
      </c>
      <c r="G321">
        <v>-5.8589999999999996E-3</v>
      </c>
      <c r="H321">
        <v>-2.3451390000000001</v>
      </c>
      <c r="I321">
        <v>-0.54294299999999995</v>
      </c>
      <c r="J321">
        <v>71.947265999999999</v>
      </c>
      <c r="K321">
        <v>0.91874599999999995</v>
      </c>
      <c r="L321">
        <v>1.5759999999999999E-3</v>
      </c>
      <c r="M321">
        <v>5.2283000000000003E-2</v>
      </c>
      <c r="N321">
        <v>0.39136900000000002</v>
      </c>
      <c r="O321">
        <v>2.5228890000000002</v>
      </c>
      <c r="P321">
        <v>5.4418439999999997</v>
      </c>
      <c r="Q321">
        <v>46.266201000000002</v>
      </c>
      <c r="R321">
        <f>SQRT(Table1[[#This Row],[ax]]*Table1[[#This Row],[ax]]+Table1[[#This Row],[ay]]*Table1[[#This Row],[ay]]+Table1[[#This Row],[az]]*Table1[[#This Row],[az]])</f>
        <v>10.026358903206338</v>
      </c>
      <c r="S321">
        <f>Table1[[#This Row],[a]]-AVERAGE(Table1[a])</f>
        <v>2.2839749030927337E-2</v>
      </c>
      <c r="T321" t="b">
        <v>1</v>
      </c>
    </row>
    <row r="322" spans="1:20" x14ac:dyDescent="0.25">
      <c r="A322">
        <v>21983544</v>
      </c>
      <c r="B322">
        <v>-0.71829699999999996</v>
      </c>
      <c r="C322">
        <v>0.562666</v>
      </c>
      <c r="D322">
        <v>9.9603859999999997</v>
      </c>
      <c r="E322">
        <v>-2.663E-3</v>
      </c>
      <c r="F322">
        <v>-4.0746999999999998E-2</v>
      </c>
      <c r="G322">
        <v>-1.864E-3</v>
      </c>
      <c r="H322">
        <v>-1.8039529999999999</v>
      </c>
      <c r="I322">
        <v>-0.72392400000000001</v>
      </c>
      <c r="J322">
        <v>69.693496999999994</v>
      </c>
      <c r="K322">
        <v>0.91884100000000002</v>
      </c>
      <c r="L322">
        <v>2.7403E-2</v>
      </c>
      <c r="M322">
        <v>3.3450000000000001E-2</v>
      </c>
      <c r="N322">
        <v>0.39225100000000002</v>
      </c>
      <c r="O322">
        <v>4.3967270000000003</v>
      </c>
      <c r="P322">
        <v>2.2909139999999999</v>
      </c>
      <c r="Q322">
        <v>46.322947999999997</v>
      </c>
      <c r="R322">
        <f>SQRT(Table1[[#This Row],[ax]]*Table1[[#This Row],[ax]]+Table1[[#This Row],[ay]]*Table1[[#This Row],[ay]]+Table1[[#This Row],[az]]*Table1[[#This Row],[az]])</f>
        <v>10.002091425135095</v>
      </c>
      <c r="S322">
        <f>Table1[[#This Row],[a]]-AVERAGE(Table1[a])</f>
        <v>-1.4277290403157394E-3</v>
      </c>
      <c r="T322" t="b">
        <v>1</v>
      </c>
    </row>
    <row r="323" spans="1:20" x14ac:dyDescent="0.25">
      <c r="A323">
        <v>22035022</v>
      </c>
      <c r="B323">
        <v>-0.72069099999999997</v>
      </c>
      <c r="C323">
        <v>0.53393400000000002</v>
      </c>
      <c r="D323">
        <v>9.9795409999999993</v>
      </c>
      <c r="E323">
        <v>-4.261E-3</v>
      </c>
      <c r="F323">
        <v>-4.2078999999999998E-2</v>
      </c>
      <c r="G323">
        <v>-2.1310000000000001E-3</v>
      </c>
      <c r="H323">
        <v>-2.5255339999999999</v>
      </c>
      <c r="I323">
        <v>-1.0858859999999999</v>
      </c>
      <c r="J323">
        <v>71.080428999999995</v>
      </c>
      <c r="K323">
        <v>0.91859500000000005</v>
      </c>
      <c r="L323">
        <v>2.7539999999999999E-3</v>
      </c>
      <c r="M323">
        <v>5.0907000000000001E-2</v>
      </c>
      <c r="N323">
        <v>0.391899</v>
      </c>
      <c r="O323">
        <v>2.5877690000000002</v>
      </c>
      <c r="P323">
        <v>5.2422339999999998</v>
      </c>
      <c r="Q323">
        <v>46.327449999999999</v>
      </c>
      <c r="R323">
        <f>SQRT(Table1[[#This Row],[ax]]*Table1[[#This Row],[ax]]+Table1[[#This Row],[ay]]*Table1[[#This Row],[ay]]+Table1[[#This Row],[az]]*Table1[[#This Row],[az]])</f>
        <v>10.019766444609274</v>
      </c>
      <c r="S323">
        <f>Table1[[#This Row],[a]]-AVERAGE(Table1[a])</f>
        <v>1.6247290433863526E-2</v>
      </c>
      <c r="T323" t="b">
        <v>1</v>
      </c>
    </row>
    <row r="324" spans="1:20" x14ac:dyDescent="0.25">
      <c r="A324">
        <v>22086498</v>
      </c>
      <c r="B324">
        <v>-0.71350800000000003</v>
      </c>
      <c r="C324">
        <v>0.55308900000000005</v>
      </c>
      <c r="D324">
        <v>9.9196829999999991</v>
      </c>
      <c r="E324">
        <v>-3.1960000000000001E-3</v>
      </c>
      <c r="F324">
        <v>-3.8615999999999998E-2</v>
      </c>
      <c r="G324">
        <v>-3.9950000000000003E-3</v>
      </c>
      <c r="H324">
        <v>-2.8863249999999998</v>
      </c>
      <c r="I324">
        <v>-0.36196200000000001</v>
      </c>
      <c r="J324">
        <v>70.733695999999995</v>
      </c>
      <c r="K324">
        <v>0.91858099999999998</v>
      </c>
      <c r="L324">
        <v>2.7487000000000001E-2</v>
      </c>
      <c r="M324">
        <v>3.0748999999999999E-2</v>
      </c>
      <c r="N324">
        <v>0.39307399999999998</v>
      </c>
      <c r="O324">
        <v>4.2849329999999997</v>
      </c>
      <c r="P324">
        <v>1.9990509999999999</v>
      </c>
      <c r="Q324">
        <v>46.408340000000003</v>
      </c>
      <c r="R324">
        <f>SQRT(Table1[[#This Row],[ax]]*Table1[[#This Row],[ax]]+Table1[[#This Row],[ay]]*Table1[[#This Row],[ay]]+Table1[[#This Row],[az]]*Table1[[#This Row],[az]])</f>
        <v>9.9606782865663313</v>
      </c>
      <c r="S324">
        <f>Table1[[#This Row],[a]]-AVERAGE(Table1[a])</f>
        <v>-4.284086760907968E-2</v>
      </c>
      <c r="T324" t="b">
        <v>1</v>
      </c>
    </row>
    <row r="325" spans="1:20" x14ac:dyDescent="0.25">
      <c r="A325">
        <v>22137970</v>
      </c>
      <c r="B325">
        <v>-0.76857799999999998</v>
      </c>
      <c r="C325">
        <v>0.543512</v>
      </c>
      <c r="D325">
        <v>9.9532030000000002</v>
      </c>
      <c r="E325">
        <v>-3.4619999999999998E-3</v>
      </c>
      <c r="F325">
        <v>-3.2757000000000001E-2</v>
      </c>
      <c r="G325">
        <v>-3.4619999999999998E-3</v>
      </c>
      <c r="H325">
        <v>-2.1647439999999998</v>
      </c>
      <c r="I325">
        <v>0.36196200000000001</v>
      </c>
      <c r="J325">
        <v>72.120636000000005</v>
      </c>
      <c r="K325">
        <v>0.91845500000000002</v>
      </c>
      <c r="L325">
        <v>4.5409999999999999E-3</v>
      </c>
      <c r="M325">
        <v>5.0624000000000002E-2</v>
      </c>
      <c r="N325">
        <v>0.39224500000000001</v>
      </c>
      <c r="O325">
        <v>2.7655029999999998</v>
      </c>
      <c r="P325">
        <v>5.130833</v>
      </c>
      <c r="Q325">
        <v>46.375706000000001</v>
      </c>
      <c r="R325">
        <f>SQRT(Table1[[#This Row],[ax]]*Table1[[#This Row],[ax]]+Table1[[#This Row],[ay]]*Table1[[#This Row],[ay]]+Table1[[#This Row],[az]]*Table1[[#This Row],[az]])</f>
        <v>9.9976180860961588</v>
      </c>
      <c r="S325">
        <f>Table1[[#This Row],[a]]-AVERAGE(Table1[a])</f>
        <v>-5.9010680792521697E-3</v>
      </c>
      <c r="T325" t="b">
        <v>1</v>
      </c>
    </row>
    <row r="326" spans="1:20" x14ac:dyDescent="0.25">
      <c r="A326">
        <v>22189446</v>
      </c>
      <c r="B326">
        <v>-0.71590299999999996</v>
      </c>
      <c r="C326">
        <v>0.49562499999999998</v>
      </c>
      <c r="D326">
        <v>9.9364430000000006</v>
      </c>
      <c r="E326">
        <v>2.663E-3</v>
      </c>
      <c r="F326">
        <v>-3.8615999999999998E-2</v>
      </c>
      <c r="G326">
        <v>-5.0600000000000003E-3</v>
      </c>
      <c r="H326">
        <v>-4.1490919999999996</v>
      </c>
      <c r="I326">
        <v>0.54294299999999995</v>
      </c>
      <c r="J326">
        <v>72.293998999999999</v>
      </c>
      <c r="K326">
        <v>0.91897300000000004</v>
      </c>
      <c r="L326">
        <v>1.7222999999999999E-2</v>
      </c>
      <c r="M326">
        <v>2.1172E-2</v>
      </c>
      <c r="N326">
        <v>0.393376</v>
      </c>
      <c r="O326">
        <v>2.770057</v>
      </c>
      <c r="P326">
        <v>1.45336</v>
      </c>
      <c r="Q326">
        <v>46.382835</v>
      </c>
      <c r="R326">
        <f>SQRT(Table1[[#This Row],[ax]]*Table1[[#This Row],[ax]]+Table1[[#This Row],[ay]]*Table1[[#This Row],[ay]]+Table1[[#This Row],[az]]*Table1[[#This Row],[az]])</f>
        <v>9.9745205768639842</v>
      </c>
      <c r="S326">
        <f>Table1[[#This Row],[a]]-AVERAGE(Table1[a])</f>
        <v>-2.8998577311426743E-2</v>
      </c>
      <c r="T326" t="b">
        <v>1</v>
      </c>
    </row>
    <row r="327" spans="1:20" x14ac:dyDescent="0.25">
      <c r="A327">
        <v>22240919</v>
      </c>
      <c r="B327">
        <v>-0.73026899999999995</v>
      </c>
      <c r="C327">
        <v>0.55069400000000002</v>
      </c>
      <c r="D327">
        <v>9.9436260000000001</v>
      </c>
      <c r="E327">
        <v>-2.663E-3</v>
      </c>
      <c r="F327">
        <v>-3.3023999999999998E-2</v>
      </c>
      <c r="G327">
        <v>-3.4619999999999998E-3</v>
      </c>
      <c r="H327">
        <v>-1.6235580000000001</v>
      </c>
      <c r="I327">
        <v>-0.90490499999999996</v>
      </c>
      <c r="J327">
        <v>70.560333</v>
      </c>
      <c r="K327">
        <v>0.91833600000000004</v>
      </c>
      <c r="L327">
        <v>4.6389999999999999E-3</v>
      </c>
      <c r="M327">
        <v>4.8619000000000002E-2</v>
      </c>
      <c r="N327">
        <v>0.39277699999999999</v>
      </c>
      <c r="O327">
        <v>2.6872729999999998</v>
      </c>
      <c r="P327">
        <v>4.9135980000000004</v>
      </c>
      <c r="Q327">
        <v>46.428600000000003</v>
      </c>
      <c r="R327">
        <f>SQRT(Table1[[#This Row],[ax]]*Table1[[#This Row],[ax]]+Table1[[#This Row],[ay]]*Table1[[#This Row],[ay]]+Table1[[#This Row],[az]]*Table1[[#This Row],[az]])</f>
        <v>9.9856023715083406</v>
      </c>
      <c r="S327">
        <f>Table1[[#This Row],[a]]-AVERAGE(Table1[a])</f>
        <v>-1.7916782667070308E-2</v>
      </c>
      <c r="T327" t="b">
        <v>1</v>
      </c>
    </row>
    <row r="328" spans="1:20" x14ac:dyDescent="0.25">
      <c r="A328">
        <v>22292393</v>
      </c>
      <c r="B328">
        <v>-0.71350800000000003</v>
      </c>
      <c r="C328">
        <v>0.52196299999999995</v>
      </c>
      <c r="D328">
        <v>9.9124999999999996</v>
      </c>
      <c r="E328">
        <v>-4.5269999999999998E-3</v>
      </c>
      <c r="F328">
        <v>-3.8883000000000001E-2</v>
      </c>
      <c r="G328">
        <v>2.6600000000000001E-4</v>
      </c>
      <c r="H328">
        <v>-2.3451390000000001</v>
      </c>
      <c r="I328">
        <v>-1.266867</v>
      </c>
      <c r="J328">
        <v>71.600532999999999</v>
      </c>
      <c r="K328">
        <v>0.91819600000000001</v>
      </c>
      <c r="L328">
        <v>2.5000000000000001E-2</v>
      </c>
      <c r="M328">
        <v>2.4178000000000002E-2</v>
      </c>
      <c r="N328">
        <v>0.39459699999999998</v>
      </c>
      <c r="O328">
        <v>3.727506</v>
      </c>
      <c r="P328">
        <v>1.413678</v>
      </c>
      <c r="Q328">
        <v>46.557510000000001</v>
      </c>
      <c r="R328">
        <f>SQRT(Table1[[#This Row],[ax]]*Table1[[#This Row],[ax]]+Table1[[#This Row],[ay]]*Table1[[#This Row],[ay]]+Table1[[#This Row],[az]]*Table1[[#This Row],[az]])</f>
        <v>9.951843813557014</v>
      </c>
      <c r="S328">
        <f>Table1[[#This Row],[a]]-AVERAGE(Table1[a])</f>
        <v>-5.1675340618396959E-2</v>
      </c>
      <c r="T328" t="b">
        <v>1</v>
      </c>
    </row>
    <row r="329" spans="1:20" x14ac:dyDescent="0.25">
      <c r="A329">
        <v>22343862</v>
      </c>
      <c r="B329">
        <v>-0.69196000000000002</v>
      </c>
      <c r="C329">
        <v>0.55787699999999996</v>
      </c>
      <c r="D329">
        <v>9.9532030000000002</v>
      </c>
      <c r="E329">
        <v>-5.3300000000000005E-4</v>
      </c>
      <c r="F329">
        <v>-3.9947999999999997E-2</v>
      </c>
      <c r="G329">
        <v>-3.4619999999999998E-3</v>
      </c>
      <c r="H329">
        <v>-3.427511</v>
      </c>
      <c r="I329">
        <v>-0.54294299999999995</v>
      </c>
      <c r="J329">
        <v>70.907066</v>
      </c>
      <c r="K329">
        <v>0.91774100000000003</v>
      </c>
      <c r="L329">
        <v>7.417E-3</v>
      </c>
      <c r="M329">
        <v>4.8558999999999998E-2</v>
      </c>
      <c r="N329">
        <v>0.39413100000000001</v>
      </c>
      <c r="O329">
        <v>2.9848379999999999</v>
      </c>
      <c r="P329">
        <v>4.7773250000000003</v>
      </c>
      <c r="Q329">
        <v>46.60754</v>
      </c>
      <c r="R329">
        <f>SQRT(Table1[[#This Row],[ax]]*Table1[[#This Row],[ax]]+Table1[[#This Row],[ay]]*Table1[[#This Row],[ay]]+Table1[[#This Row],[az]]*Table1[[#This Row],[az]])</f>
        <v>9.9928116838024117</v>
      </c>
      <c r="S329">
        <f>Table1[[#This Row],[a]]-AVERAGE(Table1[a])</f>
        <v>-1.0707470372999239E-2</v>
      </c>
      <c r="T329" t="b">
        <v>1</v>
      </c>
    </row>
    <row r="330" spans="1:20" x14ac:dyDescent="0.25">
      <c r="A330">
        <v>22395340</v>
      </c>
      <c r="B330">
        <v>-0.70153699999999997</v>
      </c>
      <c r="C330">
        <v>0.562666</v>
      </c>
      <c r="D330">
        <v>10.020244999999999</v>
      </c>
      <c r="E330">
        <v>-3.1960000000000001E-3</v>
      </c>
      <c r="F330">
        <v>-4.0481000000000003E-2</v>
      </c>
      <c r="G330">
        <v>-4.261E-3</v>
      </c>
      <c r="H330">
        <v>-1.6235580000000001</v>
      </c>
      <c r="I330">
        <v>0.54294299999999995</v>
      </c>
      <c r="J330">
        <v>71.253799000000001</v>
      </c>
      <c r="K330">
        <v>0.91788700000000001</v>
      </c>
      <c r="L330">
        <v>3.1551000000000003E-2</v>
      </c>
      <c r="M330">
        <v>2.7552E-2</v>
      </c>
      <c r="N330">
        <v>0.394625</v>
      </c>
      <c r="O330">
        <v>4.5708289999999998</v>
      </c>
      <c r="P330">
        <v>1.471357</v>
      </c>
      <c r="Q330">
        <v>46.587108999999998</v>
      </c>
      <c r="R330">
        <f>SQRT(Table1[[#This Row],[ax]]*Table1[[#This Row],[ax]]+Table1[[#This Row],[ay]]*Table1[[#This Row],[ay]]+Table1[[#This Row],[az]]*Table1[[#This Row],[az]])</f>
        <v>10.060519720668012</v>
      </c>
      <c r="S330">
        <f>Table1[[#This Row],[a]]-AVERAGE(Table1[a])</f>
        <v>5.7000566492600768E-2</v>
      </c>
      <c r="T330" t="b">
        <v>1</v>
      </c>
    </row>
    <row r="331" spans="1:20" x14ac:dyDescent="0.25">
      <c r="A331">
        <v>22446815</v>
      </c>
      <c r="B331">
        <v>-0.68238200000000004</v>
      </c>
      <c r="C331">
        <v>0.56984900000000005</v>
      </c>
      <c r="D331">
        <v>9.9388380000000005</v>
      </c>
      <c r="E331">
        <v>-4.5269999999999998E-3</v>
      </c>
      <c r="F331">
        <v>-3.8615999999999998E-2</v>
      </c>
      <c r="G331">
        <v>5.3300000000000005E-4</v>
      </c>
      <c r="H331">
        <v>-2.3451390000000001</v>
      </c>
      <c r="I331">
        <v>-0.90490499999999996</v>
      </c>
      <c r="J331">
        <v>69.520126000000005</v>
      </c>
      <c r="K331">
        <v>0.91767200000000004</v>
      </c>
      <c r="L331">
        <v>8.9859999999999992E-3</v>
      </c>
      <c r="M331">
        <v>4.7675000000000002E-2</v>
      </c>
      <c r="N331">
        <v>0.39436700000000002</v>
      </c>
      <c r="O331">
        <v>3.1110310000000001</v>
      </c>
      <c r="P331">
        <v>4.6122500000000004</v>
      </c>
      <c r="Q331">
        <v>46.636318000000003</v>
      </c>
      <c r="R331">
        <f>SQRT(Table1[[#This Row],[ax]]*Table1[[#This Row],[ax]]+Table1[[#This Row],[ay]]*Table1[[#This Row],[ay]]+Table1[[#This Row],[az]]*Table1[[#This Row],[az]])</f>
        <v>9.9785206251712992</v>
      </c>
      <c r="S331">
        <f>Table1[[#This Row],[a]]-AVERAGE(Table1[a])</f>
        <v>-2.4998529004111703E-2</v>
      </c>
      <c r="T331" t="b">
        <v>1</v>
      </c>
    </row>
    <row r="332" spans="1:20" x14ac:dyDescent="0.25">
      <c r="A332">
        <v>22498291</v>
      </c>
      <c r="B332">
        <v>-0.70153699999999997</v>
      </c>
      <c r="C332">
        <v>0.53393400000000002</v>
      </c>
      <c r="D332">
        <v>9.9172890000000002</v>
      </c>
      <c r="E332">
        <v>-4.261E-3</v>
      </c>
      <c r="F332">
        <v>-3.4354999999999997E-2</v>
      </c>
      <c r="G332">
        <v>-4.7939999999999997E-3</v>
      </c>
      <c r="H332">
        <v>-3.427511</v>
      </c>
      <c r="I332">
        <v>-0.54294299999999995</v>
      </c>
      <c r="J332">
        <v>70.560333</v>
      </c>
      <c r="K332">
        <v>0.91750699999999996</v>
      </c>
      <c r="L332">
        <v>-1.3497E-2</v>
      </c>
      <c r="M332">
        <v>2.6842000000000001E-2</v>
      </c>
      <c r="N332">
        <v>0.39658399999999999</v>
      </c>
      <c r="O332">
        <v>-0.19961100000000001</v>
      </c>
      <c r="P332">
        <v>3.437541</v>
      </c>
      <c r="Q332">
        <v>46.745949000000003</v>
      </c>
      <c r="R332">
        <f>SQRT(Table1[[#This Row],[ax]]*Table1[[#This Row],[ax]]+Table1[[#This Row],[ay]]*Table1[[#This Row],[ay]]+Table1[[#This Row],[az]]*Table1[[#This Row],[az]])</f>
        <v>9.9563979826163038</v>
      </c>
      <c r="S332">
        <f>Table1[[#This Row],[a]]-AVERAGE(Table1[a])</f>
        <v>-4.7121171559107111E-2</v>
      </c>
      <c r="T332" t="b">
        <v>1</v>
      </c>
    </row>
    <row r="333" spans="1:20" x14ac:dyDescent="0.25">
      <c r="A333">
        <v>22549770</v>
      </c>
      <c r="B333">
        <v>-0.73026899999999995</v>
      </c>
      <c r="C333">
        <v>0.56984900000000005</v>
      </c>
      <c r="D333">
        <v>9.9867240000000006</v>
      </c>
      <c r="E333">
        <v>-6.9239999999999996E-3</v>
      </c>
      <c r="F333">
        <v>-3.9414999999999999E-2</v>
      </c>
      <c r="G333">
        <v>-5.8589999999999996E-3</v>
      </c>
      <c r="H333">
        <v>-1.984348</v>
      </c>
      <c r="I333">
        <v>-0.54294299999999995</v>
      </c>
      <c r="J333">
        <v>72.640732</v>
      </c>
      <c r="K333">
        <v>0.91679900000000003</v>
      </c>
      <c r="L333">
        <v>1.372E-2</v>
      </c>
      <c r="M333">
        <v>4.1280999999999998E-2</v>
      </c>
      <c r="N333">
        <v>0.39697199999999999</v>
      </c>
      <c r="O333">
        <v>3.3281459999999998</v>
      </c>
      <c r="P333">
        <v>3.7153529999999999</v>
      </c>
      <c r="Q333">
        <v>46.932975999999996</v>
      </c>
      <c r="R333">
        <f>SQRT(Table1[[#This Row],[ax]]*Table1[[#This Row],[ax]]+Table1[[#This Row],[ay]]*Table1[[#This Row],[ay]]+Table1[[#This Row],[az]]*Table1[[#This Row],[az]])</f>
        <v>10.029590068758443</v>
      </c>
      <c r="S333">
        <f>Table1[[#This Row],[a]]-AVERAGE(Table1[a])</f>
        <v>2.6070914583032234E-2</v>
      </c>
      <c r="T333" t="b">
        <v>1</v>
      </c>
    </row>
    <row r="334" spans="1:20" x14ac:dyDescent="0.25">
      <c r="A334">
        <v>22601251</v>
      </c>
      <c r="B334">
        <v>-0.73266299999999995</v>
      </c>
      <c r="C334">
        <v>0.55069400000000002</v>
      </c>
      <c r="D334">
        <v>10.025033000000001</v>
      </c>
      <c r="E334">
        <v>-7.9900000000000006E-3</v>
      </c>
      <c r="F334">
        <v>-4.2611000000000003E-2</v>
      </c>
      <c r="G334">
        <v>-2.9299999999999999E-3</v>
      </c>
      <c r="H334">
        <v>-2.5255339999999999</v>
      </c>
      <c r="I334">
        <v>-0.72392400000000001</v>
      </c>
      <c r="J334">
        <v>71.427161999999996</v>
      </c>
      <c r="K334">
        <v>0.91601900000000003</v>
      </c>
      <c r="L334">
        <v>-1.0394E-2</v>
      </c>
      <c r="M334">
        <v>5.9103999999999997E-2</v>
      </c>
      <c r="N334">
        <v>0.39661999999999997</v>
      </c>
      <c r="O334">
        <v>1.6063480000000001</v>
      </c>
      <c r="P334">
        <v>6.6915930000000001</v>
      </c>
      <c r="Q334">
        <v>46.917369999999998</v>
      </c>
      <c r="R334">
        <f>SQRT(Table1[[#This Row],[ax]]*Table1[[#This Row],[ax]]+Table1[[#This Row],[ay]]*Table1[[#This Row],[ay]]+Table1[[#This Row],[az]]*Table1[[#This Row],[az]])</f>
        <v>10.066843875033227</v>
      </c>
      <c r="S334">
        <f>Table1[[#This Row],[a]]-AVERAGE(Table1[a])</f>
        <v>6.3324720857815819E-2</v>
      </c>
      <c r="T334" t="b">
        <v>1</v>
      </c>
    </row>
    <row r="335" spans="1:20" x14ac:dyDescent="0.25">
      <c r="A335">
        <v>22652722</v>
      </c>
      <c r="B335">
        <v>-0.76139500000000004</v>
      </c>
      <c r="C335">
        <v>0.52675099999999997</v>
      </c>
      <c r="D335">
        <v>9.9316549999999992</v>
      </c>
      <c r="E335">
        <v>-5.3300000000000005E-4</v>
      </c>
      <c r="F335">
        <v>-3.6752E-2</v>
      </c>
      <c r="G335">
        <v>-4.5269999999999998E-3</v>
      </c>
      <c r="H335">
        <v>-1.8039529999999999</v>
      </c>
      <c r="I335">
        <v>-1.0858859999999999</v>
      </c>
      <c r="J335">
        <v>70.040229999999994</v>
      </c>
      <c r="K335">
        <v>0.91649700000000001</v>
      </c>
      <c r="L335">
        <v>1.7256000000000001E-2</v>
      </c>
      <c r="M335">
        <v>4.3312999999999997E-2</v>
      </c>
      <c r="N335">
        <v>0.39731499999999997</v>
      </c>
      <c r="O335">
        <v>3.7952279999999998</v>
      </c>
      <c r="P335">
        <v>3.7659440000000002</v>
      </c>
      <c r="Q335">
        <v>46.999645000000001</v>
      </c>
      <c r="R335">
        <f>SQRT(Table1[[#This Row],[ax]]*Table1[[#This Row],[ax]]+Table1[[#This Row],[ay]]*Table1[[#This Row],[ay]]+Table1[[#This Row],[az]]*Table1[[#This Row],[az]])</f>
        <v>9.9747160361110527</v>
      </c>
      <c r="S335">
        <f>Table1[[#This Row],[a]]-AVERAGE(Table1[a])</f>
        <v>-2.8803118064358202E-2</v>
      </c>
      <c r="T335" t="b">
        <v>1</v>
      </c>
    </row>
    <row r="336" spans="1:20" x14ac:dyDescent="0.25">
      <c r="A336">
        <v>22704203</v>
      </c>
      <c r="B336">
        <v>-0.75900100000000004</v>
      </c>
      <c r="C336">
        <v>0.51956800000000003</v>
      </c>
      <c r="D336">
        <v>9.9172890000000002</v>
      </c>
      <c r="E336">
        <v>0</v>
      </c>
      <c r="F336">
        <v>-4.1546E-2</v>
      </c>
      <c r="G336">
        <v>-2.9299999999999999E-3</v>
      </c>
      <c r="H336">
        <v>-3.427511</v>
      </c>
      <c r="I336">
        <v>-1.266867</v>
      </c>
      <c r="J336">
        <v>70.560333</v>
      </c>
      <c r="K336">
        <v>0.91597899999999999</v>
      </c>
      <c r="L336">
        <v>-9.5949999999999994E-3</v>
      </c>
      <c r="M336">
        <v>5.7010999999999999E-2</v>
      </c>
      <c r="N336">
        <v>0.39704</v>
      </c>
      <c r="O336">
        <v>1.5969739999999999</v>
      </c>
      <c r="P336">
        <v>6.4341910000000002</v>
      </c>
      <c r="Q336">
        <v>46.959377000000003</v>
      </c>
      <c r="R336">
        <f>SQRT(Table1[[#This Row],[ax]]*Table1[[#This Row],[ax]]+Table1[[#This Row],[ay]]*Table1[[#This Row],[ay]]+Table1[[#This Row],[az]]*Table1[[#This Row],[az]])</f>
        <v>9.9598521341506885</v>
      </c>
      <c r="S336">
        <f>Table1[[#This Row],[a]]-AVERAGE(Table1[a])</f>
        <v>-4.3667020024722447E-2</v>
      </c>
      <c r="T336" t="b">
        <v>1</v>
      </c>
    </row>
    <row r="337" spans="1:20" x14ac:dyDescent="0.25">
      <c r="A337">
        <v>22755672</v>
      </c>
      <c r="B337">
        <v>-0.72548000000000001</v>
      </c>
      <c r="C337">
        <v>0.57703199999999999</v>
      </c>
      <c r="D337">
        <v>9.9579930000000001</v>
      </c>
      <c r="E337">
        <v>-5.326E-3</v>
      </c>
      <c r="F337">
        <v>-3.7817000000000003E-2</v>
      </c>
      <c r="G337">
        <v>-2.663E-3</v>
      </c>
      <c r="H337">
        <v>-1.6235580000000001</v>
      </c>
      <c r="I337">
        <v>-1.266867</v>
      </c>
      <c r="J337">
        <v>69.520126000000005</v>
      </c>
      <c r="K337">
        <v>0.91627099999999995</v>
      </c>
      <c r="L337">
        <v>1.8751E-2</v>
      </c>
      <c r="M337">
        <v>4.2700000000000002E-2</v>
      </c>
      <c r="N337">
        <v>0.39783600000000002</v>
      </c>
      <c r="O337">
        <v>3.9264060000000001</v>
      </c>
      <c r="P337">
        <v>3.630935</v>
      </c>
      <c r="Q337">
        <v>47.064521999999997</v>
      </c>
      <c r="R337">
        <f>SQRT(Table1[[#This Row],[ax]]*Table1[[#This Row],[ax]]+Table1[[#This Row],[ay]]*Table1[[#This Row],[ay]]+Table1[[#This Row],[az]]*Table1[[#This Row],[az]])</f>
        <v>10.001045532716716</v>
      </c>
      <c r="S337">
        <f>Table1[[#This Row],[a]]-AVERAGE(Table1[a])</f>
        <v>-2.4736214586944527E-3</v>
      </c>
      <c r="T337" t="b">
        <v>1</v>
      </c>
    </row>
    <row r="338" spans="1:20" x14ac:dyDescent="0.25">
      <c r="A338">
        <v>22807149</v>
      </c>
      <c r="B338">
        <v>-0.72069099999999997</v>
      </c>
      <c r="C338">
        <v>0.52435699999999996</v>
      </c>
      <c r="D338">
        <v>9.9005290000000006</v>
      </c>
      <c r="E338">
        <v>-7.9900000000000001E-4</v>
      </c>
      <c r="F338">
        <v>-3.8350000000000002E-2</v>
      </c>
      <c r="G338">
        <v>-3.9950000000000003E-3</v>
      </c>
      <c r="H338">
        <v>-2.5255339999999999</v>
      </c>
      <c r="I338">
        <v>-0.36196200000000001</v>
      </c>
      <c r="J338">
        <v>70.733695999999995</v>
      </c>
      <c r="K338">
        <v>0.91615199999999997</v>
      </c>
      <c r="L338">
        <v>-1.0114E-2</v>
      </c>
      <c r="M338">
        <v>5.2188999999999999E-2</v>
      </c>
      <c r="N338">
        <v>0.39729100000000001</v>
      </c>
      <c r="O338">
        <v>1.321445</v>
      </c>
      <c r="P338">
        <v>5.9500679999999999</v>
      </c>
      <c r="Q338">
        <v>46.956817999999998</v>
      </c>
      <c r="R338">
        <f>SQRT(Table1[[#This Row],[ax]]*Table1[[#This Row],[ax]]+Table1[[#This Row],[ay]]*Table1[[#This Row],[ay]]+Table1[[#This Row],[az]]*Table1[[#This Row],[az]])</f>
        <v>9.9405643834125943</v>
      </c>
      <c r="S338">
        <f>Table1[[#This Row],[a]]-AVERAGE(Table1[a])</f>
        <v>-6.2954770762816636E-2</v>
      </c>
      <c r="T338" t="b">
        <v>1</v>
      </c>
    </row>
    <row r="339" spans="1:20" x14ac:dyDescent="0.25">
      <c r="A339">
        <v>22858621</v>
      </c>
      <c r="B339">
        <v>-0.69196000000000002</v>
      </c>
      <c r="C339">
        <v>0.543512</v>
      </c>
      <c r="D339">
        <v>9.9508089999999996</v>
      </c>
      <c r="E339">
        <v>-3.4619999999999998E-3</v>
      </c>
      <c r="F339">
        <v>-4.1279999999999997E-2</v>
      </c>
      <c r="G339">
        <v>-3.9950000000000003E-3</v>
      </c>
      <c r="H339">
        <v>-3.2471160000000001</v>
      </c>
      <c r="I339">
        <v>-1.447848</v>
      </c>
      <c r="J339">
        <v>71.427161999999996</v>
      </c>
      <c r="K339">
        <v>0.91620699999999999</v>
      </c>
      <c r="L339">
        <v>1.8756999999999999E-2</v>
      </c>
      <c r="M339">
        <v>3.8808000000000002E-2</v>
      </c>
      <c r="N339">
        <v>0.39838099999999999</v>
      </c>
      <c r="O339">
        <v>3.7495099999999999</v>
      </c>
      <c r="P339">
        <v>3.219903</v>
      </c>
      <c r="Q339">
        <v>47.105685999999999</v>
      </c>
      <c r="R339">
        <f>SQRT(Table1[[#This Row],[ax]]*Table1[[#This Row],[ax]]+Table1[[#This Row],[ay]]*Table1[[#This Row],[ay]]+Table1[[#This Row],[az]]*Table1[[#This Row],[az]])</f>
        <v>9.9896353131746007</v>
      </c>
      <c r="S339">
        <f>Table1[[#This Row],[a]]-AVERAGE(Table1[a])</f>
        <v>-1.3883841000810193E-2</v>
      </c>
      <c r="T339" t="b">
        <v>1</v>
      </c>
    </row>
    <row r="340" spans="1:20" x14ac:dyDescent="0.25">
      <c r="A340">
        <v>22910095</v>
      </c>
      <c r="B340">
        <v>-0.71111400000000002</v>
      </c>
      <c r="C340">
        <v>0.562666</v>
      </c>
      <c r="D340">
        <v>9.9819359999999993</v>
      </c>
      <c r="E340">
        <v>5.3300000000000005E-4</v>
      </c>
      <c r="F340">
        <v>-4.0746999999999998E-2</v>
      </c>
      <c r="G340">
        <v>2.6600000000000001E-4</v>
      </c>
      <c r="H340">
        <v>-1.4431620000000001</v>
      </c>
      <c r="I340">
        <v>0</v>
      </c>
      <c r="J340">
        <v>70.040229999999994</v>
      </c>
      <c r="K340">
        <v>0.91587700000000005</v>
      </c>
      <c r="L340">
        <v>-6.7029999999999998E-3</v>
      </c>
      <c r="M340">
        <v>5.4880999999999999E-2</v>
      </c>
      <c r="N340">
        <v>0.39763500000000002</v>
      </c>
      <c r="O340">
        <v>1.807693</v>
      </c>
      <c r="P340">
        <v>6.0766450000000001</v>
      </c>
      <c r="Q340">
        <v>47.032809999999998</v>
      </c>
      <c r="R340">
        <f>SQRT(Table1[[#This Row],[ax]]*Table1[[#This Row],[ax]]+Table1[[#This Row],[ay]]*Table1[[#This Row],[ay]]+Table1[[#This Row],[az]]*Table1[[#This Row],[az]])</f>
        <v>10.023039581716118</v>
      </c>
      <c r="S340">
        <f>Table1[[#This Row],[a]]-AVERAGE(Table1[a])</f>
        <v>1.952042754070682E-2</v>
      </c>
      <c r="T340" t="b">
        <v>1</v>
      </c>
    </row>
    <row r="341" spans="1:20" x14ac:dyDescent="0.25">
      <c r="A341">
        <v>22961554</v>
      </c>
      <c r="B341">
        <v>-0.69435400000000003</v>
      </c>
      <c r="C341">
        <v>0.562666</v>
      </c>
      <c r="D341">
        <v>9.9412319999999994</v>
      </c>
      <c r="E341">
        <v>-1.864E-3</v>
      </c>
      <c r="F341">
        <v>-3.9682000000000002E-2</v>
      </c>
      <c r="G341">
        <v>-3.4619999999999998E-3</v>
      </c>
      <c r="H341">
        <v>-1.984348</v>
      </c>
      <c r="I341">
        <v>-1.990791</v>
      </c>
      <c r="J341">
        <v>69.866859000000005</v>
      </c>
      <c r="K341">
        <v>0.91608800000000001</v>
      </c>
      <c r="L341">
        <v>2.0570999999999999E-2</v>
      </c>
      <c r="M341">
        <v>3.8350000000000002E-2</v>
      </c>
      <c r="N341">
        <v>0.39860800000000002</v>
      </c>
      <c r="O341">
        <v>3.9199809999999999</v>
      </c>
      <c r="P341">
        <v>3.0877289999999999</v>
      </c>
      <c r="Q341">
        <v>47.135261999999997</v>
      </c>
      <c r="R341">
        <f>SQRT(Table1[[#This Row],[ax]]*Table1[[#This Row],[ax]]+Table1[[#This Row],[ay]]*Table1[[#This Row],[ay]]+Table1[[#This Row],[az]]*Table1[[#This Row],[az]])</f>
        <v>9.9813232681191106</v>
      </c>
      <c r="S341">
        <f>Table1[[#This Row],[a]]-AVERAGE(Table1[a])</f>
        <v>-2.2195886056300296E-2</v>
      </c>
      <c r="T341" t="b">
        <v>1</v>
      </c>
    </row>
    <row r="342" spans="1:20" x14ac:dyDescent="0.25">
      <c r="A342">
        <v>23013032</v>
      </c>
      <c r="B342">
        <v>-0.69196000000000002</v>
      </c>
      <c r="C342">
        <v>0.53872299999999995</v>
      </c>
      <c r="D342">
        <v>10.010668000000001</v>
      </c>
      <c r="E342">
        <v>-4.261E-3</v>
      </c>
      <c r="F342">
        <v>-4.0214E-2</v>
      </c>
      <c r="G342">
        <v>-3.4619999999999998E-3</v>
      </c>
      <c r="H342">
        <v>-1.6235580000000001</v>
      </c>
      <c r="I342">
        <v>-0.180981</v>
      </c>
      <c r="J342">
        <v>71.600532999999999</v>
      </c>
      <c r="K342">
        <v>0.91596200000000005</v>
      </c>
      <c r="L342">
        <v>-6.9509999999999997E-3</v>
      </c>
      <c r="M342">
        <v>5.1110000000000003E-2</v>
      </c>
      <c r="N342">
        <v>0.39793600000000001</v>
      </c>
      <c r="O342">
        <v>1.609162</v>
      </c>
      <c r="P342">
        <v>5.6909340000000004</v>
      </c>
      <c r="Q342">
        <v>47.044688999999998</v>
      </c>
      <c r="R342">
        <f>SQRT(Table1[[#This Row],[ax]]*Table1[[#This Row],[ax]]+Table1[[#This Row],[ay]]*Table1[[#This Row],[ay]]+Table1[[#This Row],[az]]*Table1[[#This Row],[az]])</f>
        <v>10.049005170590421</v>
      </c>
      <c r="S342">
        <f>Table1[[#This Row],[a]]-AVERAGE(Table1[a])</f>
        <v>4.5486016415010155E-2</v>
      </c>
      <c r="T342" t="b">
        <v>1</v>
      </c>
    </row>
    <row r="343" spans="1:20" x14ac:dyDescent="0.25">
      <c r="A343">
        <v>23064500</v>
      </c>
      <c r="B343">
        <v>-0.69196000000000002</v>
      </c>
      <c r="C343">
        <v>0.55308900000000005</v>
      </c>
      <c r="D343">
        <v>9.9172890000000002</v>
      </c>
      <c r="E343">
        <v>-6.3920000000000001E-3</v>
      </c>
      <c r="F343">
        <v>-4.2078999999999998E-2</v>
      </c>
      <c r="G343">
        <v>-2.1310000000000001E-3</v>
      </c>
      <c r="H343">
        <v>-1.984348</v>
      </c>
      <c r="I343">
        <v>-0.54294299999999995</v>
      </c>
      <c r="J343">
        <v>72.293998999999999</v>
      </c>
      <c r="K343">
        <v>0.91597600000000001</v>
      </c>
      <c r="L343">
        <v>2.239E-2</v>
      </c>
      <c r="M343">
        <v>3.8955999999999998E-2</v>
      </c>
      <c r="N343">
        <v>0.39870899999999998</v>
      </c>
      <c r="O343">
        <v>4.1395460000000002</v>
      </c>
      <c r="P343">
        <v>3.0674070000000002</v>
      </c>
      <c r="Q343">
        <v>47.156269000000002</v>
      </c>
      <c r="R343">
        <f>SQRT(Table1[[#This Row],[ax]]*Table1[[#This Row],[ax]]+Table1[[#This Row],[ay]]*Table1[[#This Row],[ay]]+Table1[[#This Row],[az]]*Table1[[#This Row],[az]])</f>
        <v>9.9567734328467079</v>
      </c>
      <c r="S343">
        <f>Table1[[#This Row],[a]]-AVERAGE(Table1[a])</f>
        <v>-4.6745721328703027E-2</v>
      </c>
      <c r="T343" t="b">
        <v>1</v>
      </c>
    </row>
    <row r="344" spans="1:20" x14ac:dyDescent="0.25">
      <c r="A344">
        <v>23115977</v>
      </c>
      <c r="B344">
        <v>-0.77097199999999999</v>
      </c>
      <c r="C344">
        <v>0.54830000000000001</v>
      </c>
      <c r="D344">
        <v>9.9627809999999997</v>
      </c>
      <c r="E344">
        <v>-4.261E-3</v>
      </c>
      <c r="F344">
        <v>-3.6220000000000002E-2</v>
      </c>
      <c r="G344">
        <v>-7.9900000000000001E-4</v>
      </c>
      <c r="H344">
        <v>-2.8863249999999998</v>
      </c>
      <c r="I344">
        <v>-0.72392400000000001</v>
      </c>
      <c r="J344">
        <v>70.040229999999994</v>
      </c>
      <c r="K344">
        <v>0.91558799999999996</v>
      </c>
      <c r="L344">
        <v>-2.7599999999999999E-3</v>
      </c>
      <c r="M344">
        <v>5.5854000000000001E-2</v>
      </c>
      <c r="N344">
        <v>0.39820899999999998</v>
      </c>
      <c r="O344">
        <v>2.272195</v>
      </c>
      <c r="P344">
        <v>5.9970239999999997</v>
      </c>
      <c r="Q344">
        <v>47.129601000000001</v>
      </c>
      <c r="R344">
        <f>SQRT(Table1[[#This Row],[ax]]*Table1[[#This Row],[ax]]+Table1[[#This Row],[ay]]*Table1[[#This Row],[ay]]+Table1[[#This Row],[az]]*Table1[[#This Row],[az]])</f>
        <v>10.00759891126463</v>
      </c>
      <c r="S344">
        <f>Table1[[#This Row],[a]]-AVERAGE(Table1[a])</f>
        <v>4.0797570892188162E-3</v>
      </c>
      <c r="T344" t="b">
        <v>1</v>
      </c>
    </row>
    <row r="345" spans="1:20" x14ac:dyDescent="0.25">
      <c r="A345">
        <v>23167444</v>
      </c>
      <c r="B345">
        <v>-0.70872000000000002</v>
      </c>
      <c r="C345">
        <v>0.53872299999999995</v>
      </c>
      <c r="D345">
        <v>9.9244719999999997</v>
      </c>
      <c r="E345">
        <v>-1.598E-3</v>
      </c>
      <c r="F345">
        <v>-3.8615999999999998E-2</v>
      </c>
      <c r="G345">
        <v>-2.3969999999999998E-3</v>
      </c>
      <c r="H345">
        <v>-1.984348</v>
      </c>
      <c r="I345">
        <v>0.180981</v>
      </c>
      <c r="J345">
        <v>70.560333</v>
      </c>
      <c r="K345">
        <v>0.91592300000000004</v>
      </c>
      <c r="L345">
        <v>2.3377999999999999E-2</v>
      </c>
      <c r="M345">
        <v>3.7524000000000002E-2</v>
      </c>
      <c r="N345">
        <v>0.39891199999999999</v>
      </c>
      <c r="O345">
        <v>4.1779010000000003</v>
      </c>
      <c r="P345">
        <v>2.8710239999999998</v>
      </c>
      <c r="Q345">
        <v>47.173855000000003</v>
      </c>
      <c r="R345">
        <f>SQRT(Table1[[#This Row],[ax]]*Table1[[#This Row],[ax]]+Table1[[#This Row],[ay]]*Table1[[#This Row],[ay]]+Table1[[#This Row],[az]]*Table1[[#This Row],[az]])</f>
        <v>9.9643188923233978</v>
      </c>
      <c r="S345">
        <f>Table1[[#This Row],[a]]-AVERAGE(Table1[a])</f>
        <v>-3.9200261852013085E-2</v>
      </c>
      <c r="T345" t="b">
        <v>1</v>
      </c>
    </row>
    <row r="346" spans="1:20" x14ac:dyDescent="0.25">
      <c r="A346">
        <v>23218922</v>
      </c>
      <c r="B346">
        <v>-0.67280499999999999</v>
      </c>
      <c r="C346">
        <v>0.55787699999999996</v>
      </c>
      <c r="D346">
        <v>10.003485</v>
      </c>
      <c r="E346">
        <v>-3.9950000000000003E-3</v>
      </c>
      <c r="F346">
        <v>-3.8350000000000002E-2</v>
      </c>
      <c r="G346">
        <v>-3.728E-3</v>
      </c>
      <c r="H346">
        <v>-3.2471160000000001</v>
      </c>
      <c r="I346">
        <v>-0.36196200000000001</v>
      </c>
      <c r="J346">
        <v>70.386962999999994</v>
      </c>
      <c r="K346">
        <v>0.91562200000000005</v>
      </c>
      <c r="L346">
        <v>-2.428E-3</v>
      </c>
      <c r="M346">
        <v>5.339E-2</v>
      </c>
      <c r="N346">
        <v>0.39847300000000002</v>
      </c>
      <c r="O346">
        <v>2.1945480000000002</v>
      </c>
      <c r="P346">
        <v>5.7222189999999999</v>
      </c>
      <c r="Q346">
        <v>47.1464</v>
      </c>
      <c r="R346">
        <f>SQRT(Table1[[#This Row],[ax]]*Table1[[#This Row],[ax]]+Table1[[#This Row],[ay]]*Table1[[#This Row],[ay]]+Table1[[#This Row],[az]]*Table1[[#This Row],[az]])</f>
        <v>10.041593770929941</v>
      </c>
      <c r="S346">
        <f>Table1[[#This Row],[a]]-AVERAGE(Table1[a])</f>
        <v>3.8074616754530055E-2</v>
      </c>
      <c r="T346" t="b">
        <v>1</v>
      </c>
    </row>
    <row r="347" spans="1:20" x14ac:dyDescent="0.25">
      <c r="A347">
        <v>23270398</v>
      </c>
      <c r="B347">
        <v>-0.739846</v>
      </c>
      <c r="C347">
        <v>0.57224299999999995</v>
      </c>
      <c r="D347">
        <v>9.9292599999999993</v>
      </c>
      <c r="E347">
        <v>-1.598E-3</v>
      </c>
      <c r="F347">
        <v>-3.8084E-2</v>
      </c>
      <c r="G347">
        <v>-2.1310000000000001E-3</v>
      </c>
      <c r="H347">
        <v>-2.8863249999999998</v>
      </c>
      <c r="I347">
        <v>-0.72392400000000001</v>
      </c>
      <c r="J347">
        <v>70.733695999999995</v>
      </c>
      <c r="K347">
        <v>0.91557100000000002</v>
      </c>
      <c r="L347">
        <v>2.5339E-2</v>
      </c>
      <c r="M347">
        <v>3.7798999999999999E-2</v>
      </c>
      <c r="N347">
        <v>0.39957399999999998</v>
      </c>
      <c r="O347">
        <v>4.3987800000000004</v>
      </c>
      <c r="P347">
        <v>2.8067060000000001</v>
      </c>
      <c r="Q347">
        <v>47.262718</v>
      </c>
      <c r="R347">
        <f>SQRT(Table1[[#This Row],[ax]]*Table1[[#This Row],[ax]]+Table1[[#This Row],[ay]]*Table1[[#This Row],[ay]]+Table1[[#This Row],[az]]*Table1[[#This Row],[az]])</f>
        <v>9.9732160461089467</v>
      </c>
      <c r="S347">
        <f>Table1[[#This Row],[a]]-AVERAGE(Table1[a])</f>
        <v>-3.0303108066464191E-2</v>
      </c>
      <c r="T347" t="b">
        <v>1</v>
      </c>
    </row>
    <row r="348" spans="1:20" x14ac:dyDescent="0.25">
      <c r="A348">
        <v>23321874</v>
      </c>
      <c r="B348">
        <v>-0.73266299999999995</v>
      </c>
      <c r="C348">
        <v>0.55548299999999995</v>
      </c>
      <c r="D348">
        <v>9.9699639999999992</v>
      </c>
      <c r="E348">
        <v>-3.1960000000000001E-3</v>
      </c>
      <c r="F348">
        <v>-3.8350000000000002E-2</v>
      </c>
      <c r="G348">
        <v>-5.5929999999999999E-3</v>
      </c>
      <c r="H348">
        <v>-1.262767</v>
      </c>
      <c r="I348">
        <v>-1.266867</v>
      </c>
      <c r="J348">
        <v>70.213593000000003</v>
      </c>
      <c r="K348">
        <v>0.91542199999999996</v>
      </c>
      <c r="L348">
        <v>-1.3699999999999999E-3</v>
      </c>
      <c r="M348">
        <v>5.2177000000000001E-2</v>
      </c>
      <c r="N348">
        <v>0.39909600000000001</v>
      </c>
      <c r="O348">
        <v>2.2536330000000002</v>
      </c>
      <c r="P348">
        <v>5.5446470000000003</v>
      </c>
      <c r="Q348">
        <v>47.220633999999997</v>
      </c>
      <c r="R348">
        <f>SQRT(Table1[[#This Row],[ax]]*Table1[[#This Row],[ax]]+Table1[[#This Row],[ay]]*Table1[[#This Row],[ay]]+Table1[[#This Row],[az]]*Table1[[#This Row],[az]])</f>
        <v>10.012269402895329</v>
      </c>
      <c r="S348">
        <f>Table1[[#This Row],[a]]-AVERAGE(Table1[a])</f>
        <v>8.7502487199184742E-3</v>
      </c>
      <c r="T348" t="b">
        <v>1</v>
      </c>
    </row>
    <row r="349" spans="1:20" x14ac:dyDescent="0.25">
      <c r="A349">
        <v>23373355</v>
      </c>
      <c r="B349">
        <v>-0.71111400000000002</v>
      </c>
      <c r="C349">
        <v>0.56027199999999999</v>
      </c>
      <c r="D349">
        <v>9.9771470000000004</v>
      </c>
      <c r="E349">
        <v>-4.5269999999999998E-3</v>
      </c>
      <c r="F349">
        <v>-3.5153999999999998E-2</v>
      </c>
      <c r="G349">
        <v>-5.0600000000000003E-3</v>
      </c>
      <c r="H349">
        <v>-1.984348</v>
      </c>
      <c r="I349">
        <v>-1.6288290000000001</v>
      </c>
      <c r="J349">
        <v>70.907066</v>
      </c>
      <c r="K349">
        <v>0.91547000000000001</v>
      </c>
      <c r="L349">
        <v>2.5274999999999999E-2</v>
      </c>
      <c r="M349">
        <v>3.4861999999999997E-2</v>
      </c>
      <c r="N349">
        <v>0.40007599999999999</v>
      </c>
      <c r="O349">
        <v>4.2576700000000001</v>
      </c>
      <c r="P349">
        <v>2.4992179999999999</v>
      </c>
      <c r="Q349">
        <v>47.305222000000001</v>
      </c>
      <c r="R349">
        <f>SQRT(Table1[[#This Row],[ax]]*Table1[[#This Row],[ax]]+Table1[[#This Row],[ay]]*Table1[[#This Row],[ay]]+Table1[[#This Row],[az]]*Table1[[#This Row],[az]])</f>
        <v>10.018136058897833</v>
      </c>
      <c r="S349">
        <f>Table1[[#This Row],[a]]-AVERAGE(Table1[a])</f>
        <v>1.4616904722421609E-2</v>
      </c>
      <c r="T349" t="b">
        <v>1</v>
      </c>
    </row>
    <row r="350" spans="1:20" x14ac:dyDescent="0.25">
      <c r="A350">
        <v>23424825</v>
      </c>
      <c r="B350">
        <v>-0.67041099999999998</v>
      </c>
      <c r="C350">
        <v>0.55548299999999995</v>
      </c>
      <c r="D350">
        <v>9.9891190000000005</v>
      </c>
      <c r="E350">
        <v>-4.261E-3</v>
      </c>
      <c r="F350">
        <v>-4.4208999999999998E-2</v>
      </c>
      <c r="G350">
        <v>-3.4619999999999998E-3</v>
      </c>
      <c r="H350">
        <v>-2.1647439999999998</v>
      </c>
      <c r="I350">
        <v>-0.72392400000000001</v>
      </c>
      <c r="J350">
        <v>70.733695999999995</v>
      </c>
      <c r="K350">
        <v>0.91525299999999998</v>
      </c>
      <c r="L350">
        <v>-2.92E-4</v>
      </c>
      <c r="M350">
        <v>5.0895000000000003E-2</v>
      </c>
      <c r="N350">
        <v>0.39965200000000001</v>
      </c>
      <c r="O350">
        <v>2.310937</v>
      </c>
      <c r="P350">
        <v>5.3590970000000002</v>
      </c>
      <c r="Q350">
        <v>47.285843</v>
      </c>
      <c r="R350">
        <f>SQRT(Table1[[#This Row],[ax]]*Table1[[#This Row],[ax]]+Table1[[#This Row],[ay]]*Table1[[#This Row],[ay]]+Table1[[#This Row],[az]]*Table1[[#This Row],[az]])</f>
        <v>10.026989112808042</v>
      </c>
      <c r="S350">
        <f>Table1[[#This Row],[a]]-AVERAGE(Table1[a])</f>
        <v>2.346995863263146E-2</v>
      </c>
      <c r="T350" t="b">
        <v>1</v>
      </c>
    </row>
    <row r="351" spans="1:20" x14ac:dyDescent="0.25">
      <c r="A351">
        <v>23476301</v>
      </c>
      <c r="B351">
        <v>-0.737452</v>
      </c>
      <c r="C351">
        <v>0.52196299999999995</v>
      </c>
      <c r="D351">
        <v>9.9986949999999997</v>
      </c>
      <c r="E351">
        <v>-3.728E-3</v>
      </c>
      <c r="F351">
        <v>-3.9682000000000002E-2</v>
      </c>
      <c r="G351">
        <v>-2.1310000000000001E-3</v>
      </c>
      <c r="H351">
        <v>-1.984348</v>
      </c>
      <c r="I351">
        <v>-1.266867</v>
      </c>
      <c r="J351">
        <v>71.947265999999999</v>
      </c>
      <c r="K351">
        <v>0.91531600000000002</v>
      </c>
      <c r="L351">
        <v>2.5996999999999999E-2</v>
      </c>
      <c r="M351">
        <v>3.2828000000000003E-2</v>
      </c>
      <c r="N351">
        <v>0.40055299999999999</v>
      </c>
      <c r="O351">
        <v>4.2406930000000003</v>
      </c>
      <c r="P351">
        <v>2.250556</v>
      </c>
      <c r="Q351">
        <v>47.352825000000003</v>
      </c>
      <c r="R351">
        <f>SQRT(Table1[[#This Row],[ax]]*Table1[[#This Row],[ax]]+Table1[[#This Row],[ay]]*Table1[[#This Row],[ay]]+Table1[[#This Row],[az]]*Table1[[#This Row],[az]])</f>
        <v>10.039431384729815</v>
      </c>
      <c r="S351">
        <f>Table1[[#This Row],[a]]-AVERAGE(Table1[a])</f>
        <v>3.5912230554403735E-2</v>
      </c>
      <c r="T351" t="b">
        <v>1</v>
      </c>
    </row>
    <row r="352" spans="1:20" x14ac:dyDescent="0.25">
      <c r="A352">
        <v>23527783</v>
      </c>
      <c r="B352">
        <v>-0.68717099999999998</v>
      </c>
      <c r="C352">
        <v>0.55787699999999996</v>
      </c>
      <c r="D352">
        <v>9.9340489999999999</v>
      </c>
      <c r="E352">
        <v>-5.0600000000000003E-3</v>
      </c>
      <c r="F352">
        <v>-3.9682000000000002E-2</v>
      </c>
      <c r="G352">
        <v>-2.3969999999999998E-3</v>
      </c>
      <c r="H352">
        <v>-3.2471160000000001</v>
      </c>
      <c r="I352">
        <v>-1.0858859999999999</v>
      </c>
      <c r="J352">
        <v>70.386962999999994</v>
      </c>
      <c r="K352">
        <v>0.91489799999999999</v>
      </c>
      <c r="L352">
        <v>2.9390000000000002E-3</v>
      </c>
      <c r="M352">
        <v>5.2318999999999997E-2</v>
      </c>
      <c r="N352">
        <v>0.40026899999999999</v>
      </c>
      <c r="O352">
        <v>2.7207699999999999</v>
      </c>
      <c r="P352">
        <v>5.3581669999999999</v>
      </c>
      <c r="Q352">
        <v>47.386208000000003</v>
      </c>
      <c r="R352">
        <f>SQRT(Table1[[#This Row],[ax]]*Table1[[#This Row],[ax]]+Table1[[#This Row],[ay]]*Table1[[#This Row],[ay]]+Table1[[#This Row],[az]]*Table1[[#This Row],[az]])</f>
        <v>9.9734026422666293</v>
      </c>
      <c r="S352">
        <f>Table1[[#This Row],[a]]-AVERAGE(Table1[a])</f>
        <v>-3.0116511908781618E-2</v>
      </c>
      <c r="T352" t="b">
        <v>1</v>
      </c>
    </row>
    <row r="353" spans="1:20" x14ac:dyDescent="0.25">
      <c r="A353">
        <v>23579255</v>
      </c>
      <c r="B353">
        <v>-0.69674800000000003</v>
      </c>
      <c r="C353">
        <v>0.579426</v>
      </c>
      <c r="D353">
        <v>9.9747520000000005</v>
      </c>
      <c r="E353">
        <v>-5.0600000000000003E-3</v>
      </c>
      <c r="F353">
        <v>-3.6752E-2</v>
      </c>
      <c r="G353">
        <v>-5.0600000000000003E-3</v>
      </c>
      <c r="H353">
        <v>-1.6235580000000001</v>
      </c>
      <c r="I353">
        <v>-1.266867</v>
      </c>
      <c r="J353">
        <v>70.560333</v>
      </c>
      <c r="K353">
        <v>0.91505400000000003</v>
      </c>
      <c r="L353">
        <v>2.7038E-2</v>
      </c>
      <c r="M353">
        <v>3.1445000000000001E-2</v>
      </c>
      <c r="N353">
        <v>0.40119500000000002</v>
      </c>
      <c r="O353">
        <v>4.2875019999999999</v>
      </c>
      <c r="P353">
        <v>2.054697</v>
      </c>
      <c r="Q353">
        <v>47.425919</v>
      </c>
      <c r="R353">
        <f>SQRT(Table1[[#This Row],[ax]]*Table1[[#This Row],[ax]]+Table1[[#This Row],[ay]]*Table1[[#This Row],[ay]]+Table1[[#This Row],[az]]*Table1[[#This Row],[az]])</f>
        <v>10.015830955366809</v>
      </c>
      <c r="S353">
        <f>Table1[[#This Row],[a]]-AVERAGE(Table1[a])</f>
        <v>1.2311801191398075E-2</v>
      </c>
      <c r="T353" t="b">
        <v>1</v>
      </c>
    </row>
    <row r="354" spans="1:20" x14ac:dyDescent="0.25">
      <c r="A354">
        <v>23630728</v>
      </c>
      <c r="B354">
        <v>-0.68956499999999998</v>
      </c>
      <c r="C354">
        <v>0.58421500000000004</v>
      </c>
      <c r="D354">
        <v>9.9843299999999999</v>
      </c>
      <c r="E354">
        <v>-2.1310000000000001E-3</v>
      </c>
      <c r="F354">
        <v>-4.0481000000000003E-2</v>
      </c>
      <c r="G354">
        <v>-2.663E-3</v>
      </c>
      <c r="H354">
        <v>-1.984348</v>
      </c>
      <c r="I354">
        <v>-0.180981</v>
      </c>
      <c r="J354">
        <v>72.293998999999999</v>
      </c>
      <c r="K354">
        <v>0.91485000000000005</v>
      </c>
      <c r="L354">
        <v>3.8289999999999999E-3</v>
      </c>
      <c r="M354">
        <v>5.0708999999999997E-2</v>
      </c>
      <c r="N354">
        <v>0.40057799999999999</v>
      </c>
      <c r="O354">
        <v>2.7412510000000001</v>
      </c>
      <c r="P354">
        <v>5.1472110000000004</v>
      </c>
      <c r="Q354">
        <v>47.416801</v>
      </c>
      <c r="R354">
        <f>SQRT(Table1[[#This Row],[ax]]*Table1[[#This Row],[ax]]+Table1[[#This Row],[ay]]*Table1[[#This Row],[ay]]+Table1[[#This Row],[az]]*Table1[[#This Row],[az]])</f>
        <v>10.025151001573493</v>
      </c>
      <c r="S354">
        <f>Table1[[#This Row],[a]]-AVERAGE(Table1[a])</f>
        <v>2.1631847398081661E-2</v>
      </c>
      <c r="T354" t="b">
        <v>1</v>
      </c>
    </row>
    <row r="355" spans="1:20" x14ac:dyDescent="0.25">
      <c r="A355">
        <v>23682197</v>
      </c>
      <c r="B355">
        <v>-0.73266299999999995</v>
      </c>
      <c r="C355">
        <v>0.54830000000000001</v>
      </c>
      <c r="D355">
        <v>9.9292599999999993</v>
      </c>
      <c r="E355">
        <v>-3.9950000000000003E-3</v>
      </c>
      <c r="F355">
        <v>-3.7551000000000001E-2</v>
      </c>
      <c r="G355">
        <v>-4.7939999999999997E-3</v>
      </c>
      <c r="H355">
        <v>-1.8039529999999999</v>
      </c>
      <c r="I355">
        <v>-1.0858859999999999</v>
      </c>
      <c r="J355">
        <v>71.080428999999995</v>
      </c>
      <c r="K355">
        <v>0.91493800000000003</v>
      </c>
      <c r="L355">
        <v>2.7955000000000001E-2</v>
      </c>
      <c r="M355">
        <v>2.988E-2</v>
      </c>
      <c r="N355">
        <v>0.40151399999999998</v>
      </c>
      <c r="O355">
        <v>4.3120760000000002</v>
      </c>
      <c r="P355">
        <v>1.8468739999999999</v>
      </c>
      <c r="Q355">
        <v>47.457332999999998</v>
      </c>
      <c r="R355">
        <f>SQRT(Table1[[#This Row],[ax]]*Table1[[#This Row],[ax]]+Table1[[#This Row],[ay]]*Table1[[#This Row],[ay]]+Table1[[#This Row],[az]]*Table1[[#This Row],[az]])</f>
        <v>9.9713405372181025</v>
      </c>
      <c r="S355">
        <f>Table1[[#This Row],[a]]-AVERAGE(Table1[a])</f>
        <v>-3.2178616957308392E-2</v>
      </c>
      <c r="T355" t="b">
        <v>1</v>
      </c>
    </row>
    <row r="356" spans="1:20" x14ac:dyDescent="0.25">
      <c r="A356">
        <v>23733669</v>
      </c>
      <c r="B356">
        <v>-0.72069099999999997</v>
      </c>
      <c r="C356">
        <v>0.57224299999999995</v>
      </c>
      <c r="D356">
        <v>9.9148940000000003</v>
      </c>
      <c r="E356">
        <v>-4.7939999999999997E-3</v>
      </c>
      <c r="F356">
        <v>-3.8883000000000001E-2</v>
      </c>
      <c r="G356">
        <v>-3.728E-3</v>
      </c>
      <c r="H356">
        <v>-3.6079059999999998</v>
      </c>
      <c r="I356">
        <v>0</v>
      </c>
      <c r="J356">
        <v>71.773894999999996</v>
      </c>
      <c r="K356">
        <v>0.91464199999999996</v>
      </c>
      <c r="L356">
        <v>6.9420000000000003E-3</v>
      </c>
      <c r="M356">
        <v>5.1529999999999999E-2</v>
      </c>
      <c r="N356">
        <v>0.40090599999999998</v>
      </c>
      <c r="O356">
        <v>3.1086770000000001</v>
      </c>
      <c r="P356">
        <v>5.0886909999999999</v>
      </c>
      <c r="Q356">
        <v>47.475807000000003</v>
      </c>
      <c r="R356">
        <f>SQRT(Table1[[#This Row],[ax]]*Table1[[#This Row],[ax]]+Table1[[#This Row],[ay]]*Table1[[#This Row],[ay]]+Table1[[#This Row],[az]]*Table1[[#This Row],[az]])</f>
        <v>9.9575087546919079</v>
      </c>
      <c r="S356">
        <f>Table1[[#This Row],[a]]-AVERAGE(Table1[a])</f>
        <v>-4.6010399483503051E-2</v>
      </c>
      <c r="T356" t="b">
        <v>1</v>
      </c>
    </row>
    <row r="357" spans="1:20" x14ac:dyDescent="0.25">
      <c r="A357">
        <v>23785130</v>
      </c>
      <c r="B357">
        <v>-0.70153699999999997</v>
      </c>
      <c r="C357">
        <v>0.54111699999999996</v>
      </c>
      <c r="D357">
        <v>9.9172890000000002</v>
      </c>
      <c r="E357">
        <v>-2.6600000000000001E-4</v>
      </c>
      <c r="F357">
        <v>-3.9947999999999997E-2</v>
      </c>
      <c r="G357">
        <v>-5.0600000000000003E-3</v>
      </c>
      <c r="H357">
        <v>-2.1647439999999998</v>
      </c>
      <c r="I357">
        <v>0</v>
      </c>
      <c r="J357">
        <v>71.773894999999996</v>
      </c>
      <c r="K357">
        <v>0.91518600000000006</v>
      </c>
      <c r="L357">
        <v>2.3268E-2</v>
      </c>
      <c r="M357">
        <v>2.3883000000000001E-2</v>
      </c>
      <c r="N357">
        <v>0.40164899999999998</v>
      </c>
      <c r="O357">
        <v>3.5427430000000002</v>
      </c>
      <c r="P357">
        <v>1.4338500000000001</v>
      </c>
      <c r="Q357">
        <v>47.434975000000001</v>
      </c>
      <c r="R357">
        <f>SQRT(Table1[[#This Row],[ax]]*Table1[[#This Row],[ax]]+Table1[[#This Row],[ay]]*Table1[[#This Row],[ay]]+Table1[[#This Row],[az]]*Table1[[#This Row],[az]])</f>
        <v>9.9567857704973761</v>
      </c>
      <c r="S357">
        <f>Table1[[#This Row],[a]]-AVERAGE(Table1[a])</f>
        <v>-4.6733383678034812E-2</v>
      </c>
      <c r="T357" t="b">
        <v>1</v>
      </c>
    </row>
    <row r="358" spans="1:20" x14ac:dyDescent="0.25">
      <c r="A358">
        <v>23836597</v>
      </c>
      <c r="B358">
        <v>-0.71350800000000003</v>
      </c>
      <c r="C358">
        <v>0.57463799999999998</v>
      </c>
      <c r="D358">
        <v>10.005877999999999</v>
      </c>
      <c r="E358">
        <v>-2.9299999999999999E-3</v>
      </c>
      <c r="F358">
        <v>-3.9149000000000003E-2</v>
      </c>
      <c r="G358">
        <v>-2.3969999999999998E-3</v>
      </c>
      <c r="H358">
        <v>-2.3451390000000001</v>
      </c>
      <c r="I358">
        <v>-0.90490499999999996</v>
      </c>
      <c r="J358">
        <v>70.907066</v>
      </c>
      <c r="K358">
        <v>0.91469900000000004</v>
      </c>
      <c r="L358">
        <v>6.0769999999999999E-3</v>
      </c>
      <c r="M358">
        <v>4.8564000000000003E-2</v>
      </c>
      <c r="N358">
        <v>0.40116099999999999</v>
      </c>
      <c r="O358">
        <v>2.880798</v>
      </c>
      <c r="P358">
        <v>4.8166890000000002</v>
      </c>
      <c r="Q358">
        <v>47.482937</v>
      </c>
      <c r="R358">
        <f>SQRT(Table1[[#This Row],[ax]]*Table1[[#This Row],[ax]]+Table1[[#This Row],[ay]]*Table1[[#This Row],[ay]]+Table1[[#This Row],[az]]*Table1[[#This Row],[az]])</f>
        <v>10.047730940266662</v>
      </c>
      <c r="S358">
        <f>Table1[[#This Row],[a]]-AVERAGE(Table1[a])</f>
        <v>4.4211786091251426E-2</v>
      </c>
      <c r="T358" t="b">
        <v>1</v>
      </c>
    </row>
    <row r="359" spans="1:20" x14ac:dyDescent="0.25">
      <c r="A359">
        <v>23888070</v>
      </c>
      <c r="B359">
        <v>-0.73026899999999995</v>
      </c>
      <c r="C359">
        <v>0.55548299999999995</v>
      </c>
      <c r="D359">
        <v>9.9603859999999997</v>
      </c>
      <c r="E359">
        <v>-2.3969999999999998E-3</v>
      </c>
      <c r="F359">
        <v>-3.9947999999999997E-2</v>
      </c>
      <c r="G359">
        <v>-2.663E-3</v>
      </c>
      <c r="H359">
        <v>-1.262767</v>
      </c>
      <c r="I359">
        <v>-0.54294299999999995</v>
      </c>
      <c r="J359">
        <v>71.253799000000001</v>
      </c>
      <c r="K359">
        <v>0.91472299999999995</v>
      </c>
      <c r="L359">
        <v>3.2017999999999998E-2</v>
      </c>
      <c r="M359">
        <v>3.0002999999999998E-2</v>
      </c>
      <c r="N359">
        <v>0.40169300000000002</v>
      </c>
      <c r="O359">
        <v>4.7445909999999998</v>
      </c>
      <c r="P359">
        <v>1.671381</v>
      </c>
      <c r="Q359">
        <v>47.485782999999998</v>
      </c>
      <c r="R359">
        <f>SQRT(Table1[[#This Row],[ax]]*Table1[[#This Row],[ax]]+Table1[[#This Row],[ay]]*Table1[[#This Row],[ay]]+Table1[[#This Row],[az]]*Table1[[#This Row],[az]])</f>
        <v>10.00255684535939</v>
      </c>
      <c r="S359">
        <f>Table1[[#This Row],[a]]-AVERAGE(Table1[a])</f>
        <v>-9.6230881602110685E-4</v>
      </c>
      <c r="T359" t="b">
        <v>1</v>
      </c>
    </row>
    <row r="360" spans="1:20" x14ac:dyDescent="0.25">
      <c r="A360">
        <v>23939543</v>
      </c>
      <c r="B360">
        <v>-0.69196000000000002</v>
      </c>
      <c r="C360">
        <v>0.55069400000000002</v>
      </c>
      <c r="D360">
        <v>9.9843299999999999</v>
      </c>
      <c r="E360">
        <v>-2.6600000000000001E-4</v>
      </c>
      <c r="F360">
        <v>-3.9947999999999997E-2</v>
      </c>
      <c r="G360">
        <v>-2.663E-3</v>
      </c>
      <c r="H360">
        <v>-1.984348</v>
      </c>
      <c r="I360">
        <v>-0.54294299999999995</v>
      </c>
      <c r="J360">
        <v>71.947265999999999</v>
      </c>
      <c r="K360">
        <v>0.91470300000000004</v>
      </c>
      <c r="L360">
        <v>7.4700000000000001E-3</v>
      </c>
      <c r="M360">
        <v>4.7620999999999997E-2</v>
      </c>
      <c r="N360">
        <v>0.40124199999999999</v>
      </c>
      <c r="O360">
        <v>2.983679</v>
      </c>
      <c r="P360">
        <v>4.653168</v>
      </c>
      <c r="Q360">
        <v>47.491413000000001</v>
      </c>
      <c r="R360">
        <f>SQRT(Table1[[#This Row],[ax]]*Table1[[#This Row],[ax]]+Table1[[#This Row],[ay]]*Table1[[#This Row],[ay]]+Table1[[#This Row],[az]]*Table1[[#This Row],[az]])</f>
        <v>10.023418482341041</v>
      </c>
      <c r="S360">
        <f>Table1[[#This Row],[a]]-AVERAGE(Table1[a])</f>
        <v>1.9899328165630337E-2</v>
      </c>
      <c r="T360" t="b">
        <v>1</v>
      </c>
    </row>
    <row r="361" spans="1:20" x14ac:dyDescent="0.25">
      <c r="A361">
        <v>23991017</v>
      </c>
      <c r="B361">
        <v>-0.68956499999999998</v>
      </c>
      <c r="C361">
        <v>0.56506000000000001</v>
      </c>
      <c r="D361">
        <v>9.996302</v>
      </c>
      <c r="E361">
        <v>0</v>
      </c>
      <c r="F361">
        <v>-4.0214E-2</v>
      </c>
      <c r="G361">
        <v>-2.3969999999999998E-3</v>
      </c>
      <c r="H361">
        <v>-2.3451390000000001</v>
      </c>
      <c r="I361">
        <v>-0.90490499999999996</v>
      </c>
      <c r="J361">
        <v>69.866859000000005</v>
      </c>
      <c r="K361">
        <v>0.91442800000000002</v>
      </c>
      <c r="L361">
        <v>2.4864000000000001E-2</v>
      </c>
      <c r="M361">
        <v>2.1087999999999999E-2</v>
      </c>
      <c r="N361">
        <v>0.40343299999999999</v>
      </c>
      <c r="O361">
        <v>3.5832139999999999</v>
      </c>
      <c r="P361">
        <v>1.06027</v>
      </c>
      <c r="Q361">
        <v>47.645912000000003</v>
      </c>
      <c r="R361">
        <f>SQRT(Table1[[#This Row],[ax]]*Table1[[#This Row],[ax]]+Table1[[#This Row],[ay]]*Table1[[#This Row],[ay]]+Table1[[#This Row],[az]]*Table1[[#This Row],[az]])</f>
        <v>10.035977599019889</v>
      </c>
      <c r="S361">
        <f>Table1[[#This Row],[a]]-AVERAGE(Table1[a])</f>
        <v>3.2458444844477796E-2</v>
      </c>
      <c r="T361" t="b">
        <v>1</v>
      </c>
    </row>
    <row r="362" spans="1:20" x14ac:dyDescent="0.25">
      <c r="A362">
        <v>24042484</v>
      </c>
      <c r="B362">
        <v>-0.737452</v>
      </c>
      <c r="C362">
        <v>0.55308900000000005</v>
      </c>
      <c r="D362">
        <v>9.9771470000000004</v>
      </c>
      <c r="E362">
        <v>-2.9299999999999999E-3</v>
      </c>
      <c r="F362">
        <v>-3.5153999999999998E-2</v>
      </c>
      <c r="G362">
        <v>-7.9900000000000001E-4</v>
      </c>
      <c r="H362">
        <v>-2.5255339999999999</v>
      </c>
      <c r="I362">
        <v>-1.0858859999999999</v>
      </c>
      <c r="J362">
        <v>71.080428999999995</v>
      </c>
      <c r="K362">
        <v>0.91399699999999995</v>
      </c>
      <c r="L362">
        <v>7.6709999999999999E-3</v>
      </c>
      <c r="M362">
        <v>4.5905000000000001E-2</v>
      </c>
      <c r="N362">
        <v>0.40304299999999998</v>
      </c>
      <c r="O362">
        <v>2.9337070000000001</v>
      </c>
      <c r="P362">
        <v>4.4581390000000001</v>
      </c>
      <c r="Q362">
        <v>47.706080999999998</v>
      </c>
      <c r="R362">
        <f>SQRT(Table1[[#This Row],[ax]]*Table1[[#This Row],[ax]]+Table1[[#This Row],[ay]]*Table1[[#This Row],[ay]]+Table1[[#This Row],[az]]*Table1[[#This Row],[az]])</f>
        <v>10.019640969307932</v>
      </c>
      <c r="S362">
        <f>Table1[[#This Row],[a]]-AVERAGE(Table1[a])</f>
        <v>1.6121815132521533E-2</v>
      </c>
      <c r="T362" t="b">
        <v>1</v>
      </c>
    </row>
    <row r="363" spans="1:20" x14ac:dyDescent="0.25">
      <c r="A363">
        <v>24093953</v>
      </c>
      <c r="B363">
        <v>-0.72308600000000001</v>
      </c>
      <c r="C363">
        <v>0.52435699999999996</v>
      </c>
      <c r="D363">
        <v>9.9029229999999995</v>
      </c>
      <c r="E363">
        <v>-3.1960000000000001E-3</v>
      </c>
      <c r="F363">
        <v>-4.1279999999999997E-2</v>
      </c>
      <c r="G363">
        <v>-2.9299999999999999E-3</v>
      </c>
      <c r="H363">
        <v>-0.36079099999999997</v>
      </c>
      <c r="I363">
        <v>0.36196200000000001</v>
      </c>
      <c r="J363">
        <v>71.080428999999995</v>
      </c>
      <c r="K363">
        <v>0.91418299999999997</v>
      </c>
      <c r="L363">
        <v>3.5970000000000002E-2</v>
      </c>
      <c r="M363">
        <v>3.1294000000000002E-2</v>
      </c>
      <c r="N363">
        <v>0.40248699999999998</v>
      </c>
      <c r="O363">
        <v>5.2207470000000002</v>
      </c>
      <c r="P363">
        <v>1.6195710000000001</v>
      </c>
      <c r="Q363">
        <v>47.598717000000001</v>
      </c>
      <c r="R363">
        <f>SQRT(Table1[[#This Row],[ax]]*Table1[[#This Row],[ax]]+Table1[[#This Row],[ay]]*Table1[[#This Row],[ay]]+Table1[[#This Row],[az]]*Table1[[#This Row],[az]])</f>
        <v>9.9431226267593615</v>
      </c>
      <c r="S363">
        <f>Table1[[#This Row],[a]]-AVERAGE(Table1[a])</f>
        <v>-6.0396527416049395E-2</v>
      </c>
      <c r="T363" t="b">
        <v>1</v>
      </c>
    </row>
    <row r="364" spans="1:20" x14ac:dyDescent="0.25">
      <c r="A364">
        <v>24145421</v>
      </c>
      <c r="B364">
        <v>-0.72787400000000002</v>
      </c>
      <c r="C364">
        <v>0.55069400000000002</v>
      </c>
      <c r="D364">
        <v>9.9101060000000007</v>
      </c>
      <c r="E364">
        <v>-2.9299999999999999E-3</v>
      </c>
      <c r="F364">
        <v>-3.9149000000000003E-2</v>
      </c>
      <c r="G364">
        <v>-2.9299999999999999E-3</v>
      </c>
      <c r="H364">
        <v>-2.1647439999999998</v>
      </c>
      <c r="I364">
        <v>-0.72392400000000001</v>
      </c>
      <c r="J364">
        <v>71.080428999999995</v>
      </c>
      <c r="K364">
        <v>0.91426600000000002</v>
      </c>
      <c r="L364">
        <v>1.078E-2</v>
      </c>
      <c r="M364">
        <v>4.8119000000000002E-2</v>
      </c>
      <c r="N364">
        <v>0.40210200000000001</v>
      </c>
      <c r="O364">
        <v>3.359092</v>
      </c>
      <c r="P364">
        <v>4.549296</v>
      </c>
      <c r="Q364">
        <v>47.614058999999997</v>
      </c>
      <c r="R364">
        <f>SQRT(Table1[[#This Row],[ax]]*Table1[[#This Row],[ax]]+Table1[[#This Row],[ay]]*Table1[[#This Row],[ay]]+Table1[[#This Row],[az]]*Table1[[#This Row],[az]])</f>
        <v>9.9520483003624935</v>
      </c>
      <c r="S364">
        <f>Table1[[#This Row],[a]]-AVERAGE(Table1[a])</f>
        <v>-5.1470853812917383E-2</v>
      </c>
      <c r="T364" t="b">
        <v>1</v>
      </c>
    </row>
    <row r="365" spans="1:20" x14ac:dyDescent="0.25">
      <c r="A365">
        <v>24196887</v>
      </c>
      <c r="B365">
        <v>-0.67519899999999999</v>
      </c>
      <c r="C365">
        <v>0.57463799999999998</v>
      </c>
      <c r="D365">
        <v>9.9364430000000006</v>
      </c>
      <c r="E365">
        <v>-6.3920000000000001E-3</v>
      </c>
      <c r="F365">
        <v>-3.6220000000000002E-2</v>
      </c>
      <c r="G365">
        <v>-2.663E-3</v>
      </c>
      <c r="H365">
        <v>-2.1647439999999998</v>
      </c>
      <c r="I365">
        <v>-1.8098099999999999</v>
      </c>
      <c r="J365">
        <v>71.080428999999995</v>
      </c>
      <c r="K365">
        <v>0.91381599999999996</v>
      </c>
      <c r="L365">
        <v>-8.7019999999999997E-3</v>
      </c>
      <c r="M365">
        <v>2.444E-2</v>
      </c>
      <c r="N365">
        <v>0.40529900000000002</v>
      </c>
      <c r="O365">
        <v>0.22414999999999999</v>
      </c>
      <c r="P365">
        <v>2.9646650000000001</v>
      </c>
      <c r="Q365">
        <v>47.842647999999997</v>
      </c>
      <c r="R365">
        <f>SQRT(Table1[[#This Row],[ax]]*Table1[[#This Row],[ax]]+Table1[[#This Row],[ay]]*Table1[[#This Row],[ay]]+Table1[[#This Row],[az]]*Table1[[#This Row],[az]])</f>
        <v>9.9759211109999271</v>
      </c>
      <c r="S365">
        <f>Table1[[#This Row],[a]]-AVERAGE(Table1[a])</f>
        <v>-2.7598043175483866E-2</v>
      </c>
      <c r="T365" t="b">
        <v>1</v>
      </c>
    </row>
    <row r="366" spans="1:20" x14ac:dyDescent="0.25">
      <c r="A366">
        <v>24248360</v>
      </c>
      <c r="B366">
        <v>-0.70632499999999998</v>
      </c>
      <c r="C366">
        <v>0.56506000000000001</v>
      </c>
      <c r="D366">
        <v>10.020244999999999</v>
      </c>
      <c r="E366">
        <v>-2.3969999999999998E-3</v>
      </c>
      <c r="F366">
        <v>-3.6220000000000002E-2</v>
      </c>
      <c r="G366">
        <v>-2.9299999999999999E-3</v>
      </c>
      <c r="H366">
        <v>-1.8039529999999999</v>
      </c>
      <c r="I366">
        <v>-0.36196200000000001</v>
      </c>
      <c r="J366">
        <v>71.080428999999995</v>
      </c>
      <c r="K366">
        <v>0.91293000000000002</v>
      </c>
      <c r="L366">
        <v>1.6043999999999999E-2</v>
      </c>
      <c r="M366">
        <v>4.2754E-2</v>
      </c>
      <c r="N366">
        <v>0.405553</v>
      </c>
      <c r="O366">
        <v>3.675665</v>
      </c>
      <c r="P366">
        <v>3.7296840000000002</v>
      </c>
      <c r="Q366">
        <v>48.024380000000001</v>
      </c>
      <c r="R366">
        <f>SQRT(Table1[[#This Row],[ax]]*Table1[[#This Row],[ax]]+Table1[[#This Row],[ay]]*Table1[[#This Row],[ay]]+Table1[[#This Row],[az]]*Table1[[#This Row],[az]])</f>
        <v>10.060988901159268</v>
      </c>
      <c r="S366">
        <f>Table1[[#This Row],[a]]-AVERAGE(Table1[a])</f>
        <v>5.7469746983857206E-2</v>
      </c>
      <c r="T366" t="b">
        <v>1</v>
      </c>
    </row>
    <row r="367" spans="1:20" x14ac:dyDescent="0.25">
      <c r="A367">
        <v>24299824</v>
      </c>
      <c r="B367">
        <v>-0.739846</v>
      </c>
      <c r="C367">
        <v>0.579426</v>
      </c>
      <c r="D367">
        <v>9.9651759999999996</v>
      </c>
      <c r="E367">
        <v>-6.6579999999999999E-3</v>
      </c>
      <c r="F367">
        <v>-3.7019000000000003E-2</v>
      </c>
      <c r="G367">
        <v>-3.9950000000000003E-3</v>
      </c>
      <c r="H367">
        <v>-2.5255339999999999</v>
      </c>
      <c r="I367">
        <v>-0.36196200000000001</v>
      </c>
      <c r="J367">
        <v>71.080428999999995</v>
      </c>
      <c r="K367">
        <v>0.91239300000000001</v>
      </c>
      <c r="L367">
        <v>-9.7660000000000004E-3</v>
      </c>
      <c r="M367">
        <v>5.8430000000000003E-2</v>
      </c>
      <c r="N367">
        <v>0.40500599999999998</v>
      </c>
      <c r="O367">
        <v>1.7021580000000001</v>
      </c>
      <c r="P367">
        <v>6.5766559999999998</v>
      </c>
      <c r="Q367">
        <v>47.970100000000002</v>
      </c>
      <c r="R367">
        <f>SQRT(Table1[[#This Row],[ax]]*Table1[[#This Row],[ax]]+Table1[[#This Row],[ay]]*Table1[[#This Row],[ay]]+Table1[[#This Row],[az]]*Table1[[#This Row],[az]])</f>
        <v>10.009387558895298</v>
      </c>
      <c r="S367">
        <f>Table1[[#This Row],[a]]-AVERAGE(Table1[a])</f>
        <v>5.8684047198873657E-3</v>
      </c>
      <c r="T367" t="b">
        <v>1</v>
      </c>
    </row>
    <row r="368" spans="1:20" x14ac:dyDescent="0.25">
      <c r="A368">
        <v>24351293</v>
      </c>
      <c r="B368">
        <v>-0.72787400000000002</v>
      </c>
      <c r="C368">
        <v>0.53632800000000003</v>
      </c>
      <c r="D368">
        <v>9.946021</v>
      </c>
      <c r="E368">
        <v>-2.1310000000000001E-3</v>
      </c>
      <c r="F368">
        <v>-3.8350000000000002E-2</v>
      </c>
      <c r="G368">
        <v>-5.3300000000000005E-4</v>
      </c>
      <c r="H368">
        <v>-2.5255339999999999</v>
      </c>
      <c r="I368">
        <v>-1.447848</v>
      </c>
      <c r="J368">
        <v>70.733695999999995</v>
      </c>
      <c r="K368">
        <v>0.91278999999999999</v>
      </c>
      <c r="L368">
        <v>1.6978E-2</v>
      </c>
      <c r="M368">
        <v>4.1055000000000001E-2</v>
      </c>
      <c r="N368">
        <v>0.40600599999999998</v>
      </c>
      <c r="O368">
        <v>3.6954319999999998</v>
      </c>
      <c r="P368">
        <v>3.5065439999999999</v>
      </c>
      <c r="Q368">
        <v>48.071891999999998</v>
      </c>
      <c r="R368">
        <f>SQRT(Table1[[#This Row],[ax]]*Table1[[#This Row],[ax]]+Table1[[#This Row],[ay]]*Table1[[#This Row],[ay]]+Table1[[#This Row],[az]]*Table1[[#This Row],[az]])</f>
        <v>9.9870306906457937</v>
      </c>
      <c r="S368">
        <f>Table1[[#This Row],[a]]-AVERAGE(Table1[a])</f>
        <v>-1.6488463529617192E-2</v>
      </c>
      <c r="T368" t="b">
        <v>1</v>
      </c>
    </row>
    <row r="369" spans="1:20" x14ac:dyDescent="0.25">
      <c r="A369">
        <v>24402766</v>
      </c>
      <c r="B369">
        <v>-0.72308600000000001</v>
      </c>
      <c r="C369">
        <v>0.562666</v>
      </c>
      <c r="D369">
        <v>9.9555980000000002</v>
      </c>
      <c r="E369">
        <v>-3.4619999999999998E-3</v>
      </c>
      <c r="F369">
        <v>-3.5687000000000003E-2</v>
      </c>
      <c r="G369">
        <v>-2.9299999999999999E-3</v>
      </c>
      <c r="H369">
        <v>-3.6079059999999998</v>
      </c>
      <c r="I369">
        <v>-0.36196200000000001</v>
      </c>
      <c r="J369">
        <v>70.733695999999995</v>
      </c>
      <c r="K369">
        <v>0.91217300000000001</v>
      </c>
      <c r="L369">
        <v>-7.6090000000000003E-3</v>
      </c>
      <c r="M369">
        <v>5.8587E-2</v>
      </c>
      <c r="N369">
        <v>0.405524</v>
      </c>
      <c r="O369">
        <v>1.9399439999999999</v>
      </c>
      <c r="P369">
        <v>6.4913970000000001</v>
      </c>
      <c r="Q369">
        <v>48.046954999999997</v>
      </c>
      <c r="R369">
        <f>SQRT(Table1[[#This Row],[ax]]*Table1[[#This Row],[ax]]+Table1[[#This Row],[ay]]*Table1[[#This Row],[ay]]+Table1[[#This Row],[az]]*Table1[[#This Row],[az]])</f>
        <v>9.9976686246622517</v>
      </c>
      <c r="S369">
        <f>Table1[[#This Row],[a]]-AVERAGE(Table1[a])</f>
        <v>-5.8505295131592305E-3</v>
      </c>
      <c r="T369" t="b">
        <v>1</v>
      </c>
    </row>
    <row r="370" spans="1:20" x14ac:dyDescent="0.25">
      <c r="A370">
        <v>24454240</v>
      </c>
      <c r="B370">
        <v>-0.73026899999999995</v>
      </c>
      <c r="C370">
        <v>0.56745500000000004</v>
      </c>
      <c r="D370">
        <v>9.9436260000000001</v>
      </c>
      <c r="E370">
        <v>-5.0600000000000003E-3</v>
      </c>
      <c r="F370">
        <v>-4.0746999999999998E-2</v>
      </c>
      <c r="G370">
        <v>-2.663E-3</v>
      </c>
      <c r="H370">
        <v>-3.0667200000000001</v>
      </c>
      <c r="I370">
        <v>-0.54294299999999995</v>
      </c>
      <c r="J370">
        <v>71.947265999999999</v>
      </c>
      <c r="K370">
        <v>0.912493</v>
      </c>
      <c r="L370">
        <v>1.9189000000000001E-2</v>
      </c>
      <c r="M370">
        <v>4.1286000000000003E-2</v>
      </c>
      <c r="N370">
        <v>0.406551</v>
      </c>
      <c r="O370">
        <v>3.9399459999999999</v>
      </c>
      <c r="P370">
        <v>3.4250769999999999</v>
      </c>
      <c r="Q370">
        <v>48.147441999999998</v>
      </c>
      <c r="R370">
        <f>SQRT(Table1[[#This Row],[ax]]*Table1[[#This Row],[ax]]+Table1[[#This Row],[ay]]*Table1[[#This Row],[ay]]+Table1[[#This Row],[az]]*Table1[[#This Row],[az]])</f>
        <v>9.9865407432835323</v>
      </c>
      <c r="S370">
        <f>Table1[[#This Row],[a]]-AVERAGE(Table1[a])</f>
        <v>-1.6978410891878681E-2</v>
      </c>
      <c r="T370" t="b">
        <v>1</v>
      </c>
    </row>
    <row r="371" spans="1:20" x14ac:dyDescent="0.25">
      <c r="A371">
        <v>24505715</v>
      </c>
      <c r="B371">
        <v>-0.71350800000000003</v>
      </c>
      <c r="C371">
        <v>0.56984900000000005</v>
      </c>
      <c r="D371">
        <v>9.9532030000000002</v>
      </c>
      <c r="E371">
        <v>-3.4619999999999998E-3</v>
      </c>
      <c r="F371">
        <v>-3.9414999999999999E-2</v>
      </c>
      <c r="G371">
        <v>-2.663E-3</v>
      </c>
      <c r="H371">
        <v>-2.7059299999999999</v>
      </c>
      <c r="I371">
        <v>-1.6288290000000001</v>
      </c>
      <c r="J371">
        <v>71.600532999999999</v>
      </c>
      <c r="K371">
        <v>0.91190199999999999</v>
      </c>
      <c r="L371">
        <v>-6.9940000000000002E-3</v>
      </c>
      <c r="M371">
        <v>5.6309999999999999E-2</v>
      </c>
      <c r="N371">
        <v>0.40646700000000002</v>
      </c>
      <c r="O371">
        <v>1.903521</v>
      </c>
      <c r="P371">
        <v>6.2221019999999996</v>
      </c>
      <c r="Q371">
        <v>48.151916999999997</v>
      </c>
      <c r="R371">
        <f>SQRT(Table1[[#This Row],[ax]]*Table1[[#This Row],[ax]]+Table1[[#This Row],[ay]]*Table1[[#This Row],[ay]]+Table1[[#This Row],[az]]*Table1[[#This Row],[az]])</f>
        <v>9.9950023265667127</v>
      </c>
      <c r="S371">
        <f>Table1[[#This Row],[a]]-AVERAGE(Table1[a])</f>
        <v>-8.5168276086982075E-3</v>
      </c>
      <c r="T371" t="b">
        <v>1</v>
      </c>
    </row>
    <row r="372" spans="1:20" x14ac:dyDescent="0.25">
      <c r="A372">
        <v>24557185</v>
      </c>
      <c r="B372">
        <v>-0.74463500000000005</v>
      </c>
      <c r="C372">
        <v>0.543512</v>
      </c>
      <c r="D372">
        <v>9.9244719999999997</v>
      </c>
      <c r="E372">
        <v>-1.864E-3</v>
      </c>
      <c r="F372">
        <v>-3.9414999999999999E-2</v>
      </c>
      <c r="G372">
        <v>-2.6600000000000001E-4</v>
      </c>
      <c r="H372">
        <v>-1.8039529999999999</v>
      </c>
      <c r="I372">
        <v>-0.72392400000000001</v>
      </c>
      <c r="J372">
        <v>71.080428999999995</v>
      </c>
      <c r="K372">
        <v>0.91217599999999999</v>
      </c>
      <c r="L372">
        <v>2.0917000000000002E-2</v>
      </c>
      <c r="M372">
        <v>4.0896000000000002E-2</v>
      </c>
      <c r="N372">
        <v>0.40721600000000002</v>
      </c>
      <c r="O372">
        <v>4.1050399999999998</v>
      </c>
      <c r="P372">
        <v>3.3004980000000002</v>
      </c>
      <c r="Q372">
        <v>48.232498</v>
      </c>
      <c r="R372">
        <f>SQRT(Table1[[#This Row],[ax]]*Table1[[#This Row],[ax]]+Table1[[#This Row],[ay]]*Table1[[#This Row],[ay]]+Table1[[#This Row],[az]]*Table1[[#This Row],[az]])</f>
        <v>9.9671977534386773</v>
      </c>
      <c r="S372">
        <f>Table1[[#This Row],[a]]-AVERAGE(Table1[a])</f>
        <v>-3.6321400736733622E-2</v>
      </c>
      <c r="T372" t="b">
        <v>1</v>
      </c>
    </row>
    <row r="373" spans="1:20" x14ac:dyDescent="0.25">
      <c r="A373">
        <v>24608651</v>
      </c>
      <c r="B373">
        <v>-0.71111400000000002</v>
      </c>
      <c r="C373">
        <v>0.52435699999999996</v>
      </c>
      <c r="D373">
        <v>10.027428</v>
      </c>
      <c r="E373">
        <v>-3.9950000000000003E-3</v>
      </c>
      <c r="F373">
        <v>-3.9947999999999997E-2</v>
      </c>
      <c r="G373">
        <v>-3.728E-3</v>
      </c>
      <c r="H373">
        <v>-1.6235580000000001</v>
      </c>
      <c r="I373">
        <v>-0.54294299999999995</v>
      </c>
      <c r="J373">
        <v>72.293998999999999</v>
      </c>
      <c r="K373">
        <v>0.91220699999999999</v>
      </c>
      <c r="L373">
        <v>-8.2480000000000001E-3</v>
      </c>
      <c r="M373">
        <v>4.9659000000000002E-2</v>
      </c>
      <c r="N373">
        <v>0.40662599999999999</v>
      </c>
      <c r="O373">
        <v>1.4588810000000001</v>
      </c>
      <c r="P373">
        <v>5.5841050000000001</v>
      </c>
      <c r="Q373">
        <v>48.122055000000003</v>
      </c>
      <c r="R373">
        <f>SQRT(Table1[[#This Row],[ax]]*Table1[[#This Row],[ax]]+Table1[[#This Row],[ay]]*Table1[[#This Row],[ay]]+Table1[[#This Row],[az]]*Table1[[#This Row],[az]])</f>
        <v>10.066277647652532</v>
      </c>
      <c r="S373">
        <f>Table1[[#This Row],[a]]-AVERAGE(Table1[a])</f>
        <v>6.2758493477121036E-2</v>
      </c>
      <c r="T373" t="b">
        <v>1</v>
      </c>
    </row>
    <row r="374" spans="1:20" x14ac:dyDescent="0.25">
      <c r="A374">
        <v>24660129</v>
      </c>
      <c r="B374">
        <v>-0.73266299999999995</v>
      </c>
      <c r="C374">
        <v>0.545906</v>
      </c>
      <c r="D374">
        <v>9.9627809999999997</v>
      </c>
      <c r="E374">
        <v>-5.8589999999999996E-3</v>
      </c>
      <c r="F374">
        <v>-4.1812000000000002E-2</v>
      </c>
      <c r="G374">
        <v>-5.0600000000000003E-3</v>
      </c>
      <c r="H374">
        <v>-2.7059299999999999</v>
      </c>
      <c r="I374">
        <v>0.54294299999999995</v>
      </c>
      <c r="J374">
        <v>71.253799000000001</v>
      </c>
      <c r="K374">
        <v>0.91205099999999995</v>
      </c>
      <c r="L374">
        <v>2.2325000000000001E-2</v>
      </c>
      <c r="M374">
        <v>4.1461999999999999E-2</v>
      </c>
      <c r="N374">
        <v>0.40736299999999998</v>
      </c>
      <c r="O374">
        <v>4.2797219999999996</v>
      </c>
      <c r="P374">
        <v>3.29304</v>
      </c>
      <c r="Q374">
        <v>48.258460999999997</v>
      </c>
      <c r="R374">
        <f>SQRT(Table1[[#This Row],[ax]]*Table1[[#This Row],[ax]]+Table1[[#This Row],[ay]]*Table1[[#This Row],[ay]]+Table1[[#This Row],[az]]*Table1[[#This Row],[az]])</f>
        <v>10.004589631082625</v>
      </c>
      <c r="S374">
        <f>Table1[[#This Row],[a]]-AVERAGE(Table1[a])</f>
        <v>1.0704769072145126E-3</v>
      </c>
      <c r="T374" t="b">
        <v>1</v>
      </c>
    </row>
    <row r="375" spans="1:20" x14ac:dyDescent="0.25">
      <c r="A375">
        <v>24711602</v>
      </c>
      <c r="B375">
        <v>-0.73266299999999995</v>
      </c>
      <c r="C375">
        <v>0.56745500000000004</v>
      </c>
      <c r="D375">
        <v>9.9939070000000001</v>
      </c>
      <c r="E375">
        <v>-5.3300000000000005E-4</v>
      </c>
      <c r="F375">
        <v>-3.7019000000000003E-2</v>
      </c>
      <c r="G375">
        <v>-2.3969999999999998E-3</v>
      </c>
      <c r="H375">
        <v>-3.427511</v>
      </c>
      <c r="I375">
        <v>-0.54294299999999995</v>
      </c>
      <c r="J375">
        <v>69.520126000000005</v>
      </c>
      <c r="K375">
        <v>0.91172500000000001</v>
      </c>
      <c r="L375">
        <v>-4.189E-3</v>
      </c>
      <c r="M375">
        <v>5.6068E-2</v>
      </c>
      <c r="N375">
        <v>0.40693499999999999</v>
      </c>
      <c r="O375">
        <v>2.1897060000000002</v>
      </c>
      <c r="P375">
        <v>6.0644390000000001</v>
      </c>
      <c r="Q375">
        <v>48.221817000000001</v>
      </c>
      <c r="R375">
        <f>SQRT(Table1[[#This Row],[ax]]*Table1[[#This Row],[ax]]+Table1[[#This Row],[ay]]*Table1[[#This Row],[ay]]+Table1[[#This Row],[az]]*Table1[[#This Row],[az]])</f>
        <v>10.036781225733826</v>
      </c>
      <c r="S375">
        <f>Table1[[#This Row],[a]]-AVERAGE(Table1[a])</f>
        <v>3.3262071558414874E-2</v>
      </c>
      <c r="T375" t="b">
        <v>1</v>
      </c>
    </row>
    <row r="376" spans="1:20" x14ac:dyDescent="0.25">
      <c r="A376">
        <v>24763075</v>
      </c>
      <c r="B376">
        <v>-0.72548000000000001</v>
      </c>
      <c r="C376">
        <v>0.58660900000000005</v>
      </c>
      <c r="D376">
        <v>9.9819359999999993</v>
      </c>
      <c r="E376">
        <v>-4.7939999999999997E-3</v>
      </c>
      <c r="F376">
        <v>-3.8084E-2</v>
      </c>
      <c r="G376">
        <v>-5.0600000000000003E-3</v>
      </c>
      <c r="H376">
        <v>-2.5255339999999999</v>
      </c>
      <c r="I376">
        <v>-0.72392400000000001</v>
      </c>
      <c r="J376">
        <v>72.120636000000005</v>
      </c>
      <c r="K376">
        <v>0.91193100000000005</v>
      </c>
      <c r="L376">
        <v>2.281E-2</v>
      </c>
      <c r="M376">
        <v>3.9195000000000001E-2</v>
      </c>
      <c r="N376">
        <v>0.40783000000000003</v>
      </c>
      <c r="O376">
        <v>4.2250730000000001</v>
      </c>
      <c r="P376">
        <v>3.0312589999999999</v>
      </c>
      <c r="Q376">
        <v>48.301723000000003</v>
      </c>
      <c r="R376">
        <f>SQRT(Table1[[#This Row],[ax]]*Table1[[#This Row],[ax]]+Table1[[#This Row],[ay]]*Table1[[#This Row],[ay]]+Table1[[#This Row],[az]]*Table1[[#This Row],[az]])</f>
        <v>10.025441519323575</v>
      </c>
      <c r="S376">
        <f>Table1[[#This Row],[a]]-AVERAGE(Table1[a])</f>
        <v>2.1922365148164147E-2</v>
      </c>
      <c r="T376" t="b">
        <v>1</v>
      </c>
    </row>
    <row r="377" spans="1:20" x14ac:dyDescent="0.25">
      <c r="A377">
        <v>24814544</v>
      </c>
      <c r="B377">
        <v>-0.74942299999999995</v>
      </c>
      <c r="C377">
        <v>0.58660900000000005</v>
      </c>
      <c r="D377">
        <v>9.9891190000000005</v>
      </c>
      <c r="E377">
        <v>-4.5269999999999998E-3</v>
      </c>
      <c r="F377">
        <v>-3.5421000000000001E-2</v>
      </c>
      <c r="G377">
        <v>-4.7939999999999997E-3</v>
      </c>
      <c r="H377">
        <v>-1.8039529999999999</v>
      </c>
      <c r="I377">
        <v>-1.0858859999999999</v>
      </c>
      <c r="J377">
        <v>71.427161999999996</v>
      </c>
      <c r="K377">
        <v>0.91161000000000003</v>
      </c>
      <c r="L377">
        <v>-2.8270000000000001E-3</v>
      </c>
      <c r="M377">
        <v>5.5384999999999997E-2</v>
      </c>
      <c r="N377">
        <v>0.40729900000000002</v>
      </c>
      <c r="O377">
        <v>2.3025720000000001</v>
      </c>
      <c r="P377">
        <v>5.928153</v>
      </c>
      <c r="Q377">
        <v>48.268528000000003</v>
      </c>
      <c r="R377">
        <f>SQRT(Table1[[#This Row],[ax]]*Table1[[#This Row],[ax]]+Table1[[#This Row],[ay]]*Table1[[#This Row],[ay]]+Table1[[#This Row],[az]]*Table1[[#This Row],[az]])</f>
        <v>10.03435316041702</v>
      </c>
      <c r="S377">
        <f>Table1[[#This Row],[a]]-AVERAGE(Table1[a])</f>
        <v>3.0834006241608591E-2</v>
      </c>
      <c r="T377" t="b">
        <v>1</v>
      </c>
    </row>
    <row r="378" spans="1:20" x14ac:dyDescent="0.25">
      <c r="A378">
        <v>24866021</v>
      </c>
      <c r="B378">
        <v>-0.71111400000000002</v>
      </c>
      <c r="C378">
        <v>0.52914600000000001</v>
      </c>
      <c r="D378">
        <v>9.9675689999999992</v>
      </c>
      <c r="E378">
        <v>-4.7939999999999997E-3</v>
      </c>
      <c r="F378">
        <v>-4.1279999999999997E-2</v>
      </c>
      <c r="G378">
        <v>-7.9900000000000001E-4</v>
      </c>
      <c r="H378">
        <v>-2.3451390000000001</v>
      </c>
      <c r="I378">
        <v>-0.180981</v>
      </c>
      <c r="J378">
        <v>71.253799000000001</v>
      </c>
      <c r="K378">
        <v>0.91195199999999998</v>
      </c>
      <c r="L378">
        <v>2.2381999999999999E-2</v>
      </c>
      <c r="M378">
        <v>3.5695999999999999E-2</v>
      </c>
      <c r="N378">
        <v>0.40812700000000002</v>
      </c>
      <c r="O378">
        <v>4.0160260000000001</v>
      </c>
      <c r="P378">
        <v>2.6844939999999999</v>
      </c>
      <c r="Q378">
        <v>48.314158999999997</v>
      </c>
      <c r="R378">
        <f>SQRT(Table1[[#This Row],[ax]]*Table1[[#This Row],[ax]]+Table1[[#This Row],[ay]]*Table1[[#This Row],[ay]]+Table1[[#This Row],[az]]*Table1[[#This Row],[az]])</f>
        <v>10.006903136339083</v>
      </c>
      <c r="S378">
        <f>Table1[[#This Row],[a]]-AVERAGE(Table1[a])</f>
        <v>3.3839821636725276E-3</v>
      </c>
      <c r="T378" t="b">
        <v>1</v>
      </c>
    </row>
    <row r="379" spans="1:20" x14ac:dyDescent="0.25">
      <c r="A379">
        <v>24917497</v>
      </c>
      <c r="B379">
        <v>-0.739846</v>
      </c>
      <c r="C379">
        <v>0.56745500000000004</v>
      </c>
      <c r="D379">
        <v>9.946021</v>
      </c>
      <c r="E379">
        <v>-3.728E-3</v>
      </c>
      <c r="F379">
        <v>-3.8350000000000002E-2</v>
      </c>
      <c r="G379">
        <v>-2.663E-3</v>
      </c>
      <c r="H379">
        <v>-2.5255339999999999</v>
      </c>
      <c r="I379">
        <v>-0.72392400000000001</v>
      </c>
      <c r="J379">
        <v>70.733695999999995</v>
      </c>
      <c r="K379">
        <v>0.911524</v>
      </c>
      <c r="L379">
        <v>-8.8999999999999995E-4</v>
      </c>
      <c r="M379">
        <v>5.4918000000000002E-2</v>
      </c>
      <c r="N379">
        <v>0.40756300000000001</v>
      </c>
      <c r="O379">
        <v>2.4853580000000002</v>
      </c>
      <c r="P379">
        <v>5.7877369999999999</v>
      </c>
      <c r="Q379">
        <v>48.306609999999999</v>
      </c>
      <c r="R379">
        <f>SQRT(Table1[[#This Row],[ax]]*Table1[[#This Row],[ax]]+Table1[[#This Row],[ay]]*Table1[[#This Row],[ay]]+Table1[[#This Row],[az]]*Table1[[#This Row],[az]])</f>
        <v>9.9896301739945308</v>
      </c>
      <c r="S379">
        <f>Table1[[#This Row],[a]]-AVERAGE(Table1[a])</f>
        <v>-1.3888980180880139E-2</v>
      </c>
      <c r="T379" t="b">
        <v>1</v>
      </c>
    </row>
    <row r="380" spans="1:20" x14ac:dyDescent="0.25">
      <c r="A380">
        <v>24968970</v>
      </c>
      <c r="B380">
        <v>-0.71350800000000003</v>
      </c>
      <c r="C380">
        <v>0.53393400000000002</v>
      </c>
      <c r="D380">
        <v>10.010668000000001</v>
      </c>
      <c r="E380">
        <v>-1.3320000000000001E-3</v>
      </c>
      <c r="F380">
        <v>-4.2345000000000001E-2</v>
      </c>
      <c r="G380">
        <v>-4.261E-3</v>
      </c>
      <c r="H380">
        <v>-2.1647439999999998</v>
      </c>
      <c r="I380">
        <v>-0.36196200000000001</v>
      </c>
      <c r="J380">
        <v>70.733695999999995</v>
      </c>
      <c r="K380">
        <v>0.91193199999999996</v>
      </c>
      <c r="L380">
        <v>2.3251000000000001E-2</v>
      </c>
      <c r="M380">
        <v>3.3796E-2</v>
      </c>
      <c r="N380">
        <v>0.40828599999999998</v>
      </c>
      <c r="O380">
        <v>4.0178649999999996</v>
      </c>
      <c r="P380">
        <v>2.4445640000000002</v>
      </c>
      <c r="Q380">
        <v>48.323391000000001</v>
      </c>
      <c r="R380">
        <f>SQRT(Table1[[#This Row],[ax]]*Table1[[#This Row],[ax]]+Table1[[#This Row],[ay]]*Table1[[#This Row],[ay]]+Table1[[#This Row],[az]]*Table1[[#This Row],[az]])</f>
        <v>10.050256364324445</v>
      </c>
      <c r="S380">
        <f>Table1[[#This Row],[a]]-AVERAGE(Table1[a])</f>
        <v>4.6737210149034425E-2</v>
      </c>
      <c r="T380" t="b">
        <v>1</v>
      </c>
    </row>
    <row r="381" spans="1:20" x14ac:dyDescent="0.25">
      <c r="A381">
        <v>25020448</v>
      </c>
      <c r="B381">
        <v>-0.69196000000000002</v>
      </c>
      <c r="C381">
        <v>0.55548299999999995</v>
      </c>
      <c r="D381">
        <v>9.9891190000000005</v>
      </c>
      <c r="E381">
        <v>-2.9299999999999999E-3</v>
      </c>
      <c r="F381">
        <v>-3.5952999999999999E-2</v>
      </c>
      <c r="G381">
        <v>-3.4619999999999998E-3</v>
      </c>
      <c r="H381">
        <v>-2.3451390000000001</v>
      </c>
      <c r="I381">
        <v>1.266867</v>
      </c>
      <c r="J381">
        <v>70.560333</v>
      </c>
      <c r="K381">
        <v>0.911825</v>
      </c>
      <c r="L381">
        <v>-9.6900000000000003E-4</v>
      </c>
      <c r="M381">
        <v>5.1979999999999998E-2</v>
      </c>
      <c r="N381">
        <v>0.40727400000000002</v>
      </c>
      <c r="O381">
        <v>2.3359619999999999</v>
      </c>
      <c r="P381">
        <v>5.4848790000000003</v>
      </c>
      <c r="Q381">
        <v>48.248469999999998</v>
      </c>
      <c r="R381">
        <f>SQRT(Table1[[#This Row],[ax]]*Table1[[#This Row],[ax]]+Table1[[#This Row],[ay]]*Table1[[#This Row],[ay]]+Table1[[#This Row],[az]]*Table1[[#This Row],[az]])</f>
        <v>10.028452941558335</v>
      </c>
      <c r="S381">
        <f>Table1[[#This Row],[a]]-AVERAGE(Table1[a])</f>
        <v>2.4933787382924066E-2</v>
      </c>
      <c r="T381" t="b">
        <v>1</v>
      </c>
    </row>
    <row r="382" spans="1:20" x14ac:dyDescent="0.25">
      <c r="A382">
        <v>25071922</v>
      </c>
      <c r="B382">
        <v>-0.69914299999999996</v>
      </c>
      <c r="C382">
        <v>0.53872299999999995</v>
      </c>
      <c r="D382">
        <v>9.9795409999999993</v>
      </c>
      <c r="E382">
        <v>-7.7229999999999998E-3</v>
      </c>
      <c r="F382">
        <v>-4.1812000000000002E-2</v>
      </c>
      <c r="G382">
        <v>-6.1250000000000002E-3</v>
      </c>
      <c r="H382">
        <v>-1.262767</v>
      </c>
      <c r="I382">
        <v>-0.180981</v>
      </c>
      <c r="J382">
        <v>69.520126000000005</v>
      </c>
      <c r="K382">
        <v>0.91208199999999995</v>
      </c>
      <c r="L382">
        <v>2.6002999999999998E-2</v>
      </c>
      <c r="M382">
        <v>3.4971000000000002E-2</v>
      </c>
      <c r="N382">
        <v>0.40768599999999999</v>
      </c>
      <c r="O382">
        <v>4.3596320000000004</v>
      </c>
      <c r="P382">
        <v>2.4409869999999998</v>
      </c>
      <c r="Q382">
        <v>48.260674000000002</v>
      </c>
      <c r="R382">
        <f>SQRT(Table1[[#This Row],[ax]]*Table1[[#This Row],[ax]]+Table1[[#This Row],[ay]]*Table1[[#This Row],[ay]]+Table1[[#This Row],[az]]*Table1[[#This Row],[az]])</f>
        <v>10.018495993703795</v>
      </c>
      <c r="S382">
        <f>Table1[[#This Row],[a]]-AVERAGE(Table1[a])</f>
        <v>1.4976839528383579E-2</v>
      </c>
      <c r="T382" t="b">
        <v>1</v>
      </c>
    </row>
    <row r="383" spans="1:20" x14ac:dyDescent="0.25">
      <c r="A383">
        <v>25123397</v>
      </c>
      <c r="B383">
        <v>-0.71350800000000003</v>
      </c>
      <c r="C383">
        <v>0.562666</v>
      </c>
      <c r="D383">
        <v>9.946021</v>
      </c>
      <c r="E383">
        <v>-5.0600000000000003E-3</v>
      </c>
      <c r="F383">
        <v>-4.0746999999999998E-2</v>
      </c>
      <c r="G383">
        <v>-7.9900000000000001E-4</v>
      </c>
      <c r="H383">
        <v>-2.8863249999999998</v>
      </c>
      <c r="I383">
        <v>-0.72392400000000001</v>
      </c>
      <c r="J383">
        <v>71.080428999999995</v>
      </c>
      <c r="K383">
        <v>0.911771</v>
      </c>
      <c r="L383">
        <v>1.6770000000000001E-3</v>
      </c>
      <c r="M383">
        <v>5.2873000000000003E-2</v>
      </c>
      <c r="N383">
        <v>0.407277</v>
      </c>
      <c r="O383">
        <v>2.6558310000000001</v>
      </c>
      <c r="P383">
        <v>5.45425</v>
      </c>
      <c r="Q383">
        <v>48.265971999999998</v>
      </c>
      <c r="R383">
        <f>SQRT(Table1[[#This Row],[ax]]*Table1[[#This Row],[ax]]+Table1[[#This Row],[ay]]*Table1[[#This Row],[ay]]+Table1[[#This Row],[az]]*Table1[[#This Row],[az]])</f>
        <v>9.9874431375633375</v>
      </c>
      <c r="S383">
        <f>Table1[[#This Row],[a]]-AVERAGE(Table1[a])</f>
        <v>-1.6076016612073474E-2</v>
      </c>
      <c r="T383" t="b">
        <v>1</v>
      </c>
    </row>
    <row r="384" spans="1:20" x14ac:dyDescent="0.25">
      <c r="A384">
        <v>25174864</v>
      </c>
      <c r="B384">
        <v>-0.72548000000000001</v>
      </c>
      <c r="C384">
        <v>0.55308900000000005</v>
      </c>
      <c r="D384">
        <v>9.9508089999999996</v>
      </c>
      <c r="E384">
        <v>-1.598E-3</v>
      </c>
      <c r="F384">
        <v>-3.6485999999999998E-2</v>
      </c>
      <c r="G384">
        <v>-3.1960000000000001E-3</v>
      </c>
      <c r="H384">
        <v>-2.3451390000000001</v>
      </c>
      <c r="I384">
        <v>0.180981</v>
      </c>
      <c r="J384">
        <v>71.600532999999999</v>
      </c>
      <c r="K384">
        <v>0.91196299999999997</v>
      </c>
      <c r="L384">
        <v>2.6901999999999999E-2</v>
      </c>
      <c r="M384">
        <v>3.3335999999999998E-2</v>
      </c>
      <c r="N384">
        <v>0.40803099999999998</v>
      </c>
      <c r="O384">
        <v>4.3775880000000003</v>
      </c>
      <c r="P384">
        <v>2.2263700000000002</v>
      </c>
      <c r="Q384">
        <v>48.294581999999998</v>
      </c>
      <c r="R384">
        <f>SQRT(Table1[[#This Row],[ax]]*Table1[[#This Row],[ax]]+Table1[[#This Row],[ay]]*Table1[[#This Row],[ay]]+Table1[[#This Row],[az]]*Table1[[#This Row],[az]])</f>
        <v>9.9925386377437633</v>
      </c>
      <c r="S384">
        <f>Table1[[#This Row],[a]]-AVERAGE(Table1[a])</f>
        <v>-1.0980516431647658E-2</v>
      </c>
      <c r="T384" t="b">
        <v>1</v>
      </c>
    </row>
    <row r="385" spans="1:20" x14ac:dyDescent="0.25">
      <c r="A385">
        <v>25226336</v>
      </c>
      <c r="B385">
        <v>-0.70393099999999997</v>
      </c>
      <c r="C385">
        <v>0.52435699999999996</v>
      </c>
      <c r="D385">
        <v>9.9532030000000002</v>
      </c>
      <c r="E385">
        <v>-3.4619999999999998E-3</v>
      </c>
      <c r="F385">
        <v>-4.1279999999999997E-2</v>
      </c>
      <c r="G385">
        <v>-2.663E-3</v>
      </c>
      <c r="H385">
        <v>-1.4431620000000001</v>
      </c>
      <c r="I385">
        <v>-1.0858859999999999</v>
      </c>
      <c r="J385">
        <v>72.120636000000005</v>
      </c>
      <c r="K385">
        <v>0.91184399999999999</v>
      </c>
      <c r="L385">
        <v>1.1349999999999999E-3</v>
      </c>
      <c r="M385">
        <v>4.9172E-2</v>
      </c>
      <c r="N385">
        <v>0.40758</v>
      </c>
      <c r="O385">
        <v>2.425516</v>
      </c>
      <c r="P385">
        <v>5.0916810000000003</v>
      </c>
      <c r="Q385">
        <v>48.275638999999998</v>
      </c>
      <c r="R385">
        <f>SQRT(Table1[[#This Row],[ax]]*Table1[[#This Row],[ax]]+Table1[[#This Row],[ay]]*Table1[[#This Row],[ay]]+Table1[[#This Row],[az]]*Table1[[#This Row],[az]])</f>
        <v>9.9918326184648922</v>
      </c>
      <c r="S385">
        <f>Table1[[#This Row],[a]]-AVERAGE(Table1[a])</f>
        <v>-1.1686535710518697E-2</v>
      </c>
      <c r="T385" t="b">
        <v>1</v>
      </c>
    </row>
    <row r="386" spans="1:20" x14ac:dyDescent="0.25">
      <c r="A386">
        <v>25277808</v>
      </c>
      <c r="B386">
        <v>-0.68477699999999997</v>
      </c>
      <c r="C386">
        <v>0.51478000000000002</v>
      </c>
      <c r="D386">
        <v>9.9388380000000005</v>
      </c>
      <c r="E386">
        <v>-4.7939999999999997E-3</v>
      </c>
      <c r="F386">
        <v>-3.5687000000000003E-2</v>
      </c>
      <c r="G386">
        <v>-6.9239999999999996E-3</v>
      </c>
      <c r="H386">
        <v>-0.54118599999999994</v>
      </c>
      <c r="I386">
        <v>-1.6288290000000001</v>
      </c>
      <c r="J386">
        <v>71.253799000000001</v>
      </c>
      <c r="K386">
        <v>0.91212400000000005</v>
      </c>
      <c r="L386">
        <v>2.6901999999999999E-2</v>
      </c>
      <c r="M386">
        <v>3.0478000000000002E-2</v>
      </c>
      <c r="N386">
        <v>0.40789399999999998</v>
      </c>
      <c r="O386">
        <v>4.2426640000000004</v>
      </c>
      <c r="P386">
        <v>1.9285589999999999</v>
      </c>
      <c r="Q386">
        <v>48.259028999999998</v>
      </c>
      <c r="R386">
        <f>SQRT(Table1[[#This Row],[ax]]*Table1[[#This Row],[ax]]+Table1[[#This Row],[ay]]*Table1[[#This Row],[ay]]+Table1[[#This Row],[az]]*Table1[[#This Row],[az]])</f>
        <v>9.9756913935011546</v>
      </c>
      <c r="S386">
        <f>Table1[[#This Row],[a]]-AVERAGE(Table1[a])</f>
        <v>-2.7827760674256297E-2</v>
      </c>
      <c r="T386" t="b">
        <v>1</v>
      </c>
    </row>
    <row r="387" spans="1:20" x14ac:dyDescent="0.25">
      <c r="A387">
        <v>25329287</v>
      </c>
      <c r="B387">
        <v>-0.70872000000000002</v>
      </c>
      <c r="C387">
        <v>0.55308900000000005</v>
      </c>
      <c r="D387">
        <v>9.9891190000000005</v>
      </c>
      <c r="E387">
        <v>-7.9900000000000001E-4</v>
      </c>
      <c r="F387">
        <v>-4.1279999999999997E-2</v>
      </c>
      <c r="G387">
        <v>-1.598E-3</v>
      </c>
      <c r="H387">
        <v>-1.984348</v>
      </c>
      <c r="I387">
        <v>0.180981</v>
      </c>
      <c r="J387">
        <v>71.253799000000001</v>
      </c>
      <c r="K387">
        <v>0.911991</v>
      </c>
      <c r="L387">
        <v>3.617E-3</v>
      </c>
      <c r="M387">
        <v>4.9610000000000001E-2</v>
      </c>
      <c r="N387">
        <v>0.40718399999999999</v>
      </c>
      <c r="O387">
        <v>2.7042280000000001</v>
      </c>
      <c r="P387">
        <v>5.0222249999999997</v>
      </c>
      <c r="Q387">
        <v>48.238087</v>
      </c>
      <c r="R387">
        <f>SQRT(Table1[[#This Row],[ax]]*Table1[[#This Row],[ax]]+Table1[[#This Row],[ay]]*Table1[[#This Row],[ay]]+Table1[[#This Row],[az]]*Table1[[#This Row],[az]])</f>
        <v>10.029491007846909</v>
      </c>
      <c r="S387">
        <f>Table1[[#This Row],[a]]-AVERAGE(Table1[a])</f>
        <v>2.5971853671498124E-2</v>
      </c>
      <c r="T387" t="b">
        <v>1</v>
      </c>
    </row>
    <row r="388" spans="1:20" x14ac:dyDescent="0.25">
      <c r="A388">
        <v>25380754</v>
      </c>
      <c r="B388">
        <v>-0.66801600000000005</v>
      </c>
      <c r="C388">
        <v>0.543512</v>
      </c>
      <c r="D388">
        <v>9.9388380000000005</v>
      </c>
      <c r="E388">
        <v>-1.065E-3</v>
      </c>
      <c r="F388">
        <v>-3.8883000000000001E-2</v>
      </c>
      <c r="G388">
        <v>-2.1310000000000001E-3</v>
      </c>
      <c r="H388">
        <v>-2.5255339999999999</v>
      </c>
      <c r="I388">
        <v>0</v>
      </c>
      <c r="J388">
        <v>72.120636000000005</v>
      </c>
      <c r="K388">
        <v>0.91210899999999995</v>
      </c>
      <c r="L388">
        <v>2.6976E-2</v>
      </c>
      <c r="M388">
        <v>2.7734000000000002E-2</v>
      </c>
      <c r="N388">
        <v>0.40811799999999998</v>
      </c>
      <c r="O388">
        <v>4.1218029999999999</v>
      </c>
      <c r="P388">
        <v>1.637391</v>
      </c>
      <c r="Q388">
        <v>48.270702</v>
      </c>
      <c r="R388">
        <f>SQRT(Table1[[#This Row],[ax]]*Table1[[#This Row],[ax]]+Table1[[#This Row],[ay]]*Table1[[#This Row],[ay]]+Table1[[#This Row],[az]]*Table1[[#This Row],[az]])</f>
        <v>9.976078962229801</v>
      </c>
      <c r="S388">
        <f>Table1[[#This Row],[a]]-AVERAGE(Table1[a])</f>
        <v>-2.7440191945609982E-2</v>
      </c>
      <c r="T388" t="b">
        <v>1</v>
      </c>
    </row>
    <row r="389" spans="1:20" x14ac:dyDescent="0.25">
      <c r="A389">
        <v>25432217</v>
      </c>
      <c r="B389">
        <v>-0.69674800000000003</v>
      </c>
      <c r="C389">
        <v>0.54830000000000001</v>
      </c>
      <c r="D389">
        <v>9.9484150000000007</v>
      </c>
      <c r="E389">
        <v>-4.5269999999999998E-3</v>
      </c>
      <c r="F389">
        <v>-4.3409999999999997E-2</v>
      </c>
      <c r="G389">
        <v>-3.9950000000000003E-3</v>
      </c>
      <c r="H389">
        <v>-0.72158100000000003</v>
      </c>
      <c r="I389">
        <v>-0.36196200000000001</v>
      </c>
      <c r="J389">
        <v>71.080428999999995</v>
      </c>
      <c r="K389">
        <v>0.91200899999999996</v>
      </c>
      <c r="L389">
        <v>4.2199999999999998E-3</v>
      </c>
      <c r="M389">
        <v>4.7453000000000002E-2</v>
      </c>
      <c r="N389">
        <v>0.40739500000000001</v>
      </c>
      <c r="O389">
        <v>2.6664859999999999</v>
      </c>
      <c r="P389">
        <v>4.7677889999999996</v>
      </c>
      <c r="Q389">
        <v>48.251724000000003</v>
      </c>
      <c r="R389">
        <f>SQRT(Table1[[#This Row],[ax]]*Table1[[#This Row],[ax]]+Table1[[#This Row],[ay]]*Table1[[#This Row],[ay]]+Table1[[#This Row],[az]]*Table1[[#This Row],[az]])</f>
        <v>9.9878451969245603</v>
      </c>
      <c r="S389">
        <f>Table1[[#This Row],[a]]-AVERAGE(Table1[a])</f>
        <v>-1.5673957250850634E-2</v>
      </c>
      <c r="T389" t="b">
        <v>1</v>
      </c>
    </row>
    <row r="390" spans="1:20" x14ac:dyDescent="0.25">
      <c r="A390">
        <v>25483686</v>
      </c>
      <c r="B390">
        <v>-0.70153699999999997</v>
      </c>
      <c r="C390">
        <v>0.55548299999999995</v>
      </c>
      <c r="D390">
        <v>9.9196829999999991</v>
      </c>
      <c r="E390">
        <v>-2.1310000000000001E-3</v>
      </c>
      <c r="F390">
        <v>-3.6752E-2</v>
      </c>
      <c r="G390">
        <v>-5.326E-3</v>
      </c>
      <c r="H390">
        <v>-2.7059299999999999</v>
      </c>
      <c r="I390">
        <v>-1.266867</v>
      </c>
      <c r="J390">
        <v>70.907066</v>
      </c>
      <c r="K390">
        <v>0.91127199999999997</v>
      </c>
      <c r="L390">
        <v>3.1045E-2</v>
      </c>
      <c r="M390">
        <v>3.1092000000000002E-2</v>
      </c>
      <c r="N390">
        <v>0.40945300000000001</v>
      </c>
      <c r="O390">
        <v>4.7082639999999998</v>
      </c>
      <c r="P390">
        <v>1.7904800000000001</v>
      </c>
      <c r="Q390">
        <v>48.464314000000002</v>
      </c>
      <c r="R390">
        <f>SQRT(Table1[[#This Row],[ax]]*Table1[[#This Row],[ax]]+Table1[[#This Row],[ay]]*Table1[[#This Row],[ay]]+Table1[[#This Row],[az]]*Table1[[#This Row],[az]])</f>
        <v>9.9599611618794466</v>
      </c>
      <c r="S390">
        <f>Table1[[#This Row],[a]]-AVERAGE(Table1[a])</f>
        <v>-4.3557992295964354E-2</v>
      </c>
      <c r="T390" t="b">
        <v>1</v>
      </c>
    </row>
    <row r="391" spans="1:20" x14ac:dyDescent="0.25">
      <c r="A391">
        <v>25535158</v>
      </c>
      <c r="B391">
        <v>-0.74942299999999995</v>
      </c>
      <c r="C391">
        <v>0.55069400000000002</v>
      </c>
      <c r="D391">
        <v>9.9364430000000006</v>
      </c>
      <c r="E391">
        <v>-1.598E-3</v>
      </c>
      <c r="F391">
        <v>-3.9149000000000003E-2</v>
      </c>
      <c r="G391">
        <v>-1.864E-3</v>
      </c>
      <c r="H391">
        <v>-2.8863249999999998</v>
      </c>
      <c r="I391">
        <v>-0.36196200000000001</v>
      </c>
      <c r="J391">
        <v>70.733695999999995</v>
      </c>
      <c r="K391">
        <v>0.91115400000000002</v>
      </c>
      <c r="L391">
        <v>7.5950000000000002E-3</v>
      </c>
      <c r="M391">
        <v>5.0124000000000002E-2</v>
      </c>
      <c r="N391">
        <v>0.40893600000000002</v>
      </c>
      <c r="O391">
        <v>3.1548180000000001</v>
      </c>
      <c r="P391">
        <v>4.8834479999999996</v>
      </c>
      <c r="Q391">
        <v>48.476688000000003</v>
      </c>
      <c r="R391">
        <f>SQRT(Table1[[#This Row],[ax]]*Table1[[#This Row],[ax]]+Table1[[#This Row],[ay]]*Table1[[#This Row],[ay]]+Table1[[#This Row],[az]]*Table1[[#This Row],[az]])</f>
        <v>9.9798696487887071</v>
      </c>
      <c r="S391">
        <f>Table1[[#This Row],[a]]-AVERAGE(Table1[a])</f>
        <v>-2.3649505386703851E-2</v>
      </c>
      <c r="T391" t="b">
        <v>1</v>
      </c>
    </row>
    <row r="392" spans="1:20" x14ac:dyDescent="0.25">
      <c r="A392">
        <v>25586637</v>
      </c>
      <c r="B392">
        <v>-0.73026899999999995</v>
      </c>
      <c r="C392">
        <v>0.543512</v>
      </c>
      <c r="D392">
        <v>9.9292599999999993</v>
      </c>
      <c r="E392">
        <v>-5.0600000000000003E-3</v>
      </c>
      <c r="F392">
        <v>-3.7019000000000003E-2</v>
      </c>
      <c r="G392">
        <v>-4.5269999999999998E-3</v>
      </c>
      <c r="H392">
        <v>-2.7059299999999999</v>
      </c>
      <c r="I392">
        <v>-1.266867</v>
      </c>
      <c r="J392">
        <v>70.907066</v>
      </c>
      <c r="K392">
        <v>0.91131899999999999</v>
      </c>
      <c r="L392">
        <v>3.0699999999999998E-3</v>
      </c>
      <c r="M392">
        <v>1.9088000000000001E-2</v>
      </c>
      <c r="N392">
        <v>0.41124699999999997</v>
      </c>
      <c r="O392">
        <v>1.2208079999999999</v>
      </c>
      <c r="P392">
        <v>1.848984</v>
      </c>
      <c r="Q392">
        <v>48.595801999999999</v>
      </c>
      <c r="R392">
        <f>SQRT(Table1[[#This Row],[ax]]*Table1[[#This Row],[ax]]+Table1[[#This Row],[ay]]*Table1[[#This Row],[ay]]+Table1[[#This Row],[az]]*Table1[[#This Row],[az]])</f>
        <v>9.970902780295523</v>
      </c>
      <c r="S392">
        <f>Table1[[#This Row],[a]]-AVERAGE(Table1[a])</f>
        <v>-3.2616373879887917E-2</v>
      </c>
      <c r="T392" t="b">
        <v>1</v>
      </c>
    </row>
    <row r="393" spans="1:20" x14ac:dyDescent="0.25">
      <c r="A393">
        <v>25638099</v>
      </c>
      <c r="B393">
        <v>-0.73505699999999996</v>
      </c>
      <c r="C393">
        <v>0.55308900000000005</v>
      </c>
      <c r="D393">
        <v>9.9579930000000001</v>
      </c>
      <c r="E393">
        <v>-4.7939999999999997E-3</v>
      </c>
      <c r="F393">
        <v>-3.8084E-2</v>
      </c>
      <c r="G393">
        <v>-4.261E-3</v>
      </c>
      <c r="H393">
        <v>-1.984348</v>
      </c>
      <c r="I393">
        <v>-1.6288290000000001</v>
      </c>
      <c r="J393">
        <v>71.600532999999999</v>
      </c>
      <c r="K393">
        <v>0.91032900000000005</v>
      </c>
      <c r="L393">
        <v>5.4099999999999999E-3</v>
      </c>
      <c r="M393">
        <v>4.9077000000000003E-2</v>
      </c>
      <c r="N393">
        <v>0.41092899999999999</v>
      </c>
      <c r="O393">
        <v>2.887035</v>
      </c>
      <c r="P393">
        <v>4.8706389999999997</v>
      </c>
      <c r="Q393">
        <v>48.712265000000002</v>
      </c>
      <c r="R393">
        <f>SQRT(Table1[[#This Row],[ax]]*Table1[[#This Row],[ax]]+Table1[[#This Row],[ay]]*Table1[[#This Row],[ay]]+Table1[[#This Row],[az]]*Table1[[#This Row],[az]])</f>
        <v>10.000392033476439</v>
      </c>
      <c r="S393">
        <f>Table1[[#This Row],[a]]-AVERAGE(Table1[a])</f>
        <v>-3.1271206989718081E-3</v>
      </c>
      <c r="T393" t="b">
        <v>1</v>
      </c>
    </row>
    <row r="394" spans="1:20" x14ac:dyDescent="0.25">
      <c r="A394">
        <v>25689569</v>
      </c>
      <c r="B394">
        <v>-0.70632499999999998</v>
      </c>
      <c r="C394">
        <v>0.52435699999999996</v>
      </c>
      <c r="D394">
        <v>9.9603859999999997</v>
      </c>
      <c r="E394">
        <v>-5.0600000000000003E-3</v>
      </c>
      <c r="F394">
        <v>-4.0481000000000003E-2</v>
      </c>
      <c r="G394">
        <v>-3.1960000000000001E-3</v>
      </c>
      <c r="H394">
        <v>-3.7883010000000001</v>
      </c>
      <c r="I394">
        <v>-0.90490499999999996</v>
      </c>
      <c r="J394">
        <v>72.640732</v>
      </c>
      <c r="K394">
        <v>0.91022599999999998</v>
      </c>
      <c r="L394">
        <v>8.3560000000000006E-3</v>
      </c>
      <c r="M394">
        <v>1.7687999999999999E-2</v>
      </c>
      <c r="N394">
        <v>0.41365000000000002</v>
      </c>
      <c r="O394">
        <v>1.710839</v>
      </c>
      <c r="P394">
        <v>1.448976</v>
      </c>
      <c r="Q394">
        <v>48.900311000000002</v>
      </c>
      <c r="R394">
        <f>SQRT(Table1[[#This Row],[ax]]*Table1[[#This Row],[ax]]+Table1[[#This Row],[ay]]*Table1[[#This Row],[ay]]+Table1[[#This Row],[az]]*Table1[[#This Row],[az]])</f>
        <v>9.9991566913450249</v>
      </c>
      <c r="S394">
        <f>Table1[[#This Row],[a]]-AVERAGE(Table1[a])</f>
        <v>-4.3624628303859936E-3</v>
      </c>
      <c r="T394" t="b">
        <v>1</v>
      </c>
    </row>
    <row r="395" spans="1:20" x14ac:dyDescent="0.25">
      <c r="A395">
        <v>25741032</v>
      </c>
      <c r="B395">
        <v>-0.74702900000000005</v>
      </c>
      <c r="C395">
        <v>0.53632800000000003</v>
      </c>
      <c r="D395">
        <v>9.9268669999999997</v>
      </c>
      <c r="E395">
        <v>-2.6600000000000001E-4</v>
      </c>
      <c r="F395">
        <v>-3.4089000000000001E-2</v>
      </c>
      <c r="G395">
        <v>-3.1960000000000001E-3</v>
      </c>
      <c r="H395">
        <v>-1.6235580000000001</v>
      </c>
      <c r="I395">
        <v>-0.54294299999999995</v>
      </c>
      <c r="J395">
        <v>71.253799000000001</v>
      </c>
      <c r="K395">
        <v>0.90943799999999997</v>
      </c>
      <c r="L395">
        <v>5.0800000000000003E-3</v>
      </c>
      <c r="M395">
        <v>4.7697999999999997E-2</v>
      </c>
      <c r="N395">
        <v>0.41306300000000001</v>
      </c>
      <c r="O395">
        <v>2.7978200000000002</v>
      </c>
      <c r="P395">
        <v>4.7357180000000003</v>
      </c>
      <c r="Q395">
        <v>48.970398000000003</v>
      </c>
      <c r="R395">
        <f>SQRT(Table1[[#This Row],[ax]]*Table1[[#This Row],[ax]]+Table1[[#This Row],[ay]]*Table1[[#This Row],[ay]]+Table1[[#This Row],[az]]*Table1[[#This Row],[az]])</f>
        <v>9.9693725221858358</v>
      </c>
      <c r="S395">
        <f>Table1[[#This Row],[a]]-AVERAGE(Table1[a])</f>
        <v>-3.4146631989575127E-2</v>
      </c>
      <c r="T395" t="b">
        <v>1</v>
      </c>
    </row>
    <row r="396" spans="1:20" x14ac:dyDescent="0.25">
      <c r="A396">
        <v>25792502</v>
      </c>
      <c r="B396">
        <v>-0.70153699999999997</v>
      </c>
      <c r="C396">
        <v>0.54111699999999996</v>
      </c>
      <c r="D396">
        <v>10.027428</v>
      </c>
      <c r="E396">
        <v>-2.6600000000000001E-4</v>
      </c>
      <c r="F396">
        <v>-3.8883000000000001E-2</v>
      </c>
      <c r="G396">
        <v>-4.261E-3</v>
      </c>
      <c r="H396">
        <v>-1.4431620000000001</v>
      </c>
      <c r="I396">
        <v>-1.0858859999999999</v>
      </c>
      <c r="J396">
        <v>71.427161999999996</v>
      </c>
      <c r="K396">
        <v>0.90951000000000004</v>
      </c>
      <c r="L396">
        <v>2.8953E-2</v>
      </c>
      <c r="M396">
        <v>2.6474999999999999E-2</v>
      </c>
      <c r="N396">
        <v>0.413827</v>
      </c>
      <c r="O396">
        <v>4.2782280000000004</v>
      </c>
      <c r="P396">
        <v>1.3864000000000001</v>
      </c>
      <c r="Q396">
        <v>48.982838000000001</v>
      </c>
      <c r="R396">
        <f>SQRT(Table1[[#This Row],[ax]]*Table1[[#This Row],[ax]]+Table1[[#This Row],[ay]]*Table1[[#This Row],[ay]]+Table1[[#This Row],[az]]*Table1[[#This Row],[az]])</f>
        <v>10.066492639705352</v>
      </c>
      <c r="S396">
        <f>Table1[[#This Row],[a]]-AVERAGE(Table1[a])</f>
        <v>6.2973485529941087E-2</v>
      </c>
      <c r="T396" t="b">
        <v>1</v>
      </c>
    </row>
    <row r="397" spans="1:20" x14ac:dyDescent="0.25">
      <c r="A397">
        <v>25843977</v>
      </c>
      <c r="B397">
        <v>-0.70632499999999998</v>
      </c>
      <c r="C397">
        <v>0.55069400000000002</v>
      </c>
      <c r="D397">
        <v>9.9915129999999994</v>
      </c>
      <c r="E397">
        <v>-1.864E-3</v>
      </c>
      <c r="F397">
        <v>-3.8084E-2</v>
      </c>
      <c r="G397">
        <v>-2.3969999999999998E-3</v>
      </c>
      <c r="H397">
        <v>-2.1647439999999998</v>
      </c>
      <c r="I397">
        <v>0.72392400000000001</v>
      </c>
      <c r="J397">
        <v>71.427161999999996</v>
      </c>
      <c r="K397">
        <v>0.90945699999999996</v>
      </c>
      <c r="L397">
        <v>7.0489999999999997E-3</v>
      </c>
      <c r="M397">
        <v>4.7262999999999999E-2</v>
      </c>
      <c r="N397">
        <v>0.41304299999999999</v>
      </c>
      <c r="O397">
        <v>2.982599</v>
      </c>
      <c r="P397">
        <v>4.5968830000000001</v>
      </c>
      <c r="Q397">
        <v>48.971508</v>
      </c>
      <c r="R397">
        <f>SQRT(Table1[[#This Row],[ax]]*Table1[[#This Row],[ax]]+Table1[[#This Row],[ay]]*Table1[[#This Row],[ay]]+Table1[[#This Row],[az]]*Table1[[#This Row],[az]])</f>
        <v>10.031574697744617</v>
      </c>
      <c r="S397">
        <f>Table1[[#This Row],[a]]-AVERAGE(Table1[a])</f>
        <v>2.805554356920581E-2</v>
      </c>
      <c r="T397" t="b">
        <v>1</v>
      </c>
    </row>
    <row r="398" spans="1:20" x14ac:dyDescent="0.25">
      <c r="A398">
        <v>25895451</v>
      </c>
      <c r="B398">
        <v>-0.70872000000000002</v>
      </c>
      <c r="C398">
        <v>0.52914600000000001</v>
      </c>
      <c r="D398">
        <v>9.9220769999999998</v>
      </c>
      <c r="E398">
        <v>-4.261E-3</v>
      </c>
      <c r="F398">
        <v>-4.0214E-2</v>
      </c>
      <c r="G398">
        <v>-4.7939999999999997E-3</v>
      </c>
      <c r="H398">
        <v>-1.6235580000000001</v>
      </c>
      <c r="I398">
        <v>-1.266867</v>
      </c>
      <c r="J398">
        <v>70.907066</v>
      </c>
      <c r="K398">
        <v>0.90963799999999995</v>
      </c>
      <c r="L398">
        <v>2.1240999999999999E-2</v>
      </c>
      <c r="M398">
        <v>1.8912000000000002E-2</v>
      </c>
      <c r="N398">
        <v>0.41442699999999999</v>
      </c>
      <c r="O398">
        <v>3.1142460000000001</v>
      </c>
      <c r="P398">
        <v>0.96262199999999998</v>
      </c>
      <c r="Q398">
        <v>49.013767000000001</v>
      </c>
      <c r="R398">
        <f>SQRT(Table1[[#This Row],[ax]]*Table1[[#This Row],[ax]]+Table1[[#This Row],[ay]]*Table1[[#This Row],[ay]]+Table1[[#This Row],[az]]*Table1[[#This Row],[az]])</f>
        <v>9.9614201558635713</v>
      </c>
      <c r="S398">
        <f>Table1[[#This Row],[a]]-AVERAGE(Table1[a])</f>
        <v>-4.2098998311839608E-2</v>
      </c>
      <c r="T398" t="b">
        <v>1</v>
      </c>
    </row>
    <row r="399" spans="1:20" x14ac:dyDescent="0.25">
      <c r="A399">
        <v>25946926</v>
      </c>
      <c r="B399">
        <v>-0.74463500000000005</v>
      </c>
      <c r="C399">
        <v>0.51238499999999998</v>
      </c>
      <c r="D399">
        <v>9.9867240000000006</v>
      </c>
      <c r="E399">
        <v>-3.728E-3</v>
      </c>
      <c r="F399">
        <v>-3.5687000000000003E-2</v>
      </c>
      <c r="G399">
        <v>-1.3320000000000001E-3</v>
      </c>
      <c r="H399">
        <v>-1.984348</v>
      </c>
      <c r="I399">
        <v>0.180981</v>
      </c>
      <c r="J399">
        <v>70.907066</v>
      </c>
      <c r="K399">
        <v>0.90928799999999999</v>
      </c>
      <c r="L399">
        <v>5.5719999999999997E-3</v>
      </c>
      <c r="M399">
        <v>4.4699000000000003E-2</v>
      </c>
      <c r="N399">
        <v>0.41372300000000001</v>
      </c>
      <c r="O399">
        <v>2.7086929999999998</v>
      </c>
      <c r="P399">
        <v>4.3976980000000001</v>
      </c>
      <c r="Q399">
        <v>49.034775000000003</v>
      </c>
      <c r="R399">
        <f>SQRT(Table1[[#This Row],[ax]]*Table1[[#This Row],[ax]]+Table1[[#This Row],[ay]]*Table1[[#This Row],[ay]]+Table1[[#This Row],[az]]*Table1[[#This Row],[az]])</f>
        <v>10.027545857468118</v>
      </c>
      <c r="S399">
        <f>Table1[[#This Row],[a]]-AVERAGE(Table1[a])</f>
        <v>2.4026703292706841E-2</v>
      </c>
      <c r="T399" t="b">
        <v>1</v>
      </c>
    </row>
    <row r="400" spans="1:20" x14ac:dyDescent="0.25">
      <c r="A400">
        <v>25998403</v>
      </c>
      <c r="B400">
        <v>-0.71829699999999996</v>
      </c>
      <c r="C400">
        <v>0.58900399999999997</v>
      </c>
      <c r="D400">
        <v>9.9555980000000002</v>
      </c>
      <c r="E400">
        <v>-3.728E-3</v>
      </c>
      <c r="F400">
        <v>-3.9149000000000003E-2</v>
      </c>
      <c r="G400">
        <v>-4.5269999999999998E-3</v>
      </c>
      <c r="H400">
        <v>-3.7883010000000001</v>
      </c>
      <c r="I400">
        <v>-0.54294299999999995</v>
      </c>
      <c r="J400">
        <v>70.907066</v>
      </c>
      <c r="K400">
        <v>0.90678599999999998</v>
      </c>
      <c r="L400">
        <v>2.5451999999999999E-2</v>
      </c>
      <c r="M400">
        <v>6.5856999999999999E-2</v>
      </c>
      <c r="N400">
        <v>0.41563699999999998</v>
      </c>
      <c r="O400">
        <v>5.8195819999999996</v>
      </c>
      <c r="P400">
        <v>5.6400959999999998</v>
      </c>
      <c r="Q400">
        <v>49.536777000000001</v>
      </c>
      <c r="R400">
        <f>SQRT(Table1[[#This Row],[ax]]*Table1[[#This Row],[ax]]+Table1[[#This Row],[ay]]*Table1[[#This Row],[ay]]+Table1[[#This Row],[az]]*Table1[[#This Row],[az]])</f>
        <v>9.9988403242490573</v>
      </c>
      <c r="S400">
        <f>Table1[[#This Row],[a]]-AVERAGE(Table1[a])</f>
        <v>-4.6788299263536004E-3</v>
      </c>
      <c r="T400" t="b">
        <v>1</v>
      </c>
    </row>
    <row r="401" spans="1:20" x14ac:dyDescent="0.25">
      <c r="A401">
        <v>26049875</v>
      </c>
      <c r="B401">
        <v>-0.70632499999999998</v>
      </c>
      <c r="C401">
        <v>0.50999099999999997</v>
      </c>
      <c r="D401">
        <v>9.996302</v>
      </c>
      <c r="E401">
        <v>1.864E-3</v>
      </c>
      <c r="F401">
        <v>-3.7019000000000003E-2</v>
      </c>
      <c r="G401">
        <v>-3.9950000000000003E-3</v>
      </c>
      <c r="H401">
        <v>-2.5255339999999999</v>
      </c>
      <c r="I401">
        <v>-1.0858859999999999</v>
      </c>
      <c r="J401">
        <v>70.386962999999994</v>
      </c>
      <c r="K401">
        <v>0.90823200000000004</v>
      </c>
      <c r="L401">
        <v>2.1410000000000001E-3</v>
      </c>
      <c r="M401">
        <v>4.4963000000000003E-2</v>
      </c>
      <c r="N401">
        <v>0.41603800000000002</v>
      </c>
      <c r="O401">
        <v>2.3746939999999999</v>
      </c>
      <c r="P401">
        <v>4.5824090000000002</v>
      </c>
      <c r="Q401">
        <v>49.317646000000003</v>
      </c>
      <c r="R401">
        <f>SQRT(Table1[[#This Row],[ax]]*Table1[[#This Row],[ax]]+Table1[[#This Row],[ay]]*Table1[[#This Row],[ay]]+Table1[[#This Row],[az]]*Table1[[#This Row],[az]])</f>
        <v>10.034193515221341</v>
      </c>
      <c r="S401">
        <f>Table1[[#This Row],[a]]-AVERAGE(Table1[a])</f>
        <v>3.0674361045930354E-2</v>
      </c>
      <c r="T401" t="b">
        <v>1</v>
      </c>
    </row>
    <row r="402" spans="1:20" x14ac:dyDescent="0.25">
      <c r="A402">
        <v>26101352</v>
      </c>
      <c r="B402">
        <v>-0.74702900000000005</v>
      </c>
      <c r="C402">
        <v>0.56027199999999999</v>
      </c>
      <c r="D402">
        <v>9.9579930000000001</v>
      </c>
      <c r="E402">
        <v>-3.1960000000000001E-3</v>
      </c>
      <c r="F402">
        <v>-3.7551000000000001E-2</v>
      </c>
      <c r="G402">
        <v>-1.3320000000000001E-3</v>
      </c>
      <c r="H402">
        <v>-3.427511</v>
      </c>
      <c r="I402">
        <v>-1.266867</v>
      </c>
      <c r="J402">
        <v>71.253799000000001</v>
      </c>
      <c r="K402">
        <v>0.90617300000000001</v>
      </c>
      <c r="L402">
        <v>2.8874E-2</v>
      </c>
      <c r="M402">
        <v>5.8612999999999998E-2</v>
      </c>
      <c r="N402">
        <v>0.41782900000000001</v>
      </c>
      <c r="O402">
        <v>5.8343429999999996</v>
      </c>
      <c r="P402">
        <v>4.7092309999999999</v>
      </c>
      <c r="Q402">
        <v>49.748215000000002</v>
      </c>
      <c r="R402">
        <f>SQRT(Table1[[#This Row],[ax]]*Table1[[#This Row],[ax]]+Table1[[#This Row],[ay]]*Table1[[#This Row],[ay]]+Table1[[#This Row],[az]]*Table1[[#This Row],[az]])</f>
        <v>10.001678940501639</v>
      </c>
      <c r="S402">
        <f>Table1[[#This Row],[a]]-AVERAGE(Table1[a])</f>
        <v>-1.840213673771629E-3</v>
      </c>
      <c r="T402" t="b">
        <v>1</v>
      </c>
    </row>
    <row r="403" spans="1:20" x14ac:dyDescent="0.25">
      <c r="A403">
        <v>26152831</v>
      </c>
      <c r="B403">
        <v>-0.74702900000000005</v>
      </c>
      <c r="C403">
        <v>0.545906</v>
      </c>
      <c r="D403">
        <v>9.9244719999999997</v>
      </c>
      <c r="E403">
        <v>-3.9950000000000003E-3</v>
      </c>
      <c r="F403">
        <v>-3.6752E-2</v>
      </c>
      <c r="G403">
        <v>-4.5269999999999998E-3</v>
      </c>
      <c r="H403">
        <v>-2.7059299999999999</v>
      </c>
      <c r="I403">
        <v>-1.266867</v>
      </c>
      <c r="J403">
        <v>71.600532999999999</v>
      </c>
      <c r="K403">
        <v>0.90706600000000004</v>
      </c>
      <c r="L403">
        <v>-1.108E-3</v>
      </c>
      <c r="M403">
        <v>5.0547000000000002E-2</v>
      </c>
      <c r="N403">
        <v>0.41794199999999998</v>
      </c>
      <c r="O403">
        <v>2.3162219999999998</v>
      </c>
      <c r="P403">
        <v>5.3147120000000001</v>
      </c>
      <c r="Q403">
        <v>49.584538000000002</v>
      </c>
      <c r="R403">
        <f>SQRT(Table1[[#This Row],[ax]]*Table1[[#This Row],[ax]]+Table1[[#This Row],[ay]]*Table1[[#This Row],[ay]]+Table1[[#This Row],[az]]*Table1[[#This Row],[az]])</f>
        <v>9.9675077209130372</v>
      </c>
      <c r="S403">
        <f>Table1[[#This Row],[a]]-AVERAGE(Table1[a])</f>
        <v>-3.6011433262373771E-2</v>
      </c>
      <c r="T403" t="b">
        <v>1</v>
      </c>
    </row>
    <row r="404" spans="1:20" x14ac:dyDescent="0.25">
      <c r="A404">
        <v>26204305</v>
      </c>
      <c r="B404">
        <v>-0.70872000000000002</v>
      </c>
      <c r="C404">
        <v>0.52196299999999995</v>
      </c>
      <c r="D404">
        <v>9.9747520000000005</v>
      </c>
      <c r="E404">
        <v>-3.9950000000000003E-3</v>
      </c>
      <c r="F404">
        <v>-3.7551000000000001E-2</v>
      </c>
      <c r="G404">
        <v>-2.1310000000000001E-3</v>
      </c>
      <c r="H404">
        <v>-3.427511</v>
      </c>
      <c r="I404">
        <v>-1.266867</v>
      </c>
      <c r="J404">
        <v>70.907066</v>
      </c>
      <c r="K404">
        <v>0.90697899999999998</v>
      </c>
      <c r="L404">
        <v>2.3744999999999999E-2</v>
      </c>
      <c r="M404">
        <v>3.0616000000000001E-2</v>
      </c>
      <c r="N404">
        <v>0.41938900000000001</v>
      </c>
      <c r="O404">
        <v>3.9448729999999999</v>
      </c>
      <c r="P404">
        <v>2.0412349999999999</v>
      </c>
      <c r="Q404">
        <v>49.702179000000001</v>
      </c>
      <c r="R404">
        <f>SQRT(Table1[[#This Row],[ax]]*Table1[[#This Row],[ax]]+Table1[[#This Row],[ay]]*Table1[[#This Row],[ay]]+Table1[[#This Row],[az]]*Table1[[#This Row],[az]])</f>
        <v>10.01351121601574</v>
      </c>
      <c r="S404">
        <f>Table1[[#This Row],[a]]-AVERAGE(Table1[a])</f>
        <v>9.9920618403288586E-3</v>
      </c>
      <c r="T404" t="b">
        <v>1</v>
      </c>
    </row>
    <row r="405" spans="1:20" x14ac:dyDescent="0.25">
      <c r="A405">
        <v>26255779</v>
      </c>
      <c r="B405">
        <v>-0.72069099999999997</v>
      </c>
      <c r="C405">
        <v>0.543512</v>
      </c>
      <c r="D405">
        <v>9.9723579999999998</v>
      </c>
      <c r="E405">
        <v>-4.5269999999999998E-3</v>
      </c>
      <c r="F405">
        <v>-3.9414999999999999E-2</v>
      </c>
      <c r="G405">
        <v>-1.3320000000000001E-3</v>
      </c>
      <c r="H405">
        <v>-2.5255339999999999</v>
      </c>
      <c r="I405">
        <v>-2.1717719999999998</v>
      </c>
      <c r="J405">
        <v>70.733695999999995</v>
      </c>
      <c r="K405">
        <v>0.90642599999999995</v>
      </c>
      <c r="L405">
        <v>1.8220000000000001E-3</v>
      </c>
      <c r="M405">
        <v>5.1288E-2</v>
      </c>
      <c r="N405">
        <v>0.41923500000000002</v>
      </c>
      <c r="O405">
        <v>2.6652480000000001</v>
      </c>
      <c r="P405">
        <v>5.247045</v>
      </c>
      <c r="Q405">
        <v>49.764522999999997</v>
      </c>
      <c r="R405">
        <f>SQRT(Table1[[#This Row],[ax]]*Table1[[#This Row],[ax]]+Table1[[#This Row],[ay]]*Table1[[#This Row],[ay]]+Table1[[#This Row],[az]]*Table1[[#This Row],[az]])</f>
        <v>10.01312762785879</v>
      </c>
      <c r="S405">
        <f>Table1[[#This Row],[a]]-AVERAGE(Table1[a])</f>
        <v>9.6084736833788043E-3</v>
      </c>
      <c r="T405" t="b">
        <v>1</v>
      </c>
    </row>
    <row r="406" spans="1:20" x14ac:dyDescent="0.25">
      <c r="A406">
        <v>26307260</v>
      </c>
      <c r="B406">
        <v>-0.71590299999999996</v>
      </c>
      <c r="C406">
        <v>0.68956499999999998</v>
      </c>
      <c r="D406">
        <v>9.9148940000000003</v>
      </c>
      <c r="E406">
        <v>-9.8805000000000004E-2</v>
      </c>
      <c r="F406">
        <v>-4.7938000000000001E-2</v>
      </c>
      <c r="G406">
        <v>1.065E-3</v>
      </c>
      <c r="H406">
        <v>-1.984348</v>
      </c>
      <c r="I406">
        <v>-1.266867</v>
      </c>
      <c r="J406">
        <v>70.907066</v>
      </c>
      <c r="K406">
        <v>0.90590300000000001</v>
      </c>
      <c r="L406">
        <v>2.9818000000000001E-2</v>
      </c>
      <c r="M406">
        <v>4.0300999999999997E-2</v>
      </c>
      <c r="N406">
        <v>0.42050700000000002</v>
      </c>
      <c r="O406">
        <v>5.0496559999999997</v>
      </c>
      <c r="P406">
        <v>2.7477819999999999</v>
      </c>
      <c r="Q406">
        <v>49.921230000000001</v>
      </c>
      <c r="R406">
        <f>SQRT(Table1[[#This Row],[ax]]*Table1[[#This Row],[ax]]+Table1[[#This Row],[ay]]*Table1[[#This Row],[ay]]+Table1[[#This Row],[az]]*Table1[[#This Row],[az]])</f>
        <v>9.9645943231960032</v>
      </c>
      <c r="S406">
        <f>Table1[[#This Row],[a]]-AVERAGE(Table1[a])</f>
        <v>-3.8924830979407687E-2</v>
      </c>
      <c r="T406" t="b">
        <v>1</v>
      </c>
    </row>
    <row r="407" spans="1:20" x14ac:dyDescent="0.25">
      <c r="A407">
        <v>26358730</v>
      </c>
      <c r="B407">
        <v>-1.3934960000000001</v>
      </c>
      <c r="C407">
        <v>0.32323400000000002</v>
      </c>
      <c r="D407">
        <v>10.104046</v>
      </c>
      <c r="E407">
        <v>0.26259199999999999</v>
      </c>
      <c r="F407">
        <v>1.0120000000000001E-2</v>
      </c>
      <c r="G407">
        <v>0.50494300000000003</v>
      </c>
      <c r="H407">
        <v>-4.5098820000000002</v>
      </c>
      <c r="I407">
        <v>-0.90490499999999996</v>
      </c>
      <c r="J407">
        <v>70.907066</v>
      </c>
      <c r="K407">
        <v>0.900084</v>
      </c>
      <c r="L407">
        <v>1.1738999999999999E-2</v>
      </c>
      <c r="M407">
        <v>6.1942999999999998E-2</v>
      </c>
      <c r="N407">
        <v>0.43113099999999999</v>
      </c>
      <c r="O407">
        <v>4.2972089999999996</v>
      </c>
      <c r="P407">
        <v>5.8190049999999998</v>
      </c>
      <c r="Q407">
        <v>51.406379999999999</v>
      </c>
      <c r="R407">
        <f>SQRT(Table1[[#This Row],[ax]]*Table1[[#This Row],[ax]]+Table1[[#This Row],[ay]]*Table1[[#This Row],[ay]]+Table1[[#This Row],[az]]*Table1[[#This Row],[az]])</f>
        <v>10.204805578299275</v>
      </c>
      <c r="S407">
        <f>Table1[[#This Row],[a]]-AVERAGE(Table1[a])</f>
        <v>0.20128642412386455</v>
      </c>
      <c r="T407" t="b">
        <v>0</v>
      </c>
    </row>
    <row r="408" spans="1:20" x14ac:dyDescent="0.25">
      <c r="A408">
        <v>26410196</v>
      </c>
      <c r="B408">
        <v>-0.97209500000000004</v>
      </c>
      <c r="C408">
        <v>-7.6618000000000006E-2</v>
      </c>
      <c r="D408">
        <v>9.8191210000000009</v>
      </c>
      <c r="E408">
        <v>6.7912E-2</v>
      </c>
      <c r="F408">
        <v>-2.6631999999999999E-2</v>
      </c>
      <c r="G408">
        <v>1.0764659999999999</v>
      </c>
      <c r="H408">
        <v>-3.6079059999999998</v>
      </c>
      <c r="I408">
        <v>-0.72392400000000001</v>
      </c>
      <c r="J408">
        <v>70.733695999999995</v>
      </c>
      <c r="K408">
        <v>0.88909199999999999</v>
      </c>
      <c r="L408">
        <v>-1.3117999999999999E-2</v>
      </c>
      <c r="M408">
        <v>4.9215000000000002E-2</v>
      </c>
      <c r="N408">
        <v>0.45488600000000001</v>
      </c>
      <c r="O408">
        <v>1.2350669999999999</v>
      </c>
      <c r="P408">
        <v>5.7073679999999998</v>
      </c>
      <c r="Q408">
        <v>54.252850000000002</v>
      </c>
      <c r="R408">
        <f>SQRT(Table1[[#This Row],[ax]]*Table1[[#This Row],[ax]]+Table1[[#This Row],[ay]]*Table1[[#This Row],[ay]]+Table1[[#This Row],[az]]*Table1[[#This Row],[az]])</f>
        <v>9.8674199373286022</v>
      </c>
      <c r="S408">
        <f>Table1[[#This Row],[a]]-AVERAGE(Table1[a])</f>
        <v>-0.1360992168468087</v>
      </c>
      <c r="T408" t="b">
        <v>0</v>
      </c>
    </row>
    <row r="409" spans="1:20" x14ac:dyDescent="0.25">
      <c r="A409">
        <v>26461673</v>
      </c>
      <c r="B409">
        <v>-0.66562200000000005</v>
      </c>
      <c r="C409">
        <v>-2.3939999999999999E-3</v>
      </c>
      <c r="D409">
        <v>9.5389850000000003</v>
      </c>
      <c r="E409">
        <v>-2.5566999999999999E-2</v>
      </c>
      <c r="F409">
        <v>-1.0652999999999999E-2</v>
      </c>
      <c r="G409">
        <v>1.323877</v>
      </c>
      <c r="H409">
        <v>-3.7883010000000001</v>
      </c>
      <c r="I409">
        <v>-1.6288290000000001</v>
      </c>
      <c r="J409">
        <v>70.560333</v>
      </c>
      <c r="K409">
        <v>0.87434400000000001</v>
      </c>
      <c r="L409">
        <v>-1.2274E-2</v>
      </c>
      <c r="M409">
        <v>1.8016999999999998E-2</v>
      </c>
      <c r="N409">
        <v>0.484817</v>
      </c>
      <c r="O409">
        <v>-0.22899600000000001</v>
      </c>
      <c r="P409">
        <v>2.4878040000000001</v>
      </c>
      <c r="Q409">
        <v>58.011069999999997</v>
      </c>
      <c r="R409">
        <f>SQRT(Table1[[#This Row],[ax]]*Table1[[#This Row],[ax]]+Table1[[#This Row],[ay]]*Table1[[#This Row],[ay]]+Table1[[#This Row],[az]]*Table1[[#This Row],[az]])</f>
        <v>9.5621803584927747</v>
      </c>
      <c r="S409">
        <f>Table1[[#This Row],[a]]-AVERAGE(Table1[a])</f>
        <v>-0.44133879568263623</v>
      </c>
      <c r="T409" t="b">
        <v>0</v>
      </c>
    </row>
    <row r="410" spans="1:20" x14ac:dyDescent="0.25">
      <c r="A410">
        <v>26513151</v>
      </c>
      <c r="B410">
        <v>-4.5491999999999998E-2</v>
      </c>
      <c r="C410">
        <v>0.60815799999999998</v>
      </c>
      <c r="D410">
        <v>9.3857490000000006</v>
      </c>
      <c r="E410">
        <v>6.6579999999999999E-3</v>
      </c>
      <c r="F410">
        <v>-1.9708E-2</v>
      </c>
      <c r="G410">
        <v>1.627483</v>
      </c>
      <c r="H410">
        <v>-2.8863249999999998</v>
      </c>
      <c r="I410">
        <v>-1.8098099999999999</v>
      </c>
      <c r="J410">
        <v>70.386962999999994</v>
      </c>
      <c r="K410">
        <v>0.85283799999999998</v>
      </c>
      <c r="L410">
        <v>1.9952000000000001E-2</v>
      </c>
      <c r="M410">
        <v>1.9324999999999998E-2</v>
      </c>
      <c r="N410">
        <v>0.52143600000000001</v>
      </c>
      <c r="O410">
        <v>3.106398</v>
      </c>
      <c r="P410">
        <v>0.69643500000000003</v>
      </c>
      <c r="Q410">
        <v>62.903148999999999</v>
      </c>
      <c r="R410">
        <f>SQRT(Table1[[#This Row],[ax]]*Table1[[#This Row],[ax]]+Table1[[#This Row],[ay]]*Table1[[#This Row],[ay]]+Table1[[#This Row],[az]]*Table1[[#This Row],[az]])</f>
        <v>9.4055414499128656</v>
      </c>
      <c r="S410">
        <f>Table1[[#This Row],[a]]-AVERAGE(Table1[a])</f>
        <v>-0.59797770426254537</v>
      </c>
      <c r="T410" t="b">
        <v>0</v>
      </c>
    </row>
    <row r="411" spans="1:20" x14ac:dyDescent="0.25">
      <c r="A411">
        <v>26564631</v>
      </c>
      <c r="B411">
        <v>-0.87871699999999997</v>
      </c>
      <c r="C411">
        <v>8.1406999999999993E-2</v>
      </c>
      <c r="D411">
        <v>9.9364430000000006</v>
      </c>
      <c r="E411">
        <v>5.2464999999999998E-2</v>
      </c>
      <c r="F411">
        <v>-4.1812000000000002E-2</v>
      </c>
      <c r="G411">
        <v>1.937479</v>
      </c>
      <c r="H411">
        <v>-5.0510679999999999</v>
      </c>
      <c r="I411">
        <v>-2.895696</v>
      </c>
      <c r="J411">
        <v>69.693496999999994</v>
      </c>
      <c r="K411">
        <v>0.82536100000000001</v>
      </c>
      <c r="L411">
        <v>-1.0859999999999999E-3</v>
      </c>
      <c r="M411">
        <v>3.8157999999999997E-2</v>
      </c>
      <c r="N411">
        <v>0.56331399999999998</v>
      </c>
      <c r="O411">
        <v>2.3659940000000002</v>
      </c>
      <c r="P411">
        <v>3.6816460000000002</v>
      </c>
      <c r="Q411">
        <v>68.703582999999995</v>
      </c>
      <c r="R411">
        <f>SQRT(Table1[[#This Row],[ax]]*Table1[[#This Row],[ax]]+Table1[[#This Row],[ay]]*Table1[[#This Row],[ay]]+Table1[[#This Row],[az]]*Table1[[#This Row],[az]])</f>
        <v>9.9755536266408296</v>
      </c>
      <c r="S411">
        <f>Table1[[#This Row],[a]]-AVERAGE(Table1[a])</f>
        <v>-2.7965527534581369E-2</v>
      </c>
      <c r="T411" t="b">
        <v>0</v>
      </c>
    </row>
    <row r="412" spans="1:20" x14ac:dyDescent="0.25">
      <c r="A412">
        <v>26616110</v>
      </c>
      <c r="B412">
        <v>-1.2402599999999999</v>
      </c>
      <c r="C412">
        <v>1.3815249999999999</v>
      </c>
      <c r="D412">
        <v>10.044188</v>
      </c>
      <c r="E412">
        <v>-3.2224999999999997E-2</v>
      </c>
      <c r="F412">
        <v>-3.7019000000000003E-2</v>
      </c>
      <c r="G412">
        <v>1.2647539999999999</v>
      </c>
      <c r="H412">
        <v>-7.3962070000000004</v>
      </c>
      <c r="I412">
        <v>-1.6288290000000001</v>
      </c>
      <c r="J412">
        <v>69.866859000000005</v>
      </c>
      <c r="K412">
        <v>0.80489599999999994</v>
      </c>
      <c r="L412">
        <v>6.5909999999999996E-3</v>
      </c>
      <c r="M412">
        <v>6.7017999999999994E-2</v>
      </c>
      <c r="N412">
        <v>0.58958299999999997</v>
      </c>
      <c r="O412">
        <v>5.1686529999999999</v>
      </c>
      <c r="P412">
        <v>5.7457060000000002</v>
      </c>
      <c r="Q412">
        <v>72.704764999999995</v>
      </c>
      <c r="R412">
        <f>SQRT(Table1[[#This Row],[ax]]*Table1[[#This Row],[ax]]+Table1[[#This Row],[ay]]*Table1[[#This Row],[ay]]+Table1[[#This Row],[az]]*Table1[[#This Row],[az]])</f>
        <v>10.214331538214775</v>
      </c>
      <c r="S412">
        <f>Table1[[#This Row],[a]]-AVERAGE(Table1[a])</f>
        <v>0.21081238403936453</v>
      </c>
      <c r="T412" t="b">
        <v>0</v>
      </c>
    </row>
    <row r="413" spans="1:20" x14ac:dyDescent="0.25">
      <c r="A413">
        <v>26667589</v>
      </c>
      <c r="B413">
        <v>-6.9434999999999997E-2</v>
      </c>
      <c r="C413">
        <v>-0.23224900000000001</v>
      </c>
      <c r="D413">
        <v>9.5150419999999993</v>
      </c>
      <c r="E413">
        <v>-4.0481000000000003E-2</v>
      </c>
      <c r="F413">
        <v>-3.4089000000000001E-2</v>
      </c>
      <c r="G413">
        <v>1.559571</v>
      </c>
      <c r="H413">
        <v>-5.7726499999999996</v>
      </c>
      <c r="I413">
        <v>-2.1717719999999998</v>
      </c>
      <c r="J413">
        <v>71.080428999999995</v>
      </c>
      <c r="K413">
        <v>0.78197399999999995</v>
      </c>
      <c r="L413">
        <v>-5.5999999999999995E-4</v>
      </c>
      <c r="M413">
        <v>3.5873000000000002E-2</v>
      </c>
      <c r="N413">
        <v>0.622278</v>
      </c>
      <c r="O413">
        <v>2.512689</v>
      </c>
      <c r="P413">
        <v>3.2562259999999998</v>
      </c>
      <c r="Q413">
        <v>77.095473999999996</v>
      </c>
      <c r="R413">
        <f>SQRT(Table1[[#This Row],[ax]]*Table1[[#This Row],[ax]]+Table1[[#This Row],[ay]]*Table1[[#This Row],[ay]]+Table1[[#This Row],[az]]*Table1[[#This Row],[az]])</f>
        <v>9.5181292846330887</v>
      </c>
      <c r="S413">
        <f>Table1[[#This Row],[a]]-AVERAGE(Table1[a])</f>
        <v>-0.48538986954232222</v>
      </c>
      <c r="T413" t="b">
        <v>0</v>
      </c>
    </row>
    <row r="414" spans="1:20" x14ac:dyDescent="0.25">
      <c r="A414">
        <v>26719069</v>
      </c>
      <c r="B414">
        <v>-0.78054999999999997</v>
      </c>
      <c r="C414">
        <v>1.146881</v>
      </c>
      <c r="D414">
        <v>9.4049029999999991</v>
      </c>
      <c r="E414">
        <v>3.6485999999999998E-2</v>
      </c>
      <c r="F414">
        <v>-3.0360000000000002E-2</v>
      </c>
      <c r="G414">
        <v>1.1393180000000001</v>
      </c>
      <c r="H414">
        <v>-8.8393700000000006</v>
      </c>
      <c r="I414">
        <v>-3.0766770000000001</v>
      </c>
      <c r="J414">
        <v>70.560333</v>
      </c>
      <c r="K414">
        <v>0.76129800000000003</v>
      </c>
      <c r="L414">
        <v>8.1169999999999992E-3</v>
      </c>
      <c r="M414">
        <v>6.5846000000000002E-2</v>
      </c>
      <c r="N414">
        <v>0.64500000000000002</v>
      </c>
      <c r="O414">
        <v>5.6064489999999996</v>
      </c>
      <c r="P414">
        <v>5.1513059999999999</v>
      </c>
      <c r="Q414">
        <v>80.797416999999996</v>
      </c>
      <c r="R414">
        <f>SQRT(Table1[[#This Row],[ax]]*Table1[[#This Row],[ax]]+Table1[[#This Row],[ay]]*Table1[[#This Row],[ay]]+Table1[[#This Row],[az]]*Table1[[#This Row],[az]])</f>
        <v>9.506671066681017</v>
      </c>
      <c r="S414">
        <f>Table1[[#This Row],[a]]-AVERAGE(Table1[a])</f>
        <v>-0.49684808749439391</v>
      </c>
      <c r="T414" t="b">
        <v>0</v>
      </c>
    </row>
    <row r="415" spans="1:20" x14ac:dyDescent="0.25">
      <c r="A415">
        <v>26770536</v>
      </c>
      <c r="B415">
        <v>-0.739846</v>
      </c>
      <c r="C415">
        <v>0.16042000000000001</v>
      </c>
      <c r="D415">
        <v>9.656307</v>
      </c>
      <c r="E415">
        <v>6.1250000000000002E-3</v>
      </c>
      <c r="F415">
        <v>-3.5421000000000001E-2</v>
      </c>
      <c r="G415">
        <v>1.055693</v>
      </c>
      <c r="H415">
        <v>-6.8550209999999998</v>
      </c>
      <c r="I415">
        <v>-2.895696</v>
      </c>
      <c r="J415">
        <v>70.386962999999994</v>
      </c>
      <c r="K415">
        <v>0.74479300000000004</v>
      </c>
      <c r="L415">
        <v>-1.3445E-2</v>
      </c>
      <c r="M415">
        <v>4.5333999999999999E-2</v>
      </c>
      <c r="N415">
        <v>0.66561800000000004</v>
      </c>
      <c r="O415">
        <v>2.3193899999999998</v>
      </c>
      <c r="P415">
        <v>4.9005919999999996</v>
      </c>
      <c r="Q415">
        <v>83.673271</v>
      </c>
      <c r="R415">
        <f>SQRT(Table1[[#This Row],[ax]]*Table1[[#This Row],[ax]]+Table1[[#This Row],[ay]]*Table1[[#This Row],[ay]]+Table1[[#This Row],[az]]*Table1[[#This Row],[az]])</f>
        <v>9.6859367930192999</v>
      </c>
      <c r="S415">
        <f>Table1[[#This Row],[a]]-AVERAGE(Table1[a])</f>
        <v>-0.31758236115611105</v>
      </c>
      <c r="T415" t="b">
        <v>0</v>
      </c>
    </row>
    <row r="416" spans="1:20" x14ac:dyDescent="0.25">
      <c r="A416">
        <v>26822012</v>
      </c>
      <c r="B416">
        <v>-1.3934960000000001</v>
      </c>
      <c r="C416">
        <v>0.32083899999999999</v>
      </c>
      <c r="D416">
        <v>10.027428</v>
      </c>
      <c r="E416">
        <v>-3.6752E-2</v>
      </c>
      <c r="F416">
        <v>-3.2490999999999999E-2</v>
      </c>
      <c r="G416">
        <v>0.87086699999999995</v>
      </c>
      <c r="H416">
        <v>-9.9217410000000008</v>
      </c>
      <c r="I416">
        <v>-3.0766770000000001</v>
      </c>
      <c r="J416">
        <v>71.253799000000001</v>
      </c>
      <c r="K416">
        <v>0.72819100000000003</v>
      </c>
      <c r="L416">
        <v>-3.3265000000000003E-2</v>
      </c>
      <c r="M416">
        <v>6.6818000000000002E-2</v>
      </c>
      <c r="N416">
        <v>0.68129799999999996</v>
      </c>
      <c r="O416">
        <v>2.4666860000000002</v>
      </c>
      <c r="P416">
        <v>8.20059</v>
      </c>
      <c r="Q416">
        <v>86.365829000000005</v>
      </c>
      <c r="R416">
        <f>SQRT(Table1[[#This Row],[ax]]*Table1[[#This Row],[ax]]+Table1[[#This Row],[ay]]*Table1[[#This Row],[ay]]+Table1[[#This Row],[az]]*Table1[[#This Row],[az]])</f>
        <v>10.128873632399657</v>
      </c>
      <c r="S416">
        <f>Table1[[#This Row],[a]]-AVERAGE(Table1[a])</f>
        <v>0.12535447822424572</v>
      </c>
      <c r="T416" t="b">
        <v>0</v>
      </c>
    </row>
    <row r="417" spans="1:20" x14ac:dyDescent="0.25">
      <c r="A417">
        <v>26873494</v>
      </c>
      <c r="B417">
        <v>-0.71111400000000002</v>
      </c>
      <c r="C417">
        <v>-1.570676</v>
      </c>
      <c r="D417">
        <v>9.4623670000000004</v>
      </c>
      <c r="E417">
        <v>2.2904000000000001E-2</v>
      </c>
      <c r="F417">
        <v>-3.1958E-2</v>
      </c>
      <c r="G417">
        <v>1.8967320000000001</v>
      </c>
      <c r="H417">
        <v>-10.643323000000001</v>
      </c>
      <c r="I417">
        <v>-3.4386389999999998</v>
      </c>
      <c r="J417">
        <v>70.907066</v>
      </c>
      <c r="K417">
        <v>0.69612300000000005</v>
      </c>
      <c r="L417">
        <v>-4.4677000000000001E-2</v>
      </c>
      <c r="M417">
        <v>4.1415E-2</v>
      </c>
      <c r="N417">
        <v>0.715333</v>
      </c>
      <c r="O417">
        <v>-0.17035500000000001</v>
      </c>
      <c r="P417">
        <v>6.9831649999999996</v>
      </c>
      <c r="Q417">
        <v>91.549087999999998</v>
      </c>
      <c r="R417">
        <f>SQRT(Table1[[#This Row],[ax]]*Table1[[#This Row],[ax]]+Table1[[#This Row],[ay]]*Table1[[#This Row],[ay]]+Table1[[#This Row],[az]]*Table1[[#This Row],[az]])</f>
        <v>9.6181648696963506</v>
      </c>
      <c r="S417">
        <f>Table1[[#This Row],[a]]-AVERAGE(Table1[a])</f>
        <v>-0.38535428447906028</v>
      </c>
      <c r="T417" t="b">
        <v>0</v>
      </c>
    </row>
    <row r="418" spans="1:20" x14ac:dyDescent="0.25">
      <c r="A418">
        <v>26924978</v>
      </c>
      <c r="B418">
        <v>-0.562666</v>
      </c>
      <c r="C418">
        <v>1.673632</v>
      </c>
      <c r="D418">
        <v>9.9795409999999993</v>
      </c>
      <c r="E418">
        <v>-4.4208999999999998E-2</v>
      </c>
      <c r="F418">
        <v>-4.1013000000000001E-2</v>
      </c>
      <c r="G418">
        <v>1.4293400000000001</v>
      </c>
      <c r="H418">
        <v>-12.086486000000001</v>
      </c>
      <c r="I418">
        <v>-2.714715</v>
      </c>
      <c r="J418">
        <v>69.520126000000005</v>
      </c>
      <c r="K418">
        <v>0.66775899999999999</v>
      </c>
      <c r="L418">
        <v>-1.7183E-2</v>
      </c>
      <c r="M418">
        <v>5.8439999999999999E-2</v>
      </c>
      <c r="N418">
        <v>0.74188100000000001</v>
      </c>
      <c r="O418">
        <v>3.67557</v>
      </c>
      <c r="P418">
        <v>5.9432049999999998</v>
      </c>
      <c r="Q418">
        <v>96.210753999999994</v>
      </c>
      <c r="R418">
        <f>SQRT(Table1[[#This Row],[ax]]*Table1[[#This Row],[ax]]+Table1[[#This Row],[ay]]*Table1[[#This Row],[ay]]+Table1[[#This Row],[az]]*Table1[[#This Row],[az]])</f>
        <v>10.134538749724182</v>
      </c>
      <c r="S418">
        <f>Table1[[#This Row],[a]]-AVERAGE(Table1[a])</f>
        <v>0.13101959554877141</v>
      </c>
      <c r="T418" t="b">
        <v>0</v>
      </c>
    </row>
    <row r="419" spans="1:20" x14ac:dyDescent="0.25">
      <c r="A419">
        <v>26976460</v>
      </c>
      <c r="B419">
        <v>-0.35675400000000002</v>
      </c>
      <c r="C419">
        <v>-0.67519899999999999</v>
      </c>
      <c r="D419">
        <v>9.4647620000000003</v>
      </c>
      <c r="E419">
        <v>0.119045</v>
      </c>
      <c r="F419">
        <v>-1.7044E-2</v>
      </c>
      <c r="G419">
        <v>1.7619739999999999</v>
      </c>
      <c r="H419">
        <v>-12.988462</v>
      </c>
      <c r="I419">
        <v>-2.5337339999999999</v>
      </c>
      <c r="J419">
        <v>69.346763999999993</v>
      </c>
      <c r="K419">
        <v>0.63437600000000005</v>
      </c>
      <c r="L419">
        <v>-2.6366000000000001E-2</v>
      </c>
      <c r="M419">
        <v>3.3508999999999997E-2</v>
      </c>
      <c r="N419">
        <v>0.77184799999999998</v>
      </c>
      <c r="O419">
        <v>1.0508789999999999</v>
      </c>
      <c r="P419">
        <v>4.773415</v>
      </c>
      <c r="Q419">
        <v>101.210747</v>
      </c>
      <c r="R419">
        <f>SQRT(Table1[[#This Row],[ax]]*Table1[[#This Row],[ax]]+Table1[[#This Row],[ay]]*Table1[[#This Row],[ay]]+Table1[[#This Row],[az]]*Table1[[#This Row],[az]])</f>
        <v>9.4955193024268567</v>
      </c>
      <c r="S419">
        <f>Table1[[#This Row],[a]]-AVERAGE(Table1[a])</f>
        <v>-0.50799985174855422</v>
      </c>
      <c r="T419" t="b">
        <v>0</v>
      </c>
    </row>
    <row r="420" spans="1:20" x14ac:dyDescent="0.25">
      <c r="A420">
        <v>27027944</v>
      </c>
      <c r="B420">
        <v>-0.97688399999999997</v>
      </c>
      <c r="C420">
        <v>0.914632</v>
      </c>
      <c r="D420">
        <v>10.233339000000001</v>
      </c>
      <c r="E420">
        <v>-8.7889999999999999E-3</v>
      </c>
      <c r="F420">
        <v>-2.9028999999999999E-2</v>
      </c>
      <c r="G420">
        <v>1.9891449999999999</v>
      </c>
      <c r="H420">
        <v>-13.710043000000001</v>
      </c>
      <c r="I420">
        <v>-1.447848</v>
      </c>
      <c r="J420">
        <v>71.080428999999995</v>
      </c>
      <c r="K420">
        <v>0.59147700000000003</v>
      </c>
      <c r="L420">
        <v>-1.7534000000000001E-2</v>
      </c>
      <c r="M420">
        <v>6.4005000000000006E-2</v>
      </c>
      <c r="N420">
        <v>0.80358600000000002</v>
      </c>
      <c r="O420">
        <v>4.7364670000000002</v>
      </c>
      <c r="P420">
        <v>5.9635379999999998</v>
      </c>
      <c r="Q420">
        <v>107.537254</v>
      </c>
      <c r="R420">
        <f>SQRT(Table1[[#This Row],[ax]]*Table1[[#This Row],[ax]]+Table1[[#This Row],[ay]]*Table1[[#This Row],[ay]]+Table1[[#This Row],[az]]*Table1[[#This Row],[az]])</f>
        <v>10.320469036521597</v>
      </c>
      <c r="S420">
        <f>Table1[[#This Row],[a]]-AVERAGE(Table1[a])</f>
        <v>0.31694988234618648</v>
      </c>
      <c r="T420" t="b">
        <v>0</v>
      </c>
    </row>
    <row r="421" spans="1:20" x14ac:dyDescent="0.25">
      <c r="A421">
        <v>27079426</v>
      </c>
      <c r="B421">
        <v>-0.92420899999999995</v>
      </c>
      <c r="C421">
        <v>1.8819380000000001</v>
      </c>
      <c r="D421">
        <v>9.6443359999999991</v>
      </c>
      <c r="E421">
        <v>0.101734</v>
      </c>
      <c r="F421">
        <v>-7.9900000000000006E-3</v>
      </c>
      <c r="G421">
        <v>1.5073719999999999</v>
      </c>
      <c r="H421">
        <v>-14.972811</v>
      </c>
      <c r="I421">
        <v>-1.266867</v>
      </c>
      <c r="J421">
        <v>69.173393000000004</v>
      </c>
      <c r="K421">
        <v>0.55678099999999997</v>
      </c>
      <c r="L421">
        <v>-6.6000000000000005E-5</v>
      </c>
      <c r="M421">
        <v>9.3556E-2</v>
      </c>
      <c r="N421">
        <v>0.82537400000000005</v>
      </c>
      <c r="O421">
        <v>8.9290199999999995</v>
      </c>
      <c r="P421">
        <v>5.9862590000000004</v>
      </c>
      <c r="Q421">
        <v>112.46219600000001</v>
      </c>
      <c r="R421">
        <f>SQRT(Table1[[#This Row],[ax]]*Table1[[#This Row],[ax]]+Table1[[#This Row],[ay]]*Table1[[#This Row],[ay]]+Table1[[#This Row],[az]]*Table1[[#This Row],[az]])</f>
        <v>9.8696033249782129</v>
      </c>
      <c r="S421">
        <f>Table1[[#This Row],[a]]-AVERAGE(Table1[a])</f>
        <v>-0.13391582919719802</v>
      </c>
      <c r="T421" t="b">
        <v>0</v>
      </c>
    </row>
    <row r="422" spans="1:20" x14ac:dyDescent="0.25">
      <c r="A422">
        <v>27130910</v>
      </c>
      <c r="B422">
        <v>-0.95772900000000005</v>
      </c>
      <c r="C422">
        <v>1.0295589999999999</v>
      </c>
      <c r="D422">
        <v>9.7448979999999992</v>
      </c>
      <c r="E422">
        <v>-1.9441E-2</v>
      </c>
      <c r="F422">
        <v>-3.7284999999999999E-2</v>
      </c>
      <c r="G422">
        <v>0.16298799999999999</v>
      </c>
      <c r="H422">
        <v>-16.776764</v>
      </c>
      <c r="I422">
        <v>-1.266867</v>
      </c>
      <c r="J422">
        <v>70.907066</v>
      </c>
      <c r="K422">
        <v>0.55253799999999997</v>
      </c>
      <c r="L422">
        <v>-2.2512999999999998E-2</v>
      </c>
      <c r="M422">
        <v>7.8087000000000004E-2</v>
      </c>
      <c r="N422">
        <v>0.82951600000000003</v>
      </c>
      <c r="O422">
        <v>6.0547409999999999</v>
      </c>
      <c r="P422">
        <v>7.1023259999999997</v>
      </c>
      <c r="Q422">
        <v>113.041206</v>
      </c>
      <c r="R422">
        <f>SQRT(Table1[[#This Row],[ax]]*Table1[[#This Row],[ax]]+Table1[[#This Row],[ay]]*Table1[[#This Row],[ay]]+Table1[[#This Row],[az]]*Table1[[#This Row],[az]])</f>
        <v>9.8458251864597912</v>
      </c>
      <c r="S422">
        <f>Table1[[#This Row],[a]]-AVERAGE(Table1[a])</f>
        <v>-0.15769396771561972</v>
      </c>
      <c r="T422" t="b">
        <v>0</v>
      </c>
    </row>
    <row r="423" spans="1:20" x14ac:dyDescent="0.25">
      <c r="A423">
        <v>27182394</v>
      </c>
      <c r="B423">
        <v>-0.447739</v>
      </c>
      <c r="C423">
        <v>-0.85477400000000003</v>
      </c>
      <c r="D423">
        <v>10.010668000000001</v>
      </c>
      <c r="E423">
        <v>-2.3969999999999998E-3</v>
      </c>
      <c r="F423">
        <v>-3.329E-2</v>
      </c>
      <c r="G423">
        <v>0.57471899999999998</v>
      </c>
      <c r="H423">
        <v>-15.694391</v>
      </c>
      <c r="I423">
        <v>0.180981</v>
      </c>
      <c r="J423">
        <v>70.560333</v>
      </c>
      <c r="K423">
        <v>0.541825</v>
      </c>
      <c r="L423">
        <v>-2.8965999999999999E-2</v>
      </c>
      <c r="M423">
        <v>4.7953000000000003E-2</v>
      </c>
      <c r="N423">
        <v>0.83862199999999998</v>
      </c>
      <c r="O423">
        <v>2.8252660000000001</v>
      </c>
      <c r="P423">
        <v>5.7707079999999999</v>
      </c>
      <c r="Q423">
        <v>114.41027800000001</v>
      </c>
      <c r="R423">
        <f>SQRT(Table1[[#This Row],[ax]]*Table1[[#This Row],[ax]]+Table1[[#This Row],[ay]]*Table1[[#This Row],[ay]]+Table1[[#This Row],[az]]*Table1[[#This Row],[az]])</f>
        <v>10.057066302327982</v>
      </c>
      <c r="S423">
        <f>Table1[[#This Row],[a]]-AVERAGE(Table1[a])</f>
        <v>5.3547148152571111E-2</v>
      </c>
      <c r="T423" t="b">
        <v>0</v>
      </c>
    </row>
    <row r="424" spans="1:20" x14ac:dyDescent="0.25">
      <c r="A424">
        <v>27233872</v>
      </c>
      <c r="B424">
        <v>-0.84998499999999999</v>
      </c>
      <c r="C424">
        <v>0.45492199999999999</v>
      </c>
      <c r="D424">
        <v>9.9316549999999992</v>
      </c>
      <c r="E424">
        <v>-3.1960000000000001E-3</v>
      </c>
      <c r="F424">
        <v>-4.1812000000000002E-2</v>
      </c>
      <c r="G424">
        <v>1.541461</v>
      </c>
      <c r="H424">
        <v>-16.415973999999999</v>
      </c>
      <c r="I424">
        <v>-0.90490499999999996</v>
      </c>
      <c r="J424">
        <v>69.866859000000005</v>
      </c>
      <c r="K424">
        <v>0.50284099999999998</v>
      </c>
      <c r="L424">
        <v>-2.6171E-2</v>
      </c>
      <c r="M424">
        <v>7.5276999999999997E-2</v>
      </c>
      <c r="N424">
        <v>0.86069700000000005</v>
      </c>
      <c r="O424">
        <v>5.9709139999999996</v>
      </c>
      <c r="P424">
        <v>6.9356970000000002</v>
      </c>
      <c r="Q424">
        <v>119.77301</v>
      </c>
      <c r="R424">
        <f>SQRT(Table1[[#This Row],[ax]]*Table1[[#This Row],[ax]]+Table1[[#This Row],[ay]]*Table1[[#This Row],[ay]]+Table1[[#This Row],[az]]*Table1[[#This Row],[az]])</f>
        <v>9.9783365129331045</v>
      </c>
      <c r="S424">
        <f>Table1[[#This Row],[a]]-AVERAGE(Table1[a])</f>
        <v>-2.5182641242306403E-2</v>
      </c>
      <c r="T424" t="b">
        <v>0</v>
      </c>
    </row>
    <row r="425" spans="1:20" x14ac:dyDescent="0.25">
      <c r="A425">
        <v>27285358</v>
      </c>
      <c r="B425">
        <v>-0.86913899999999999</v>
      </c>
      <c r="C425">
        <v>2.2578469999999999</v>
      </c>
      <c r="D425">
        <v>9.9148940000000003</v>
      </c>
      <c r="E425">
        <v>-1.1717999999999999E-2</v>
      </c>
      <c r="F425">
        <v>-4.0481000000000003E-2</v>
      </c>
      <c r="G425">
        <v>0.33609600000000001</v>
      </c>
      <c r="H425">
        <v>-16.415973999999999</v>
      </c>
      <c r="I425">
        <v>0.180981</v>
      </c>
      <c r="J425">
        <v>70.213593000000003</v>
      </c>
      <c r="K425">
        <v>0.49219400000000002</v>
      </c>
      <c r="L425">
        <v>-6.5770000000000004E-3</v>
      </c>
      <c r="M425">
        <v>9.8656999999999995E-2</v>
      </c>
      <c r="N425">
        <v>0.86485199999999995</v>
      </c>
      <c r="O425">
        <v>9.5057650000000002</v>
      </c>
      <c r="P425">
        <v>6.2284649999999999</v>
      </c>
      <c r="Q425">
        <v>121.229263</v>
      </c>
      <c r="R425">
        <f>SQRT(Table1[[#This Row],[ax]]*Table1[[#This Row],[ax]]+Table1[[#This Row],[ay]]*Table1[[#This Row],[ay]]+Table1[[#This Row],[az]]*Table1[[#This Row],[az]])</f>
        <v>10.205802207958275</v>
      </c>
      <c r="S425">
        <f>Table1[[#This Row],[a]]-AVERAGE(Table1[a])</f>
        <v>0.20228305378286393</v>
      </c>
      <c r="T425" t="b">
        <v>0</v>
      </c>
    </row>
    <row r="426" spans="1:20" x14ac:dyDescent="0.25">
      <c r="A426">
        <v>27336846</v>
      </c>
      <c r="B426">
        <v>-1.6760000000000001E-2</v>
      </c>
      <c r="C426">
        <v>-0.49083599999999999</v>
      </c>
      <c r="D426">
        <v>9.996302</v>
      </c>
      <c r="E426">
        <v>2.3969000000000001E-2</v>
      </c>
      <c r="F426">
        <v>-3.1958E-2</v>
      </c>
      <c r="G426">
        <v>0.468723</v>
      </c>
      <c r="H426">
        <v>-17.678740000000001</v>
      </c>
      <c r="I426">
        <v>1.0858859999999999</v>
      </c>
      <c r="J426">
        <v>69.693496999999994</v>
      </c>
      <c r="K426">
        <v>0.48293199999999997</v>
      </c>
      <c r="L426">
        <v>-7.4650000000000003E-3</v>
      </c>
      <c r="M426">
        <v>6.8030999999999994E-2</v>
      </c>
      <c r="N426">
        <v>0.87297899999999995</v>
      </c>
      <c r="O426">
        <v>6.4258829999999998</v>
      </c>
      <c r="P426">
        <v>4.5162610000000001</v>
      </c>
      <c r="Q426">
        <v>122.350876</v>
      </c>
      <c r="R426">
        <f>SQRT(Table1[[#This Row],[ax]]*Table1[[#This Row],[ax]]+Table1[[#This Row],[ay]]*Table1[[#This Row],[ay]]+Table1[[#This Row],[az]]*Table1[[#This Row],[az]])</f>
        <v>10.008359233745558</v>
      </c>
      <c r="S426">
        <f>Table1[[#This Row],[a]]-AVERAGE(Table1[a])</f>
        <v>4.8400795701475374E-3</v>
      </c>
      <c r="T426" t="b">
        <v>0</v>
      </c>
    </row>
    <row r="427" spans="1:20" x14ac:dyDescent="0.25">
      <c r="A427">
        <v>27388331</v>
      </c>
      <c r="B427">
        <v>-0.78773199999999999</v>
      </c>
      <c r="C427">
        <v>-3.3521000000000002E-2</v>
      </c>
      <c r="D427">
        <v>9.6706730000000007</v>
      </c>
      <c r="E427">
        <v>-3.8084E-2</v>
      </c>
      <c r="F427">
        <v>-4.3144000000000002E-2</v>
      </c>
      <c r="G427">
        <v>1.6898010000000001</v>
      </c>
      <c r="H427">
        <v>-17.137554000000002</v>
      </c>
      <c r="I427">
        <v>-0.180981</v>
      </c>
      <c r="J427">
        <v>69.520126000000005</v>
      </c>
      <c r="K427">
        <v>0.44447900000000001</v>
      </c>
      <c r="L427">
        <v>-2.6811000000000001E-2</v>
      </c>
      <c r="M427">
        <v>4.6593000000000002E-2</v>
      </c>
      <c r="N427">
        <v>0.89417500000000005</v>
      </c>
      <c r="O427">
        <v>3.424331</v>
      </c>
      <c r="P427">
        <v>5.1271469999999999</v>
      </c>
      <c r="Q427">
        <v>127.291031</v>
      </c>
      <c r="R427">
        <f>SQRT(Table1[[#This Row],[ax]]*Table1[[#This Row],[ax]]+Table1[[#This Row],[ay]]*Table1[[#This Row],[ay]]+Table1[[#This Row],[az]]*Table1[[#This Row],[az]])</f>
        <v>9.7027605161723951</v>
      </c>
      <c r="S427">
        <f>Table1[[#This Row],[a]]-AVERAGE(Table1[a])</f>
        <v>-0.30075863800301583</v>
      </c>
      <c r="T427" t="b">
        <v>0</v>
      </c>
    </row>
    <row r="428" spans="1:20" x14ac:dyDescent="0.25">
      <c r="A428">
        <v>27439814</v>
      </c>
      <c r="B428">
        <v>-1.649689</v>
      </c>
      <c r="C428">
        <v>3.0360019999999999</v>
      </c>
      <c r="D428">
        <v>10.106441</v>
      </c>
      <c r="E428">
        <v>-6.9239999999999996E-3</v>
      </c>
      <c r="F428">
        <v>-2.8763E-2</v>
      </c>
      <c r="G428">
        <v>0.53317300000000001</v>
      </c>
      <c r="H428">
        <v>-18.039529999999999</v>
      </c>
      <c r="I428">
        <v>-0.36196200000000001</v>
      </c>
      <c r="J428">
        <v>70.040229999999994</v>
      </c>
      <c r="K428">
        <v>0.42981399999999997</v>
      </c>
      <c r="L428">
        <v>-2.2244E-2</v>
      </c>
      <c r="M428">
        <v>7.6758000000000007E-2</v>
      </c>
      <c r="N428">
        <v>0.89937400000000001</v>
      </c>
      <c r="O428">
        <v>6.8702249999999996</v>
      </c>
      <c r="P428">
        <v>6.0844959999999997</v>
      </c>
      <c r="Q428">
        <v>129.27896100000001</v>
      </c>
      <c r="R428">
        <f>SQRT(Table1[[#This Row],[ax]]*Table1[[#This Row],[ax]]+Table1[[#This Row],[ay]]*Table1[[#This Row],[ay]]+Table1[[#This Row],[az]]*Table1[[#This Row],[az]])</f>
        <v>10.68077392454339</v>
      </c>
      <c r="S428">
        <f>Table1[[#This Row],[a]]-AVERAGE(Table1[a])</f>
        <v>0.67725477036797876</v>
      </c>
      <c r="T428" t="b">
        <v>0</v>
      </c>
    </row>
    <row r="429" spans="1:20" x14ac:dyDescent="0.25">
      <c r="A429">
        <v>27491294</v>
      </c>
      <c r="B429">
        <v>-0.737452</v>
      </c>
      <c r="C429">
        <v>0.49323099999999998</v>
      </c>
      <c r="D429">
        <v>10.010668000000001</v>
      </c>
      <c r="E429">
        <v>4.6606000000000002E-2</v>
      </c>
      <c r="F429">
        <v>-4.2611000000000003E-2</v>
      </c>
      <c r="G429">
        <v>5.0600000000000003E-3</v>
      </c>
      <c r="H429">
        <v>-18.761112000000001</v>
      </c>
      <c r="I429">
        <v>0.72392400000000001</v>
      </c>
      <c r="J429">
        <v>70.386962999999994</v>
      </c>
      <c r="K429">
        <v>0.42901499999999998</v>
      </c>
      <c r="L429">
        <v>-2.554E-2</v>
      </c>
      <c r="M429">
        <v>4.8287999999999998E-2</v>
      </c>
      <c r="N429">
        <v>0.901644</v>
      </c>
      <c r="O429">
        <v>3.7506650000000001</v>
      </c>
      <c r="P429">
        <v>5.0191100000000004</v>
      </c>
      <c r="Q429">
        <v>129.272919</v>
      </c>
      <c r="R429">
        <f>SQRT(Table1[[#This Row],[ax]]*Table1[[#This Row],[ax]]+Table1[[#This Row],[ay]]*Table1[[#This Row],[ay]]+Table1[[#This Row],[az]]*Table1[[#This Row],[az]])</f>
        <v>10.049904779543386</v>
      </c>
      <c r="S429">
        <f>Table1[[#This Row],[a]]-AVERAGE(Table1[a])</f>
        <v>4.6385625367975081E-2</v>
      </c>
      <c r="T429" t="b">
        <v>0</v>
      </c>
    </row>
    <row r="430" spans="1:20" x14ac:dyDescent="0.25">
      <c r="A430">
        <v>27542768</v>
      </c>
      <c r="B430">
        <v>-0.75900100000000004</v>
      </c>
      <c r="C430">
        <v>0.85956200000000005</v>
      </c>
      <c r="D430">
        <v>10.051371</v>
      </c>
      <c r="E430">
        <v>-0.104131</v>
      </c>
      <c r="F430">
        <v>-5.2199000000000002E-2</v>
      </c>
      <c r="G430">
        <v>-1.7576999999999999E-2</v>
      </c>
      <c r="H430">
        <v>-17.137554000000002</v>
      </c>
      <c r="I430">
        <v>-0.90490499999999996</v>
      </c>
      <c r="J430">
        <v>70.213593000000003</v>
      </c>
      <c r="K430">
        <v>0.424875</v>
      </c>
      <c r="L430">
        <v>-1.8984000000000001E-2</v>
      </c>
      <c r="M430">
        <v>7.1777999999999995E-2</v>
      </c>
      <c r="N430">
        <v>0.90220199999999995</v>
      </c>
      <c r="O430">
        <v>6.5403630000000001</v>
      </c>
      <c r="P430">
        <v>5.4656180000000001</v>
      </c>
      <c r="Q430">
        <v>129.87809799999999</v>
      </c>
      <c r="R430">
        <f>SQRT(Table1[[#This Row],[ax]]*Table1[[#This Row],[ax]]+Table1[[#This Row],[ay]]*Table1[[#This Row],[ay]]+Table1[[#This Row],[az]]*Table1[[#This Row],[az]])</f>
        <v>10.11656998836493</v>
      </c>
      <c r="S430">
        <f>Table1[[#This Row],[a]]-AVERAGE(Table1[a])</f>
        <v>0.11305083418951867</v>
      </c>
      <c r="T430" t="b">
        <v>0</v>
      </c>
    </row>
    <row r="431" spans="1:20" x14ac:dyDescent="0.25">
      <c r="A431">
        <v>27594248</v>
      </c>
      <c r="B431">
        <v>-0.76618399999999998</v>
      </c>
      <c r="C431">
        <v>0.69196000000000002</v>
      </c>
      <c r="D431">
        <v>9.9771470000000004</v>
      </c>
      <c r="E431">
        <v>-1.065E-3</v>
      </c>
      <c r="F431">
        <v>-3.7019000000000003E-2</v>
      </c>
      <c r="G431">
        <v>-5.0600000000000003E-3</v>
      </c>
      <c r="H431">
        <v>-18.580717</v>
      </c>
      <c r="I431">
        <v>0.54294299999999995</v>
      </c>
      <c r="J431">
        <v>69.173393000000004</v>
      </c>
      <c r="K431">
        <v>0.42107899999999998</v>
      </c>
      <c r="L431">
        <v>-2.8464E-2</v>
      </c>
      <c r="M431">
        <v>5.3143000000000003E-2</v>
      </c>
      <c r="N431">
        <v>0.90501799999999999</v>
      </c>
      <c r="O431">
        <v>4.1608530000000004</v>
      </c>
      <c r="P431">
        <v>5.5247109999999999</v>
      </c>
      <c r="Q431">
        <v>130.29840100000001</v>
      </c>
      <c r="R431">
        <f>SQRT(Table1[[#This Row],[ax]]*Table1[[#This Row],[ax]]+Table1[[#This Row],[ay]]*Table1[[#This Row],[ay]]+Table1[[#This Row],[az]]*Table1[[#This Row],[az]])</f>
        <v>10.030419174843344</v>
      </c>
      <c r="S431">
        <f>Table1[[#This Row],[a]]-AVERAGE(Table1[a])</f>
        <v>2.6900020667932623E-2</v>
      </c>
      <c r="T431" t="b">
        <v>1</v>
      </c>
    </row>
    <row r="432" spans="1:20" x14ac:dyDescent="0.25">
      <c r="A432">
        <v>27645720</v>
      </c>
      <c r="B432">
        <v>-0.737452</v>
      </c>
      <c r="C432">
        <v>0.63449599999999995</v>
      </c>
      <c r="D432">
        <v>9.9388380000000005</v>
      </c>
      <c r="E432">
        <v>7.9900000000000001E-4</v>
      </c>
      <c r="F432">
        <v>-3.9149000000000003E-2</v>
      </c>
      <c r="G432">
        <v>-2.663E-3</v>
      </c>
      <c r="H432">
        <v>-19.121901999999999</v>
      </c>
      <c r="I432">
        <v>0.72392400000000001</v>
      </c>
      <c r="J432">
        <v>71.080428999999995</v>
      </c>
      <c r="K432">
        <v>0.41409000000000001</v>
      </c>
      <c r="L432">
        <v>-2.0625000000000001E-2</v>
      </c>
      <c r="M432">
        <v>7.4013999999999996E-2</v>
      </c>
      <c r="N432">
        <v>0.90698699999999999</v>
      </c>
      <c r="O432">
        <v>6.762505</v>
      </c>
      <c r="P432">
        <v>5.664898</v>
      </c>
      <c r="Q432">
        <v>131.25633199999999</v>
      </c>
      <c r="R432">
        <f>SQRT(Table1[[#This Row],[ax]]*Table1[[#This Row],[ax]]+Table1[[#This Row],[ay]]*Table1[[#This Row],[ay]]+Table1[[#This Row],[az]]*Table1[[#This Row],[az]])</f>
        <v>9.9863367365898501</v>
      </c>
      <c r="S432">
        <f>Table1[[#This Row],[a]]-AVERAGE(Table1[a])</f>
        <v>-1.7182417585560827E-2</v>
      </c>
      <c r="T432" t="b">
        <v>1</v>
      </c>
    </row>
    <row r="433" spans="1:20" x14ac:dyDescent="0.25">
      <c r="A433">
        <v>27697196</v>
      </c>
      <c r="B433">
        <v>-0.77097199999999999</v>
      </c>
      <c r="C433">
        <v>0.61294700000000002</v>
      </c>
      <c r="D433">
        <v>9.9555980000000002</v>
      </c>
      <c r="E433">
        <v>-2.9299999999999999E-3</v>
      </c>
      <c r="F433">
        <v>-4.0481000000000003E-2</v>
      </c>
      <c r="G433">
        <v>-3.1960000000000001E-3</v>
      </c>
      <c r="H433">
        <v>-18.219925</v>
      </c>
      <c r="I433">
        <v>0.54294299999999995</v>
      </c>
      <c r="J433">
        <v>70.907066</v>
      </c>
      <c r="K433">
        <v>0.41323100000000001</v>
      </c>
      <c r="L433">
        <v>-2.6894000000000001E-2</v>
      </c>
      <c r="M433">
        <v>4.6292E-2</v>
      </c>
      <c r="N433">
        <v>0.90905100000000005</v>
      </c>
      <c r="O433">
        <v>3.5645180000000001</v>
      </c>
      <c r="P433">
        <v>4.9999570000000002</v>
      </c>
      <c r="Q433">
        <v>131.26503</v>
      </c>
      <c r="R433">
        <f>SQRT(Table1[[#This Row],[ax]]*Table1[[#This Row],[ax]]+Table1[[#This Row],[ay]]*Table1[[#This Row],[ay]]+Table1[[#This Row],[az]]*Table1[[#This Row],[az]])</f>
        <v>10.004200787029266</v>
      </c>
      <c r="S433">
        <f>Table1[[#This Row],[a]]-AVERAGE(Table1[a])</f>
        <v>6.8163285385480776E-4</v>
      </c>
      <c r="T433" t="b">
        <v>1</v>
      </c>
    </row>
    <row r="434" spans="1:20" x14ac:dyDescent="0.25">
      <c r="A434">
        <v>27748672</v>
      </c>
      <c r="B434">
        <v>-0.78054999999999997</v>
      </c>
      <c r="C434">
        <v>0.64646700000000001</v>
      </c>
      <c r="D434">
        <v>9.9148940000000003</v>
      </c>
      <c r="E434">
        <v>-3.728E-3</v>
      </c>
      <c r="F434">
        <v>-4.1279999999999997E-2</v>
      </c>
      <c r="G434">
        <v>-1.864E-3</v>
      </c>
      <c r="H434">
        <v>-18.941507000000001</v>
      </c>
      <c r="I434">
        <v>-0.180981</v>
      </c>
      <c r="J434">
        <v>70.213593000000003</v>
      </c>
      <c r="K434">
        <v>0.407559</v>
      </c>
      <c r="L434">
        <v>-2.5406000000000001E-2</v>
      </c>
      <c r="M434">
        <v>7.1405999999999997E-2</v>
      </c>
      <c r="N434">
        <v>0.91002799999999995</v>
      </c>
      <c r="O434">
        <v>6.3069360000000003</v>
      </c>
      <c r="P434">
        <v>5.99512</v>
      </c>
      <c r="Q434">
        <v>132.07989499999999</v>
      </c>
      <c r="R434">
        <f>SQRT(Table1[[#This Row],[ax]]*Table1[[#This Row],[ax]]+Table1[[#This Row],[ay]]*Table1[[#This Row],[ay]]+Table1[[#This Row],[az]]*Table1[[#This Row],[az]])</f>
        <v>9.9665591312059654</v>
      </c>
      <c r="S434">
        <f>Table1[[#This Row],[a]]-AVERAGE(Table1[a])</f>
        <v>-3.6960022969445561E-2</v>
      </c>
      <c r="T434" t="b">
        <v>1</v>
      </c>
    </row>
    <row r="435" spans="1:20" x14ac:dyDescent="0.25">
      <c r="A435">
        <v>27800142</v>
      </c>
      <c r="B435">
        <v>-0.77576100000000003</v>
      </c>
      <c r="C435">
        <v>0.63688999999999996</v>
      </c>
      <c r="D435">
        <v>9.9436260000000001</v>
      </c>
      <c r="E435">
        <v>-7.9900000000000001E-4</v>
      </c>
      <c r="F435">
        <v>-3.8883000000000001E-2</v>
      </c>
      <c r="G435">
        <v>-4.261E-3</v>
      </c>
      <c r="H435">
        <v>-17.678740000000001</v>
      </c>
      <c r="I435">
        <v>2.5337339999999999</v>
      </c>
      <c r="J435">
        <v>68.653296999999995</v>
      </c>
      <c r="K435">
        <v>0.40402300000000002</v>
      </c>
      <c r="L435">
        <v>-2.5957000000000001E-2</v>
      </c>
      <c r="M435">
        <v>4.6567999999999998E-2</v>
      </c>
      <c r="N435">
        <v>0.91319399999999995</v>
      </c>
      <c r="O435">
        <v>3.6871830000000001</v>
      </c>
      <c r="P435">
        <v>4.8781460000000001</v>
      </c>
      <c r="Q435">
        <v>132.42514</v>
      </c>
      <c r="R435">
        <f>SQRT(Table1[[#This Row],[ax]]*Table1[[#This Row],[ax]]+Table1[[#This Row],[ay]]*Table1[[#This Row],[ay]]+Table1[[#This Row],[az]]*Table1[[#This Row],[az]])</f>
        <v>9.994154893191169</v>
      </c>
      <c r="S435">
        <f>Table1[[#This Row],[a]]-AVERAGE(Table1[a])</f>
        <v>-9.3642609842419233E-3</v>
      </c>
      <c r="T435" t="b">
        <v>1</v>
      </c>
    </row>
    <row r="436" spans="1:20" x14ac:dyDescent="0.25">
      <c r="A436">
        <v>27851625</v>
      </c>
      <c r="B436">
        <v>-0.73026899999999995</v>
      </c>
      <c r="C436">
        <v>0.61294700000000002</v>
      </c>
      <c r="D436">
        <v>9.9508089999999996</v>
      </c>
      <c r="E436">
        <v>-3.9950000000000003E-3</v>
      </c>
      <c r="F436">
        <v>-3.8615999999999998E-2</v>
      </c>
      <c r="G436">
        <v>-3.9950000000000003E-3</v>
      </c>
      <c r="H436">
        <v>-18.219925</v>
      </c>
      <c r="I436">
        <v>0.180981</v>
      </c>
      <c r="J436">
        <v>71.253799000000001</v>
      </c>
      <c r="K436">
        <v>0.39812500000000001</v>
      </c>
      <c r="L436">
        <v>-2.3366999999999999E-2</v>
      </c>
      <c r="M436">
        <v>7.0378999999999997E-2</v>
      </c>
      <c r="N436">
        <v>0.91432899999999995</v>
      </c>
      <c r="O436">
        <v>6.3518309999999998</v>
      </c>
      <c r="P436">
        <v>5.6682730000000001</v>
      </c>
      <c r="Q436">
        <v>133.255371</v>
      </c>
      <c r="R436">
        <f>SQRT(Table1[[#This Row],[ax]]*Table1[[#This Row],[ax]]+Table1[[#This Row],[ay]]*Table1[[#This Row],[ay]]+Table1[[#This Row],[az]]*Table1[[#This Row],[az]])</f>
        <v>9.9963791740635255</v>
      </c>
      <c r="S436">
        <f>Table1[[#This Row],[a]]-AVERAGE(Table1[a])</f>
        <v>-7.1399801118854356E-3</v>
      </c>
      <c r="T436" t="b">
        <v>1</v>
      </c>
    </row>
    <row r="437" spans="1:20" x14ac:dyDescent="0.25">
      <c r="A437">
        <v>27903108</v>
      </c>
      <c r="B437">
        <v>-0.74942299999999995</v>
      </c>
      <c r="C437">
        <v>0.62252399999999997</v>
      </c>
      <c r="D437">
        <v>9.9747520000000005</v>
      </c>
      <c r="E437">
        <v>0</v>
      </c>
      <c r="F437">
        <v>-3.6752E-2</v>
      </c>
      <c r="G437">
        <v>-2.3969999999999998E-3</v>
      </c>
      <c r="H437">
        <v>-18.761112000000001</v>
      </c>
      <c r="I437">
        <v>-0.36196200000000001</v>
      </c>
      <c r="J437">
        <v>70.386962999999994</v>
      </c>
      <c r="K437">
        <v>0.39674999999999999</v>
      </c>
      <c r="L437">
        <v>-2.5076999999999999E-2</v>
      </c>
      <c r="M437">
        <v>4.3811999999999997E-2</v>
      </c>
      <c r="N437">
        <v>0.91653799999999996</v>
      </c>
      <c r="O437">
        <v>3.4748610000000002</v>
      </c>
      <c r="P437">
        <v>4.6307280000000004</v>
      </c>
      <c r="Q437">
        <v>133.327011</v>
      </c>
      <c r="R437">
        <f>SQRT(Table1[[#This Row],[ax]]*Table1[[#This Row],[ax]]+Table1[[#This Row],[ay]]*Table1[[#This Row],[ay]]+Table1[[#This Row],[az]]*Table1[[#This Row],[az]])</f>
        <v>10.022217739852243</v>
      </c>
      <c r="S437">
        <f>Table1[[#This Row],[a]]-AVERAGE(Table1[a])</f>
        <v>1.8698585676832025E-2</v>
      </c>
      <c r="T437" t="b">
        <v>1</v>
      </c>
    </row>
    <row r="438" spans="1:20" x14ac:dyDescent="0.25">
      <c r="A438">
        <v>27954585</v>
      </c>
      <c r="B438">
        <v>-0.75181799999999999</v>
      </c>
      <c r="C438">
        <v>0.62491799999999997</v>
      </c>
      <c r="D438">
        <v>9.9843299999999999</v>
      </c>
      <c r="E438">
        <v>-4.7939999999999997E-3</v>
      </c>
      <c r="F438">
        <v>-3.9414999999999999E-2</v>
      </c>
      <c r="G438">
        <v>-2.663E-3</v>
      </c>
      <c r="H438">
        <v>-17.137554000000002</v>
      </c>
      <c r="I438">
        <v>1.266867</v>
      </c>
      <c r="J438">
        <v>71.947265999999999</v>
      </c>
      <c r="K438">
        <v>0.39167000000000002</v>
      </c>
      <c r="L438">
        <v>-2.4133000000000002E-2</v>
      </c>
      <c r="M438">
        <v>7.0323999999999998E-2</v>
      </c>
      <c r="N438">
        <v>0.91709700000000005</v>
      </c>
      <c r="O438">
        <v>6.351661</v>
      </c>
      <c r="P438">
        <v>5.7018709999999997</v>
      </c>
      <c r="Q438">
        <v>134.06433100000001</v>
      </c>
      <c r="R438">
        <f>SQRT(Table1[[#This Row],[ax]]*Table1[[#This Row],[ax]]+Table1[[#This Row],[ay]]*Table1[[#This Row],[ay]]+Table1[[#This Row],[az]]*Table1[[#This Row],[az]])</f>
        <v>10.032078466636312</v>
      </c>
      <c r="S438">
        <f>Table1[[#This Row],[a]]-AVERAGE(Table1[a])</f>
        <v>2.8559312460901154E-2</v>
      </c>
      <c r="T438" t="b">
        <v>1</v>
      </c>
    </row>
    <row r="439" spans="1:20" x14ac:dyDescent="0.25">
      <c r="A439">
        <v>28006063</v>
      </c>
      <c r="B439">
        <v>-0.74942299999999995</v>
      </c>
      <c r="C439">
        <v>0.65604499999999999</v>
      </c>
      <c r="D439">
        <v>9.9843299999999999</v>
      </c>
      <c r="E439">
        <v>-1.3320000000000001E-3</v>
      </c>
      <c r="F439">
        <v>-3.8615999999999998E-2</v>
      </c>
      <c r="G439">
        <v>-3.9950000000000003E-3</v>
      </c>
      <c r="H439">
        <v>-18.039529999999999</v>
      </c>
      <c r="I439">
        <v>-0.72392400000000001</v>
      </c>
      <c r="J439">
        <v>71.080428999999995</v>
      </c>
      <c r="K439">
        <v>0.39142300000000002</v>
      </c>
      <c r="L439">
        <v>-2.2610999999999999E-2</v>
      </c>
      <c r="M439">
        <v>4.2032E-2</v>
      </c>
      <c r="N439">
        <v>0.91897200000000001</v>
      </c>
      <c r="O439">
        <v>3.4236110000000002</v>
      </c>
      <c r="P439">
        <v>4.2703759999999997</v>
      </c>
      <c r="Q439">
        <v>133.98590100000001</v>
      </c>
      <c r="R439">
        <f>SQRT(Table1[[#This Row],[ax]]*Table1[[#This Row],[ax]]+Table1[[#This Row],[ay]]*Table1[[#This Row],[ay]]+Table1[[#This Row],[az]]*Table1[[#This Row],[az]])</f>
        <v>10.033886356933388</v>
      </c>
      <c r="S439">
        <f>Table1[[#This Row],[a]]-AVERAGE(Table1[a])</f>
        <v>3.0367202757977552E-2</v>
      </c>
      <c r="T439" t="b">
        <v>1</v>
      </c>
    </row>
    <row r="440" spans="1:20" x14ac:dyDescent="0.25">
      <c r="A440">
        <v>28057539</v>
      </c>
      <c r="B440">
        <v>-0.737452</v>
      </c>
      <c r="C440">
        <v>0.641679</v>
      </c>
      <c r="D440">
        <v>9.9579930000000001</v>
      </c>
      <c r="E440">
        <v>-2.9299999999999999E-3</v>
      </c>
      <c r="F440">
        <v>-3.8350000000000002E-2</v>
      </c>
      <c r="G440">
        <v>1.598E-3</v>
      </c>
      <c r="H440">
        <v>-18.400321999999999</v>
      </c>
      <c r="I440">
        <v>0</v>
      </c>
      <c r="J440">
        <v>70.040229999999994</v>
      </c>
      <c r="K440">
        <v>0.38612000000000002</v>
      </c>
      <c r="L440">
        <v>-2.4396999999999999E-2</v>
      </c>
      <c r="M440">
        <v>6.7873000000000003E-2</v>
      </c>
      <c r="N440">
        <v>0.91962500000000003</v>
      </c>
      <c r="O440">
        <v>6.113575</v>
      </c>
      <c r="P440">
        <v>5.5828629999999997</v>
      </c>
      <c r="Q440">
        <v>134.746521</v>
      </c>
      <c r="R440">
        <f>SQRT(Table1[[#This Row],[ax]]*Table1[[#This Row],[ax]]+Table1[[#This Row],[ay]]*Table1[[#This Row],[ay]]+Table1[[#This Row],[az]]*Table1[[#This Row],[az]])</f>
        <v>10.005858882644409</v>
      </c>
      <c r="S440">
        <f>Table1[[#This Row],[a]]-AVERAGE(Table1[a])</f>
        <v>2.3397284689981035E-3</v>
      </c>
      <c r="T440" t="b">
        <v>1</v>
      </c>
    </row>
    <row r="441" spans="1:20" x14ac:dyDescent="0.25">
      <c r="A441">
        <v>28109008</v>
      </c>
      <c r="B441">
        <v>-0.737452</v>
      </c>
      <c r="C441">
        <v>0.63449599999999995</v>
      </c>
      <c r="D441">
        <v>9.9675689999999992</v>
      </c>
      <c r="E441">
        <v>-1.065E-3</v>
      </c>
      <c r="F441">
        <v>-3.8084E-2</v>
      </c>
      <c r="G441">
        <v>-4.5269999999999998E-3</v>
      </c>
      <c r="H441">
        <v>-17.137554000000002</v>
      </c>
      <c r="I441">
        <v>0.54294299999999995</v>
      </c>
      <c r="J441">
        <v>69.520126000000005</v>
      </c>
      <c r="K441">
        <v>0.38510100000000003</v>
      </c>
      <c r="L441">
        <v>-2.3383000000000001E-2</v>
      </c>
      <c r="M441">
        <v>4.0182000000000002E-2</v>
      </c>
      <c r="N441">
        <v>0.92170300000000005</v>
      </c>
      <c r="O441">
        <v>3.2227060000000001</v>
      </c>
      <c r="P441">
        <v>4.2467769999999998</v>
      </c>
      <c r="Q441">
        <v>134.76771500000001</v>
      </c>
      <c r="R441">
        <f>SQRT(Table1[[#This Row],[ax]]*Table1[[#This Row],[ax]]+Table1[[#This Row],[ay]]*Table1[[#This Row],[ay]]+Table1[[#This Row],[az]]*Table1[[#This Row],[az]])</f>
        <v>10.014931472360706</v>
      </c>
      <c r="S441">
        <f>Table1[[#This Row],[a]]-AVERAGE(Table1[a])</f>
        <v>1.1412318185294978E-2</v>
      </c>
      <c r="T441" t="b">
        <v>1</v>
      </c>
    </row>
    <row r="442" spans="1:20" x14ac:dyDescent="0.25">
      <c r="A442">
        <v>28160484</v>
      </c>
      <c r="B442">
        <v>-0.76618399999999998</v>
      </c>
      <c r="C442">
        <v>0.59858100000000003</v>
      </c>
      <c r="D442">
        <v>9.9555980000000002</v>
      </c>
      <c r="E442">
        <v>2.6600000000000001E-4</v>
      </c>
      <c r="F442">
        <v>-4.1546E-2</v>
      </c>
      <c r="G442">
        <v>-2.3969999999999998E-3</v>
      </c>
      <c r="H442">
        <v>-17.317948999999999</v>
      </c>
      <c r="I442">
        <v>0.72392400000000001</v>
      </c>
      <c r="J442">
        <v>70.040229999999994</v>
      </c>
      <c r="K442">
        <v>0.38025999999999999</v>
      </c>
      <c r="L442">
        <v>-2.6318000000000001E-2</v>
      </c>
      <c r="M442">
        <v>6.6799999999999998E-2</v>
      </c>
      <c r="N442">
        <v>0.92208900000000005</v>
      </c>
      <c r="O442">
        <v>5.9516249999999999</v>
      </c>
      <c r="P442">
        <v>5.7010969999999999</v>
      </c>
      <c r="Q442">
        <v>135.475143</v>
      </c>
      <c r="R442">
        <f>SQRT(Table1[[#This Row],[ax]]*Table1[[#This Row],[ax]]+Table1[[#This Row],[ay]]*Table1[[#This Row],[ay]]+Table1[[#This Row],[az]]*Table1[[#This Row],[az]])</f>
        <v>10.002962994684175</v>
      </c>
      <c r="S442">
        <f>Table1[[#This Row],[a]]-AVERAGE(Table1[a])</f>
        <v>-5.5615949123577479E-4</v>
      </c>
      <c r="T442" t="b">
        <v>1</v>
      </c>
    </row>
    <row r="443" spans="1:20" x14ac:dyDescent="0.25">
      <c r="A443">
        <v>28211954</v>
      </c>
      <c r="B443">
        <v>-0.74702900000000005</v>
      </c>
      <c r="C443">
        <v>0.62731300000000001</v>
      </c>
      <c r="D443">
        <v>9.9532030000000002</v>
      </c>
      <c r="E443">
        <v>-7.9900000000000001E-4</v>
      </c>
      <c r="F443">
        <v>-3.8883000000000001E-2</v>
      </c>
      <c r="G443">
        <v>-4.5269999999999998E-3</v>
      </c>
      <c r="H443">
        <v>-18.400321999999999</v>
      </c>
      <c r="I443">
        <v>1.0858859999999999</v>
      </c>
      <c r="J443">
        <v>70.040229999999994</v>
      </c>
      <c r="K443">
        <v>0.377357</v>
      </c>
      <c r="L443">
        <v>-2.4341000000000002E-2</v>
      </c>
      <c r="M443">
        <v>4.3048999999999997E-2</v>
      </c>
      <c r="N443">
        <v>0.92474599999999996</v>
      </c>
      <c r="O443">
        <v>3.5220899999999999</v>
      </c>
      <c r="P443">
        <v>4.4453529999999999</v>
      </c>
      <c r="Q443">
        <v>135.73938000000001</v>
      </c>
      <c r="R443">
        <f>SQRT(Table1[[#This Row],[ax]]*Table1[[#This Row],[ax]]+Table1[[#This Row],[ay]]*Table1[[#This Row],[ay]]+Table1[[#This Row],[az]]*Table1[[#This Row],[az]])</f>
        <v>10.000891154593125</v>
      </c>
      <c r="S443">
        <f>Table1[[#This Row],[a]]-AVERAGE(Table1[a])</f>
        <v>-2.6279995822857671E-3</v>
      </c>
      <c r="T443" t="b">
        <v>1</v>
      </c>
    </row>
    <row r="444" spans="1:20" x14ac:dyDescent="0.25">
      <c r="A444">
        <v>28263426</v>
      </c>
      <c r="B444">
        <v>-0.75421199999999999</v>
      </c>
      <c r="C444">
        <v>0.63688999999999996</v>
      </c>
      <c r="D444">
        <v>9.996302</v>
      </c>
      <c r="E444">
        <v>-4.7939999999999997E-3</v>
      </c>
      <c r="F444">
        <v>-3.9414999999999999E-2</v>
      </c>
      <c r="G444">
        <v>-2.3969999999999998E-3</v>
      </c>
      <c r="H444">
        <v>-17.859134999999998</v>
      </c>
      <c r="I444">
        <v>0.90490499999999996</v>
      </c>
      <c r="J444">
        <v>71.253799000000001</v>
      </c>
      <c r="K444">
        <v>0.372222</v>
      </c>
      <c r="L444">
        <v>-2.5363E-2</v>
      </c>
      <c r="M444">
        <v>6.8891999999999995E-2</v>
      </c>
      <c r="N444">
        <v>0.92523599999999995</v>
      </c>
      <c r="O444">
        <v>6.2650569999999997</v>
      </c>
      <c r="P444">
        <v>5.6366500000000004</v>
      </c>
      <c r="Q444">
        <v>136.478973</v>
      </c>
      <c r="R444">
        <f>SQRT(Table1[[#This Row],[ax]]*Table1[[#This Row],[ax]]+Table1[[#This Row],[ay]]*Table1[[#This Row],[ay]]+Table1[[#This Row],[az]]*Table1[[#This Row],[az]])</f>
        <v>10.044925001623856</v>
      </c>
      <c r="S444">
        <f>Table1[[#This Row],[a]]-AVERAGE(Table1[a])</f>
        <v>4.1405847448444888E-2</v>
      </c>
      <c r="T444" t="b">
        <v>1</v>
      </c>
    </row>
    <row r="445" spans="1:20" x14ac:dyDescent="0.25">
      <c r="A445">
        <v>28314904</v>
      </c>
      <c r="B445">
        <v>-0.77815500000000004</v>
      </c>
      <c r="C445">
        <v>0.66322800000000004</v>
      </c>
      <c r="D445">
        <v>9.9172890000000002</v>
      </c>
      <c r="E445">
        <v>-5.326E-3</v>
      </c>
      <c r="F445">
        <v>-3.9414999999999999E-2</v>
      </c>
      <c r="G445">
        <v>-3.9950000000000003E-3</v>
      </c>
      <c r="H445">
        <v>-19.482693000000001</v>
      </c>
      <c r="I445">
        <v>-0.72392400000000001</v>
      </c>
      <c r="J445">
        <v>69.693496999999994</v>
      </c>
      <c r="K445">
        <v>0.37074000000000001</v>
      </c>
      <c r="L445">
        <v>-2.6335000000000001E-2</v>
      </c>
      <c r="M445">
        <v>4.4796999999999997E-2</v>
      </c>
      <c r="N445">
        <v>0.92728200000000005</v>
      </c>
      <c r="O445">
        <v>3.6560630000000001</v>
      </c>
      <c r="P445">
        <v>4.7067870000000003</v>
      </c>
      <c r="Q445">
        <v>136.565887</v>
      </c>
      <c r="R445">
        <f>SQRT(Table1[[#This Row],[ax]]*Table1[[#This Row],[ax]]+Table1[[#This Row],[ay]]*Table1[[#This Row],[ay]]+Table1[[#This Row],[az]]*Table1[[#This Row],[az]])</f>
        <v>9.9698554499817096</v>
      </c>
      <c r="S445">
        <f>Table1[[#This Row],[a]]-AVERAGE(Table1[a])</f>
        <v>-3.3663704193701349E-2</v>
      </c>
      <c r="T445" t="b">
        <v>1</v>
      </c>
    </row>
    <row r="446" spans="1:20" x14ac:dyDescent="0.25">
      <c r="A446">
        <v>28366386</v>
      </c>
      <c r="B446">
        <v>-0.74224000000000001</v>
      </c>
      <c r="C446">
        <v>0.65604499999999999</v>
      </c>
      <c r="D446">
        <v>9.8981340000000007</v>
      </c>
      <c r="E446">
        <v>-2.663E-3</v>
      </c>
      <c r="F446">
        <v>-3.8615999999999998E-2</v>
      </c>
      <c r="G446">
        <v>-3.4619999999999998E-3</v>
      </c>
      <c r="H446">
        <v>-18.219925</v>
      </c>
      <c r="I446">
        <v>0.90490499999999996</v>
      </c>
      <c r="J446">
        <v>69.520126000000005</v>
      </c>
      <c r="K446">
        <v>0.36528100000000002</v>
      </c>
      <c r="L446">
        <v>-2.4452000000000002E-2</v>
      </c>
      <c r="M446">
        <v>7.0017999999999997E-2</v>
      </c>
      <c r="N446">
        <v>0.92793800000000004</v>
      </c>
      <c r="O446">
        <v>6.4656159999999998</v>
      </c>
      <c r="P446">
        <v>5.539542</v>
      </c>
      <c r="Q446">
        <v>137.33918800000001</v>
      </c>
      <c r="R446">
        <f>SQRT(Table1[[#This Row],[ax]]*Table1[[#This Row],[ax]]+Table1[[#This Row],[ay]]*Table1[[#This Row],[ay]]+Table1[[#This Row],[az]]*Table1[[#This Row],[az]])</f>
        <v>9.9475812106049695</v>
      </c>
      <c r="S446">
        <f>Table1[[#This Row],[a]]-AVERAGE(Table1[a])</f>
        <v>-5.5937943570441462E-2</v>
      </c>
      <c r="T446" t="b">
        <v>1</v>
      </c>
    </row>
    <row r="447" spans="1:20" x14ac:dyDescent="0.25">
      <c r="A447">
        <v>28417861</v>
      </c>
      <c r="B447">
        <v>-0.756606</v>
      </c>
      <c r="C447">
        <v>0.70153699999999997</v>
      </c>
      <c r="D447">
        <v>9.9819359999999993</v>
      </c>
      <c r="E447">
        <v>-3.728E-3</v>
      </c>
      <c r="F447">
        <v>-3.6220000000000002E-2</v>
      </c>
      <c r="G447">
        <v>-1.864E-3</v>
      </c>
      <c r="H447">
        <v>-18.580717</v>
      </c>
      <c r="I447">
        <v>-1.266867</v>
      </c>
      <c r="J447">
        <v>69.173393000000004</v>
      </c>
      <c r="K447">
        <v>0.36518600000000001</v>
      </c>
      <c r="L447">
        <v>-2.2852000000000001E-2</v>
      </c>
      <c r="M447">
        <v>4.3027999999999997E-2</v>
      </c>
      <c r="N447">
        <v>0.92965900000000001</v>
      </c>
      <c r="O447">
        <v>3.6399170000000001</v>
      </c>
      <c r="P447">
        <v>4.2389130000000002</v>
      </c>
      <c r="Q447">
        <v>137.24321</v>
      </c>
      <c r="R447">
        <f>SQRT(Table1[[#This Row],[ax]]*Table1[[#This Row],[ax]]+Table1[[#This Row],[ay]]*Table1[[#This Row],[ay]]+Table1[[#This Row],[az]]*Table1[[#This Row],[az]])</f>
        <v>10.03512098131861</v>
      </c>
      <c r="S447">
        <f>Table1[[#This Row],[a]]-AVERAGE(Table1[a])</f>
        <v>3.1601827143198591E-2</v>
      </c>
      <c r="T447" t="b">
        <v>1</v>
      </c>
    </row>
    <row r="448" spans="1:20" x14ac:dyDescent="0.25">
      <c r="A448">
        <v>28469347</v>
      </c>
      <c r="B448">
        <v>-0.75181799999999999</v>
      </c>
      <c r="C448">
        <v>0.61294700000000002</v>
      </c>
      <c r="D448">
        <v>9.9196829999999991</v>
      </c>
      <c r="E448">
        <v>-1.864E-3</v>
      </c>
      <c r="F448">
        <v>-3.6485999999999998E-2</v>
      </c>
      <c r="G448">
        <v>-4.261E-3</v>
      </c>
      <c r="H448">
        <v>-18.580717</v>
      </c>
      <c r="I448">
        <v>-0.180981</v>
      </c>
      <c r="J448">
        <v>70.213593000000003</v>
      </c>
      <c r="K448">
        <v>0.36000399999999999</v>
      </c>
      <c r="L448">
        <v>-2.7716999999999999E-2</v>
      </c>
      <c r="M448">
        <v>6.6363000000000005E-2</v>
      </c>
      <c r="N448">
        <v>0.93017499999999997</v>
      </c>
      <c r="O448">
        <v>5.970472</v>
      </c>
      <c r="P448">
        <v>5.7014509999999996</v>
      </c>
      <c r="Q448">
        <v>137.98191800000001</v>
      </c>
      <c r="R448">
        <f>SQRT(Table1[[#This Row],[ax]]*Table1[[#This Row],[ax]]+Table1[[#This Row],[ay]]*Table1[[#This Row],[ay]]+Table1[[#This Row],[az]]*Table1[[#This Row],[az]])</f>
        <v>9.966997800261721</v>
      </c>
      <c r="S448">
        <f>Table1[[#This Row],[a]]-AVERAGE(Table1[a])</f>
        <v>-3.6521353913689936E-2</v>
      </c>
      <c r="T448" t="b">
        <v>1</v>
      </c>
    </row>
    <row r="449" spans="1:20" x14ac:dyDescent="0.25">
      <c r="A449">
        <v>28520821</v>
      </c>
      <c r="B449">
        <v>-0.76378900000000005</v>
      </c>
      <c r="C449">
        <v>0.62731300000000001</v>
      </c>
      <c r="D449">
        <v>10.020244999999999</v>
      </c>
      <c r="E449">
        <v>-5.326E-3</v>
      </c>
      <c r="F449">
        <v>-4.1279999999999997E-2</v>
      </c>
      <c r="G449">
        <v>-2.6600000000000001E-4</v>
      </c>
      <c r="H449">
        <v>-18.400321999999999</v>
      </c>
      <c r="I449">
        <v>1.0858859999999999</v>
      </c>
      <c r="J449">
        <v>70.040229999999994</v>
      </c>
      <c r="K449">
        <v>0.35794700000000002</v>
      </c>
      <c r="L449">
        <v>-2.5166000000000001E-2</v>
      </c>
      <c r="M449">
        <v>4.0897000000000003E-2</v>
      </c>
      <c r="N449">
        <v>0.93250599999999995</v>
      </c>
      <c r="O449">
        <v>3.3495010000000001</v>
      </c>
      <c r="P449">
        <v>4.3708739999999997</v>
      </c>
      <c r="Q449">
        <v>138.12879899999999</v>
      </c>
      <c r="R449">
        <f>SQRT(Table1[[#This Row],[ax]]*Table1[[#This Row],[ax]]+Table1[[#This Row],[ay]]*Table1[[#This Row],[ay]]+Table1[[#This Row],[az]]*Table1[[#This Row],[az]])</f>
        <v>10.068873079769899</v>
      </c>
      <c r="S449">
        <f>Table1[[#This Row],[a]]-AVERAGE(Table1[a])</f>
        <v>6.535392559448816E-2</v>
      </c>
      <c r="T449" t="b">
        <v>1</v>
      </c>
    </row>
    <row r="450" spans="1:20" x14ac:dyDescent="0.25">
      <c r="A450">
        <v>28572293</v>
      </c>
      <c r="B450">
        <v>-0.74702900000000005</v>
      </c>
      <c r="C450">
        <v>0.641679</v>
      </c>
      <c r="D450">
        <v>9.9603859999999997</v>
      </c>
      <c r="E450">
        <v>-3.728E-3</v>
      </c>
      <c r="F450">
        <v>-3.5952999999999999E-2</v>
      </c>
      <c r="G450">
        <v>-4.5269999999999998E-3</v>
      </c>
      <c r="H450">
        <v>-18.580717</v>
      </c>
      <c r="I450">
        <v>0.180981</v>
      </c>
      <c r="J450">
        <v>70.560333</v>
      </c>
      <c r="K450">
        <v>0.35293400000000003</v>
      </c>
      <c r="L450">
        <v>-2.5876E-2</v>
      </c>
      <c r="M450">
        <v>6.6323999999999994E-2</v>
      </c>
      <c r="N450">
        <v>0.93293599999999999</v>
      </c>
      <c r="O450">
        <v>6.0828939999999996</v>
      </c>
      <c r="P450">
        <v>5.4569179999999999</v>
      </c>
      <c r="Q450">
        <v>138.84639000000001</v>
      </c>
      <c r="R450">
        <f>SQRT(Table1[[#This Row],[ax]]*Table1[[#This Row],[ax]]+Table1[[#This Row],[ay]]*Table1[[#This Row],[ay]]+Table1[[#This Row],[az]]*Table1[[#This Row],[az]])</f>
        <v>10.008950671018315</v>
      </c>
      <c r="S450">
        <f>Table1[[#This Row],[a]]-AVERAGE(Table1[a])</f>
        <v>5.431516842904216E-3</v>
      </c>
      <c r="T450" t="b">
        <v>1</v>
      </c>
    </row>
    <row r="451" spans="1:20" x14ac:dyDescent="0.25">
      <c r="A451">
        <v>28623770</v>
      </c>
      <c r="B451">
        <v>-0.74463500000000005</v>
      </c>
      <c r="C451">
        <v>0.64646700000000001</v>
      </c>
      <c r="D451">
        <v>10.032216</v>
      </c>
      <c r="E451">
        <v>-1.3320000000000001E-3</v>
      </c>
      <c r="F451">
        <v>-4.1279999999999997E-2</v>
      </c>
      <c r="G451">
        <v>-2.9299999999999999E-3</v>
      </c>
      <c r="H451">
        <v>-19.663087999999998</v>
      </c>
      <c r="I451">
        <v>1.266867</v>
      </c>
      <c r="J451">
        <v>70.213593000000003</v>
      </c>
      <c r="K451">
        <v>0.34935500000000003</v>
      </c>
      <c r="L451">
        <v>-2.5734E-2</v>
      </c>
      <c r="M451">
        <v>4.5754000000000003E-2</v>
      </c>
      <c r="N451">
        <v>0.93551899999999999</v>
      </c>
      <c r="O451">
        <v>3.890228</v>
      </c>
      <c r="P451">
        <v>4.5953249999999999</v>
      </c>
      <c r="Q451">
        <v>139.20146199999999</v>
      </c>
      <c r="R451">
        <f>SQRT(Table1[[#This Row],[ax]]*Table1[[#This Row],[ax]]+Table1[[#This Row],[ay]]*Table1[[#This Row],[ay]]+Table1[[#This Row],[az]]*Table1[[#This Row],[az]])</f>
        <v>10.080563413617812</v>
      </c>
      <c r="S451">
        <f>Table1[[#This Row],[a]]-AVERAGE(Table1[a])</f>
        <v>7.7044259442400786E-2</v>
      </c>
      <c r="T451" t="b">
        <v>1</v>
      </c>
    </row>
    <row r="452" spans="1:20" x14ac:dyDescent="0.25">
      <c r="A452">
        <v>28675254</v>
      </c>
      <c r="B452">
        <v>-0.78054999999999997</v>
      </c>
      <c r="C452">
        <v>0.64646700000000001</v>
      </c>
      <c r="D452">
        <v>9.9675689999999992</v>
      </c>
      <c r="E452">
        <v>-1.065E-3</v>
      </c>
      <c r="F452">
        <v>-4.0746999999999998E-2</v>
      </c>
      <c r="G452">
        <v>-2.663E-3</v>
      </c>
      <c r="H452">
        <v>-18.219925</v>
      </c>
      <c r="I452">
        <v>-0.54294299999999995</v>
      </c>
      <c r="J452">
        <v>69.866859000000005</v>
      </c>
      <c r="K452">
        <v>0.34440700000000002</v>
      </c>
      <c r="L452">
        <v>-2.8955000000000002E-2</v>
      </c>
      <c r="M452">
        <v>6.5789E-2</v>
      </c>
      <c r="N452">
        <v>0.93606500000000004</v>
      </c>
      <c r="O452">
        <v>5.9542979999999996</v>
      </c>
      <c r="P452">
        <v>5.7117659999999999</v>
      </c>
      <c r="Q452">
        <v>139.89707899999999</v>
      </c>
      <c r="R452">
        <f>SQRT(Table1[[#This Row],[ax]]*Table1[[#This Row],[ax]]+Table1[[#This Row],[ay]]*Table1[[#This Row],[ay]]+Table1[[#This Row],[az]]*Table1[[#This Row],[az]])</f>
        <v>10.01896250388981</v>
      </c>
      <c r="S452">
        <f>Table1[[#This Row],[a]]-AVERAGE(Table1[a])</f>
        <v>1.5443349714399091E-2</v>
      </c>
      <c r="T452" t="b">
        <v>1</v>
      </c>
    </row>
    <row r="453" spans="1:20" x14ac:dyDescent="0.25">
      <c r="A453">
        <v>28726733</v>
      </c>
      <c r="B453">
        <v>-0.84519599999999995</v>
      </c>
      <c r="C453">
        <v>0.63449599999999995</v>
      </c>
      <c r="D453">
        <v>10.003485</v>
      </c>
      <c r="E453">
        <v>-1.864E-3</v>
      </c>
      <c r="F453">
        <v>-3.9414999999999999E-2</v>
      </c>
      <c r="G453">
        <v>2.6600000000000001E-4</v>
      </c>
      <c r="H453">
        <v>-17.498343999999999</v>
      </c>
      <c r="I453">
        <v>-0.54294299999999995</v>
      </c>
      <c r="J453">
        <v>71.947265999999999</v>
      </c>
      <c r="K453">
        <v>0.34535300000000002</v>
      </c>
      <c r="L453">
        <v>-2.8268999999999999E-2</v>
      </c>
      <c r="M453">
        <v>3.6866000000000003E-2</v>
      </c>
      <c r="N453">
        <v>0.93732300000000002</v>
      </c>
      <c r="O453">
        <v>2.8509549999999999</v>
      </c>
      <c r="P453">
        <v>4.4999520000000004</v>
      </c>
      <c r="Q453">
        <v>139.65982099999999</v>
      </c>
      <c r="R453">
        <f>SQRT(Table1[[#This Row],[ax]]*Table1[[#This Row],[ax]]+Table1[[#This Row],[ay]]*Table1[[#This Row],[ay]]+Table1[[#This Row],[az]]*Table1[[#This Row],[az]])</f>
        <v>10.059157698219916</v>
      </c>
      <c r="S453">
        <f>Table1[[#This Row],[a]]-AVERAGE(Table1[a])</f>
        <v>5.5638544044505522E-2</v>
      </c>
      <c r="T453" t="b">
        <v>1</v>
      </c>
    </row>
    <row r="454" spans="1:20" x14ac:dyDescent="0.25">
      <c r="A454">
        <v>28778218</v>
      </c>
      <c r="B454">
        <v>-0.77815500000000004</v>
      </c>
      <c r="C454">
        <v>0.62731300000000001</v>
      </c>
      <c r="D454">
        <v>9.9603859999999997</v>
      </c>
      <c r="E454">
        <v>-1.864E-3</v>
      </c>
      <c r="F454">
        <v>-3.9149000000000003E-2</v>
      </c>
      <c r="G454">
        <v>-5.8589999999999996E-3</v>
      </c>
      <c r="H454">
        <v>-18.580717</v>
      </c>
      <c r="I454">
        <v>0.180981</v>
      </c>
      <c r="J454">
        <v>70.213593000000003</v>
      </c>
      <c r="K454">
        <v>0.34069899999999997</v>
      </c>
      <c r="L454">
        <v>-2.7467999999999999E-2</v>
      </c>
      <c r="M454">
        <v>6.3506999999999994E-2</v>
      </c>
      <c r="N454">
        <v>0.93762299999999998</v>
      </c>
      <c r="O454">
        <v>5.7869339999999996</v>
      </c>
      <c r="P454">
        <v>5.4388129999999997</v>
      </c>
      <c r="Q454">
        <v>140.336365</v>
      </c>
      <c r="R454">
        <f>SQRT(Table1[[#This Row],[ax]]*Table1[[#This Row],[ax]]+Table1[[#This Row],[ay]]*Table1[[#This Row],[ay]]+Table1[[#This Row],[az]]*Table1[[#This Row],[az]])</f>
        <v>10.010411383803865</v>
      </c>
      <c r="S454">
        <f>Table1[[#This Row],[a]]-AVERAGE(Table1[a])</f>
        <v>6.8922296284537055E-3</v>
      </c>
      <c r="T454" t="b">
        <v>1</v>
      </c>
    </row>
    <row r="455" spans="1:20" x14ac:dyDescent="0.25">
      <c r="A455">
        <v>28829699</v>
      </c>
      <c r="B455">
        <v>-0.76378900000000005</v>
      </c>
      <c r="C455">
        <v>0.66322800000000004</v>
      </c>
      <c r="D455">
        <v>10.039399</v>
      </c>
      <c r="E455">
        <v>-3.9950000000000003E-3</v>
      </c>
      <c r="F455">
        <v>-3.8883000000000001E-2</v>
      </c>
      <c r="G455">
        <v>-3.1960000000000001E-3</v>
      </c>
      <c r="H455">
        <v>-17.859134999999998</v>
      </c>
      <c r="I455">
        <v>0.54294299999999995</v>
      </c>
      <c r="J455">
        <v>70.560333</v>
      </c>
      <c r="K455">
        <v>0.339563</v>
      </c>
      <c r="L455">
        <v>-2.4320000000000001E-2</v>
      </c>
      <c r="M455">
        <v>3.8300000000000001E-2</v>
      </c>
      <c r="N455">
        <v>0.93948900000000002</v>
      </c>
      <c r="O455">
        <v>3.1868129999999999</v>
      </c>
      <c r="P455">
        <v>4.1121129999999999</v>
      </c>
      <c r="Q455">
        <v>140.37129200000001</v>
      </c>
      <c r="R455">
        <f>SQRT(Table1[[#This Row],[ax]]*Table1[[#This Row],[ax]]+Table1[[#This Row],[ay]]*Table1[[#This Row],[ay]]+Table1[[#This Row],[az]]*Table1[[#This Row],[az]])</f>
        <v>10.090231776213368</v>
      </c>
      <c r="S455">
        <f>Table1[[#This Row],[a]]-AVERAGE(Table1[a])</f>
        <v>8.6712622037957487E-2</v>
      </c>
      <c r="T455" t="b">
        <v>1</v>
      </c>
    </row>
    <row r="456" spans="1:20" x14ac:dyDescent="0.25">
      <c r="A456">
        <v>28881181</v>
      </c>
      <c r="B456">
        <v>-0.76378900000000005</v>
      </c>
      <c r="C456">
        <v>0.66322800000000004</v>
      </c>
      <c r="D456">
        <v>10.022639</v>
      </c>
      <c r="E456">
        <v>-3.728E-3</v>
      </c>
      <c r="F456">
        <v>-3.7284999999999999E-2</v>
      </c>
      <c r="G456">
        <v>-2.663E-3</v>
      </c>
      <c r="H456">
        <v>-18.580717</v>
      </c>
      <c r="I456">
        <v>0.54294299999999995</v>
      </c>
      <c r="J456">
        <v>70.907066</v>
      </c>
      <c r="K456">
        <v>0.33490900000000001</v>
      </c>
      <c r="L456">
        <v>-2.6431E-2</v>
      </c>
      <c r="M456">
        <v>6.4581E-2</v>
      </c>
      <c r="N456">
        <v>0.93966300000000003</v>
      </c>
      <c r="O456">
        <v>5.9762199999999996</v>
      </c>
      <c r="P456">
        <v>5.3322570000000002</v>
      </c>
      <c r="Q456">
        <v>141.044937</v>
      </c>
      <c r="R456">
        <f>SQRT(Table1[[#This Row],[ax]]*Table1[[#This Row],[ax]]+Table1[[#This Row],[ay]]*Table1[[#This Row],[ay]]+Table1[[#This Row],[az]]*Table1[[#This Row],[az]])</f>
        <v>10.0735563502085</v>
      </c>
      <c r="S456">
        <f>Table1[[#This Row],[a]]-AVERAGE(Table1[a])</f>
        <v>7.0037196033089444E-2</v>
      </c>
      <c r="T456" t="b">
        <v>1</v>
      </c>
    </row>
    <row r="457" spans="1:20" x14ac:dyDescent="0.25">
      <c r="A457">
        <v>28932659</v>
      </c>
      <c r="B457">
        <v>-0.81646399999999997</v>
      </c>
      <c r="C457">
        <v>0.65604499999999999</v>
      </c>
      <c r="D457">
        <v>9.9101060000000007</v>
      </c>
      <c r="E457">
        <v>-2.663E-3</v>
      </c>
      <c r="F457">
        <v>-3.7019000000000003E-2</v>
      </c>
      <c r="G457">
        <v>-2.663E-3</v>
      </c>
      <c r="H457">
        <v>-17.859134999999998</v>
      </c>
      <c r="I457">
        <v>-0.180981</v>
      </c>
      <c r="J457">
        <v>69.520126000000005</v>
      </c>
      <c r="K457">
        <v>0.33490399999999998</v>
      </c>
      <c r="L457">
        <v>-2.9758E-2</v>
      </c>
      <c r="M457">
        <v>3.8900999999999998E-2</v>
      </c>
      <c r="N457">
        <v>0.94097799999999998</v>
      </c>
      <c r="O457">
        <v>3.0644070000000001</v>
      </c>
      <c r="P457">
        <v>4.7069190000000001</v>
      </c>
      <c r="Q457">
        <v>140.94358800000001</v>
      </c>
      <c r="R457">
        <f>SQRT(Table1[[#This Row],[ax]]*Table1[[#This Row],[ax]]+Table1[[#This Row],[ay]]*Table1[[#This Row],[ay]]+Table1[[#This Row],[az]]*Table1[[#This Row],[az]])</f>
        <v>9.9653002682587051</v>
      </c>
      <c r="S457">
        <f>Table1[[#This Row],[a]]-AVERAGE(Table1[a])</f>
        <v>-3.8218885916705858E-2</v>
      </c>
      <c r="T457" t="b">
        <v>1</v>
      </c>
    </row>
    <row r="458" spans="1:20" x14ac:dyDescent="0.25">
      <c r="A458">
        <v>28984130</v>
      </c>
      <c r="B458">
        <v>-0.78294399999999997</v>
      </c>
      <c r="C458">
        <v>0.64646700000000001</v>
      </c>
      <c r="D458">
        <v>9.9364430000000006</v>
      </c>
      <c r="E458">
        <v>-4.5269999999999998E-3</v>
      </c>
      <c r="F458">
        <v>-3.4622E-2</v>
      </c>
      <c r="G458">
        <v>-3.4619999999999998E-3</v>
      </c>
      <c r="H458">
        <v>-17.317948999999999</v>
      </c>
      <c r="I458">
        <v>0.72392400000000001</v>
      </c>
      <c r="J458">
        <v>69.346763999999993</v>
      </c>
      <c r="K458">
        <v>0.33040399999999998</v>
      </c>
      <c r="L458">
        <v>-2.7380999999999999E-2</v>
      </c>
      <c r="M458">
        <v>6.5389000000000003E-2</v>
      </c>
      <c r="N458">
        <v>0.94117399999999996</v>
      </c>
      <c r="O458">
        <v>6.0540190000000003</v>
      </c>
      <c r="P458">
        <v>5.4369399999999999</v>
      </c>
      <c r="Q458">
        <v>141.59996000000001</v>
      </c>
      <c r="R458">
        <f>SQRT(Table1[[#This Row],[ax]]*Table1[[#This Row],[ax]]+Table1[[#This Row],[ay]]*Table1[[#This Row],[ay]]+Table1[[#This Row],[az]]*Table1[[#This Row],[az]])</f>
        <v>9.988184038226068</v>
      </c>
      <c r="S458">
        <f>Table1[[#This Row],[a]]-AVERAGE(Table1[a])</f>
        <v>-1.5335115949342892E-2</v>
      </c>
      <c r="T458" t="b">
        <v>1</v>
      </c>
    </row>
    <row r="459" spans="1:20" x14ac:dyDescent="0.25">
      <c r="A459">
        <v>29035609</v>
      </c>
      <c r="B459">
        <v>-0.73505699999999996</v>
      </c>
      <c r="C459">
        <v>0.67998800000000004</v>
      </c>
      <c r="D459">
        <v>9.9172890000000002</v>
      </c>
      <c r="E459">
        <v>-3.4619999999999998E-3</v>
      </c>
      <c r="F459">
        <v>-3.8084E-2</v>
      </c>
      <c r="G459">
        <v>-7.7229999999999998E-3</v>
      </c>
      <c r="H459">
        <v>-19.121901999999999</v>
      </c>
      <c r="I459">
        <v>1.0858859999999999</v>
      </c>
      <c r="J459">
        <v>70.386962999999994</v>
      </c>
      <c r="K459">
        <v>0.32832800000000001</v>
      </c>
      <c r="L459">
        <v>-2.3583E-2</v>
      </c>
      <c r="M459">
        <v>4.2575000000000002E-2</v>
      </c>
      <c r="N459">
        <v>0.94330899999999995</v>
      </c>
      <c r="O459">
        <v>3.727268</v>
      </c>
      <c r="P459">
        <v>4.1546459999999996</v>
      </c>
      <c r="Q459">
        <v>141.753342</v>
      </c>
      <c r="R459">
        <f>SQRT(Table1[[#This Row],[ax]]*Table1[[#This Row],[ax]]+Table1[[#This Row],[ay]]*Table1[[#This Row],[ay]]+Table1[[#This Row],[az]]*Table1[[#This Row],[az]])</f>
        <v>9.9677135584302388</v>
      </c>
      <c r="S459">
        <f>Table1[[#This Row],[a]]-AVERAGE(Table1[a])</f>
        <v>-3.580559574517217E-2</v>
      </c>
      <c r="T459" t="b">
        <v>1</v>
      </c>
    </row>
    <row r="460" spans="1:20" x14ac:dyDescent="0.25">
      <c r="A460">
        <v>29087091</v>
      </c>
      <c r="B460">
        <v>-0.756606</v>
      </c>
      <c r="C460">
        <v>0.60576399999999997</v>
      </c>
      <c r="D460">
        <v>9.8981340000000007</v>
      </c>
      <c r="E460">
        <v>-2.3969999999999998E-3</v>
      </c>
      <c r="F460">
        <v>-3.5952999999999999E-2</v>
      </c>
      <c r="G460">
        <v>-4.7939999999999997E-3</v>
      </c>
      <c r="H460">
        <v>-18.219925</v>
      </c>
      <c r="I460">
        <v>-0.180981</v>
      </c>
      <c r="J460">
        <v>68.826660000000004</v>
      </c>
      <c r="K460">
        <v>0.32354899999999998</v>
      </c>
      <c r="L460">
        <v>-3.0349999999999999E-2</v>
      </c>
      <c r="M460">
        <v>6.3087000000000004E-2</v>
      </c>
      <c r="N460">
        <v>0.94361799999999996</v>
      </c>
      <c r="O460">
        <v>5.7335120000000002</v>
      </c>
      <c r="P460">
        <v>5.6297969999999999</v>
      </c>
      <c r="Q460">
        <v>142.43040500000001</v>
      </c>
      <c r="R460">
        <f>SQRT(Table1[[#This Row],[ax]]*Table1[[#This Row],[ax]]+Table1[[#This Row],[ay]]*Table1[[#This Row],[ay]]+Table1[[#This Row],[az]]*Table1[[#This Row],[az]])</f>
        <v>9.945474314726674</v>
      </c>
      <c r="S460">
        <f>Table1[[#This Row],[a]]-AVERAGE(Table1[a])</f>
        <v>-5.8044839448736951E-2</v>
      </c>
      <c r="T460" t="b">
        <v>1</v>
      </c>
    </row>
    <row r="461" spans="1:20" x14ac:dyDescent="0.25">
      <c r="A461">
        <v>29138565</v>
      </c>
      <c r="B461">
        <v>-0.76378900000000005</v>
      </c>
      <c r="C461">
        <v>0.65125599999999995</v>
      </c>
      <c r="D461">
        <v>10.020244999999999</v>
      </c>
      <c r="E461">
        <v>-2.663E-3</v>
      </c>
      <c r="F461">
        <v>-4.0214E-2</v>
      </c>
      <c r="G461">
        <v>-4.5269999999999998E-3</v>
      </c>
      <c r="H461">
        <v>-17.137554000000002</v>
      </c>
      <c r="I461">
        <v>-0.54294299999999995</v>
      </c>
      <c r="J461">
        <v>70.560333</v>
      </c>
      <c r="K461">
        <v>0.324463</v>
      </c>
      <c r="L461">
        <v>-2.2661000000000001E-2</v>
      </c>
      <c r="M461">
        <v>3.4847000000000003E-2</v>
      </c>
      <c r="N461">
        <v>0.94498499999999996</v>
      </c>
      <c r="O461">
        <v>2.938504</v>
      </c>
      <c r="P461">
        <v>3.7521960000000001</v>
      </c>
      <c r="Q461">
        <v>142.196167</v>
      </c>
      <c r="R461">
        <f>SQRT(Table1[[#This Row],[ax]]*Table1[[#This Row],[ax]]+Table1[[#This Row],[ay]]*Table1[[#This Row],[ay]]+Table1[[#This Row],[az]]*Table1[[#This Row],[az]])</f>
        <v>10.070393134038113</v>
      </c>
      <c r="S461">
        <f>Table1[[#This Row],[a]]-AVERAGE(Table1[a])</f>
        <v>6.6873979862702271E-2</v>
      </c>
      <c r="T461" t="b">
        <v>1</v>
      </c>
    </row>
    <row r="462" spans="1:20" x14ac:dyDescent="0.25">
      <c r="A462">
        <v>29190046</v>
      </c>
      <c r="B462">
        <v>-0.77097199999999999</v>
      </c>
      <c r="C462">
        <v>0.64886200000000005</v>
      </c>
      <c r="D462">
        <v>10.068130999999999</v>
      </c>
      <c r="E462">
        <v>-5.5929999999999999E-3</v>
      </c>
      <c r="F462">
        <v>-3.5687000000000003E-2</v>
      </c>
      <c r="G462">
        <v>-4.261E-3</v>
      </c>
      <c r="H462">
        <v>-18.400321999999999</v>
      </c>
      <c r="I462">
        <v>0.36196200000000001</v>
      </c>
      <c r="J462">
        <v>70.386962999999994</v>
      </c>
      <c r="K462">
        <v>0.32017400000000001</v>
      </c>
      <c r="L462">
        <v>-2.7109999999999999E-2</v>
      </c>
      <c r="M462">
        <v>6.1171000000000003E-2</v>
      </c>
      <c r="N462">
        <v>0.94499299999999997</v>
      </c>
      <c r="O462">
        <v>5.661778</v>
      </c>
      <c r="P462">
        <v>5.1870700000000003</v>
      </c>
      <c r="Q462">
        <v>142.82278400000001</v>
      </c>
      <c r="R462">
        <f>SQRT(Table1[[#This Row],[ax]]*Table1[[#This Row],[ax]]+Table1[[#This Row],[ay]]*Table1[[#This Row],[ay]]+Table1[[#This Row],[az]]*Table1[[#This Row],[az]])</f>
        <v>10.118432761697287</v>
      </c>
      <c r="S462">
        <f>Table1[[#This Row],[a]]-AVERAGE(Table1[a])</f>
        <v>0.11491360752187596</v>
      </c>
      <c r="T462" t="b">
        <v>0</v>
      </c>
    </row>
    <row r="463" spans="1:20" x14ac:dyDescent="0.25">
      <c r="A463">
        <v>29241521</v>
      </c>
      <c r="B463">
        <v>-0.78533799999999998</v>
      </c>
      <c r="C463">
        <v>0.61534100000000003</v>
      </c>
      <c r="D463">
        <v>9.9388380000000005</v>
      </c>
      <c r="E463">
        <v>-1.3320000000000001E-3</v>
      </c>
      <c r="F463">
        <v>-3.8883000000000001E-2</v>
      </c>
      <c r="G463">
        <v>-4.7939999999999997E-3</v>
      </c>
      <c r="H463">
        <v>-20.023878</v>
      </c>
      <c r="I463">
        <v>0.180981</v>
      </c>
      <c r="J463">
        <v>70.907066</v>
      </c>
      <c r="K463">
        <v>0.31804900000000003</v>
      </c>
      <c r="L463">
        <v>-3.0744E-2</v>
      </c>
      <c r="M463">
        <v>4.2000999999999997E-2</v>
      </c>
      <c r="N463">
        <v>0.94664400000000004</v>
      </c>
      <c r="O463">
        <v>3.450199</v>
      </c>
      <c r="P463">
        <v>4.8716359999999996</v>
      </c>
      <c r="Q463">
        <v>143.004684</v>
      </c>
      <c r="R463">
        <f>SQRT(Table1[[#This Row],[ax]]*Table1[[#This Row],[ax]]+Table1[[#This Row],[ay]]*Table1[[#This Row],[ay]]+Table1[[#This Row],[az]]*Table1[[#This Row],[az]])</f>
        <v>9.9887887709556153</v>
      </c>
      <c r="S463">
        <f>Table1[[#This Row],[a]]-AVERAGE(Table1[a])</f>
        <v>-1.4730383219795584E-2</v>
      </c>
      <c r="T463" t="b">
        <v>1</v>
      </c>
    </row>
    <row r="464" spans="1:20" x14ac:dyDescent="0.25">
      <c r="A464">
        <v>29292993</v>
      </c>
      <c r="B464">
        <v>-0.77336700000000003</v>
      </c>
      <c r="C464">
        <v>0.65364999999999995</v>
      </c>
      <c r="D464">
        <v>9.9532030000000002</v>
      </c>
      <c r="E464">
        <v>-3.728E-3</v>
      </c>
      <c r="F464">
        <v>-3.4354999999999997E-2</v>
      </c>
      <c r="G464">
        <v>-2.1310000000000001E-3</v>
      </c>
      <c r="H464">
        <v>-20.023878</v>
      </c>
      <c r="I464">
        <v>-0.54294299999999995</v>
      </c>
      <c r="J464">
        <v>70.907066</v>
      </c>
      <c r="K464">
        <v>0.31303300000000001</v>
      </c>
      <c r="L464">
        <v>-2.7508999999999999E-2</v>
      </c>
      <c r="M464">
        <v>6.3853999999999994E-2</v>
      </c>
      <c r="N464">
        <v>0.94719399999999998</v>
      </c>
      <c r="O464">
        <v>5.9802030000000004</v>
      </c>
      <c r="P464">
        <v>5.2838799999999999</v>
      </c>
      <c r="Q464">
        <v>143.700287</v>
      </c>
      <c r="R464">
        <f>SQRT(Table1[[#This Row],[ax]]*Table1[[#This Row],[ax]]+Table1[[#This Row],[ay]]*Table1[[#This Row],[ay]]+Table1[[#This Row],[az]]*Table1[[#This Row],[az]])</f>
        <v>10.004579191470174</v>
      </c>
      <c r="S464">
        <f>Table1[[#This Row],[a]]-AVERAGE(Table1[a])</f>
        <v>1.0600372947635606E-3</v>
      </c>
      <c r="T464" t="b">
        <v>1</v>
      </c>
    </row>
    <row r="465" spans="1:20" x14ac:dyDescent="0.25">
      <c r="A465">
        <v>29344464</v>
      </c>
      <c r="B465">
        <v>-0.75421199999999999</v>
      </c>
      <c r="C465">
        <v>0.68956499999999998</v>
      </c>
      <c r="D465">
        <v>9.9651759999999996</v>
      </c>
      <c r="E465">
        <v>-2.1310000000000001E-3</v>
      </c>
      <c r="F465">
        <v>-4.1279999999999997E-2</v>
      </c>
      <c r="G465">
        <v>-4.5269999999999998E-3</v>
      </c>
      <c r="H465">
        <v>-17.498343999999999</v>
      </c>
      <c r="I465">
        <v>0.54294299999999995</v>
      </c>
      <c r="J465">
        <v>69.866859000000005</v>
      </c>
      <c r="K465">
        <v>0.31309599999999999</v>
      </c>
      <c r="L465">
        <v>-2.4035000000000001E-2</v>
      </c>
      <c r="M465">
        <v>3.6978999999999998E-2</v>
      </c>
      <c r="N465">
        <v>0.94869700000000001</v>
      </c>
      <c r="O465">
        <v>3.166884</v>
      </c>
      <c r="P465">
        <v>3.9428130000000001</v>
      </c>
      <c r="Q465">
        <v>143.58038300000001</v>
      </c>
      <c r="R465">
        <f>SQRT(Table1[[#This Row],[ax]]*Table1[[#This Row],[ax]]+Table1[[#This Row],[ay]]*Table1[[#This Row],[ay]]+Table1[[#This Row],[az]]*Table1[[#This Row],[az]])</f>
        <v>10.017438212494501</v>
      </c>
      <c r="S465">
        <f>Table1[[#This Row],[a]]-AVERAGE(Table1[a])</f>
        <v>1.3919058319089572E-2</v>
      </c>
      <c r="T465" t="b">
        <v>1</v>
      </c>
    </row>
    <row r="466" spans="1:20" x14ac:dyDescent="0.25">
      <c r="A466">
        <v>29395947</v>
      </c>
      <c r="B466">
        <v>-0.79730999999999996</v>
      </c>
      <c r="C466">
        <v>0.67280499999999999</v>
      </c>
      <c r="D466">
        <v>9.9723579999999998</v>
      </c>
      <c r="E466">
        <v>-2.3969999999999998E-3</v>
      </c>
      <c r="F466">
        <v>-4.1279999999999997E-2</v>
      </c>
      <c r="G466">
        <v>-3.4619999999999998E-3</v>
      </c>
      <c r="H466">
        <v>-17.859134999999998</v>
      </c>
      <c r="I466">
        <v>0.54294299999999995</v>
      </c>
      <c r="J466">
        <v>69.866859000000005</v>
      </c>
      <c r="K466">
        <v>0.309062</v>
      </c>
      <c r="L466">
        <v>-2.8974E-2</v>
      </c>
      <c r="M466">
        <v>6.2865000000000004E-2</v>
      </c>
      <c r="N466">
        <v>0.94852000000000003</v>
      </c>
      <c r="O466">
        <v>5.8427020000000001</v>
      </c>
      <c r="P466">
        <v>5.3835740000000003</v>
      </c>
      <c r="Q466">
        <v>144.179993</v>
      </c>
      <c r="R466">
        <f>SQRT(Table1[[#This Row],[ax]]*Table1[[#This Row],[ax]]+Table1[[#This Row],[ay]]*Table1[[#This Row],[ay]]+Table1[[#This Row],[az]]*Table1[[#This Row],[az]])</f>
        <v>10.026778838903798</v>
      </c>
      <c r="S466">
        <f>Table1[[#This Row],[a]]-AVERAGE(Table1[a])</f>
        <v>2.3259684728387242E-2</v>
      </c>
      <c r="T466" t="b">
        <v>1</v>
      </c>
    </row>
    <row r="467" spans="1:20" x14ac:dyDescent="0.25">
      <c r="A467">
        <v>29447428</v>
      </c>
      <c r="B467">
        <v>-0.76857799999999998</v>
      </c>
      <c r="C467">
        <v>0.64646700000000001</v>
      </c>
      <c r="D467">
        <v>9.9532030000000002</v>
      </c>
      <c r="E467">
        <v>-3.9950000000000003E-3</v>
      </c>
      <c r="F467">
        <v>-3.9682000000000002E-2</v>
      </c>
      <c r="G467">
        <v>-4.261E-3</v>
      </c>
      <c r="H467">
        <v>-19.121901999999999</v>
      </c>
      <c r="I467">
        <v>1.0858859999999999</v>
      </c>
      <c r="J467">
        <v>70.386962999999994</v>
      </c>
      <c r="K467">
        <v>0.30748700000000001</v>
      </c>
      <c r="L467">
        <v>-2.7075999999999999E-2</v>
      </c>
      <c r="M467">
        <v>3.9607000000000003E-2</v>
      </c>
      <c r="N467">
        <v>0.95034200000000002</v>
      </c>
      <c r="O467">
        <v>3.3708990000000001</v>
      </c>
      <c r="P467">
        <v>4.3483650000000003</v>
      </c>
      <c r="Q467">
        <v>144.269623</v>
      </c>
      <c r="R467">
        <f>SQRT(Table1[[#This Row],[ax]]*Table1[[#This Row],[ax]]+Table1[[#This Row],[ay]]*Table1[[#This Row],[ay]]+Table1[[#This Row],[az]]*Table1[[#This Row],[az]])</f>
        <v>10.003743383523091</v>
      </c>
      <c r="S467">
        <f>Table1[[#This Row],[a]]-AVERAGE(Table1[a])</f>
        <v>2.2422934767973857E-4</v>
      </c>
      <c r="T467" t="b">
        <v>1</v>
      </c>
    </row>
    <row r="468" spans="1:20" x14ac:dyDescent="0.25">
      <c r="A468">
        <v>29498907</v>
      </c>
      <c r="B468">
        <v>-0.75900100000000004</v>
      </c>
      <c r="C468">
        <v>0.64886200000000005</v>
      </c>
      <c r="D468">
        <v>9.946021</v>
      </c>
      <c r="E468">
        <v>-6.9239999999999996E-3</v>
      </c>
      <c r="F468">
        <v>-4.1546E-2</v>
      </c>
      <c r="G468">
        <v>-6.1250000000000002E-3</v>
      </c>
      <c r="H468">
        <v>-19.302298</v>
      </c>
      <c r="I468">
        <v>0.90490499999999996</v>
      </c>
      <c r="J468">
        <v>70.907066</v>
      </c>
      <c r="K468">
        <v>0.30262299999999998</v>
      </c>
      <c r="L468">
        <v>-2.7771000000000001E-2</v>
      </c>
      <c r="M468">
        <v>6.4255999999999994E-2</v>
      </c>
      <c r="N468">
        <v>0.95053600000000005</v>
      </c>
      <c r="O468">
        <v>6.0728809999999998</v>
      </c>
      <c r="P468">
        <v>5.2605789999999999</v>
      </c>
      <c r="Q468">
        <v>144.95938100000001</v>
      </c>
      <c r="R468">
        <f>SQRT(Table1[[#This Row],[ax]]*Table1[[#This Row],[ax]]+Table1[[#This Row],[ay]]*Table1[[#This Row],[ay]]+Table1[[#This Row],[az]]*Table1[[#This Row],[az]])</f>
        <v>9.9960211156982854</v>
      </c>
      <c r="S468">
        <f>Table1[[#This Row],[a]]-AVERAGE(Table1[a])</f>
        <v>-7.4980384771254904E-3</v>
      </c>
      <c r="T468" t="b">
        <v>1</v>
      </c>
    </row>
    <row r="469" spans="1:20" x14ac:dyDescent="0.25">
      <c r="A469">
        <v>29550379</v>
      </c>
      <c r="B469">
        <v>-0.78054999999999997</v>
      </c>
      <c r="C469">
        <v>0.641679</v>
      </c>
      <c r="D469">
        <v>10.025033000000001</v>
      </c>
      <c r="E469">
        <v>-3.9950000000000003E-3</v>
      </c>
      <c r="F469">
        <v>-3.8350000000000002E-2</v>
      </c>
      <c r="G469">
        <v>-2.663E-3</v>
      </c>
      <c r="H469">
        <v>-17.498343999999999</v>
      </c>
      <c r="I469">
        <v>1.266867</v>
      </c>
      <c r="J469">
        <v>68.479927000000004</v>
      </c>
      <c r="K469">
        <v>0.30249399999999999</v>
      </c>
      <c r="L469">
        <v>-2.8216999999999999E-2</v>
      </c>
      <c r="M469">
        <v>3.6887000000000003E-2</v>
      </c>
      <c r="N469">
        <v>0.95201899999999995</v>
      </c>
      <c r="O469">
        <v>3.0562939999999998</v>
      </c>
      <c r="P469">
        <v>4.3610879999999996</v>
      </c>
      <c r="Q469">
        <v>144.86222799999999</v>
      </c>
      <c r="R469">
        <f>SQRT(Table1[[#This Row],[ax]]*Table1[[#This Row],[ax]]+Table1[[#This Row],[ay]]*Table1[[#This Row],[ay]]+Table1[[#This Row],[az]]*Table1[[#This Row],[az]])</f>
        <v>10.075827355241355</v>
      </c>
      <c r="S469">
        <f>Table1[[#This Row],[a]]-AVERAGE(Table1[a])</f>
        <v>7.2308201065943933E-2</v>
      </c>
      <c r="T469" t="b">
        <v>1</v>
      </c>
    </row>
    <row r="470" spans="1:20" x14ac:dyDescent="0.25">
      <c r="A470">
        <v>29601854</v>
      </c>
      <c r="B470">
        <v>-0.78533799999999998</v>
      </c>
      <c r="C470">
        <v>0.69435400000000003</v>
      </c>
      <c r="D470">
        <v>9.9555980000000002</v>
      </c>
      <c r="E470">
        <v>-2.9299999999999999E-3</v>
      </c>
      <c r="F470">
        <v>-3.9149000000000003E-2</v>
      </c>
      <c r="G470">
        <v>-3.728E-3</v>
      </c>
      <c r="H470">
        <v>-18.761112000000001</v>
      </c>
      <c r="I470">
        <v>-0.36196200000000001</v>
      </c>
      <c r="J470">
        <v>69.346763999999993</v>
      </c>
      <c r="K470">
        <v>0.29837599999999997</v>
      </c>
      <c r="L470">
        <v>-2.8482E-2</v>
      </c>
      <c r="M470">
        <v>6.2236E-2</v>
      </c>
      <c r="N470">
        <v>0.95199100000000003</v>
      </c>
      <c r="O470">
        <v>5.8501459999999996</v>
      </c>
      <c r="P470">
        <v>5.2423159999999998</v>
      </c>
      <c r="Q470">
        <v>145.46362300000001</v>
      </c>
      <c r="R470">
        <f>SQRT(Table1[[#This Row],[ax]]*Table1[[#This Row],[ax]]+Table1[[#This Row],[ay]]*Table1[[#This Row],[ay]]+Table1[[#This Row],[az]]*Table1[[#This Row],[az]])</f>
        <v>10.010635084207395</v>
      </c>
      <c r="S470">
        <f>Table1[[#This Row],[a]]-AVERAGE(Table1[a])</f>
        <v>7.1159300319845187E-3</v>
      </c>
      <c r="T470" t="b">
        <v>1</v>
      </c>
    </row>
    <row r="471" spans="1:20" x14ac:dyDescent="0.25">
      <c r="A471">
        <v>29653341</v>
      </c>
      <c r="B471">
        <v>-0.79012700000000002</v>
      </c>
      <c r="C471">
        <v>0.64886200000000005</v>
      </c>
      <c r="D471">
        <v>9.9651759999999996</v>
      </c>
      <c r="E471">
        <v>-2.6600000000000001E-4</v>
      </c>
      <c r="F471">
        <v>-3.5153999999999998E-2</v>
      </c>
      <c r="G471">
        <v>-1.598E-3</v>
      </c>
      <c r="H471">
        <v>-17.859134999999998</v>
      </c>
      <c r="I471">
        <v>0.90490499999999996</v>
      </c>
      <c r="J471">
        <v>68.479927000000004</v>
      </c>
      <c r="K471">
        <v>0.29791899999999999</v>
      </c>
      <c r="L471">
        <v>-2.9097999999999999E-2</v>
      </c>
      <c r="M471">
        <v>3.7007999999999999E-2</v>
      </c>
      <c r="N471">
        <v>0.95343</v>
      </c>
      <c r="O471">
        <v>3.0605419999999999</v>
      </c>
      <c r="P471">
        <v>4.4470090000000004</v>
      </c>
      <c r="Q471">
        <v>145.413849</v>
      </c>
      <c r="R471">
        <f>SQRT(Table1[[#This Row],[ax]]*Table1[[#This Row],[ax]]+Table1[[#This Row],[ay]]*Table1[[#This Row],[ay]]+Table1[[#This Row],[az]]*Table1[[#This Row],[az]])</f>
        <v>10.017487473520942</v>
      </c>
      <c r="S471">
        <f>Table1[[#This Row],[a]]-AVERAGE(Table1[a])</f>
        <v>1.3968319345531555E-2</v>
      </c>
      <c r="T471" t="b">
        <v>1</v>
      </c>
    </row>
    <row r="472" spans="1:20" x14ac:dyDescent="0.25">
      <c r="A472">
        <v>29704813</v>
      </c>
      <c r="B472">
        <v>-0.77576100000000003</v>
      </c>
      <c r="C472">
        <v>0.67280499999999999</v>
      </c>
      <c r="D472">
        <v>9.9508089999999996</v>
      </c>
      <c r="E472">
        <v>-4.261E-3</v>
      </c>
      <c r="F472">
        <v>-4.1546E-2</v>
      </c>
      <c r="G472">
        <v>-1.598E-3</v>
      </c>
      <c r="H472">
        <v>-17.137554000000002</v>
      </c>
      <c r="I472">
        <v>0.54294299999999995</v>
      </c>
      <c r="J472">
        <v>70.907066</v>
      </c>
      <c r="K472">
        <v>0.29402699999999998</v>
      </c>
      <c r="L472">
        <v>-2.7910999999999998E-2</v>
      </c>
      <c r="M472">
        <v>6.3163999999999998E-2</v>
      </c>
      <c r="N472">
        <v>0.95329900000000001</v>
      </c>
      <c r="O472">
        <v>5.9950469999999996</v>
      </c>
      <c r="P472">
        <v>5.1843079999999997</v>
      </c>
      <c r="Q472">
        <v>145.98889199999999</v>
      </c>
      <c r="R472">
        <f>SQRT(Table1[[#This Row],[ax]]*Table1[[#This Row],[ax]]+Table1[[#This Row],[ay]]*Table1[[#This Row],[ay]]+Table1[[#This Row],[az]]*Table1[[#This Row],[az]])</f>
        <v>10.003652905395459</v>
      </c>
      <c r="S472">
        <f>Table1[[#This Row],[a]]-AVERAGE(Table1[a])</f>
        <v>1.3375122004788409E-4</v>
      </c>
      <c r="T472" t="b">
        <v>1</v>
      </c>
    </row>
    <row r="473" spans="1:20" x14ac:dyDescent="0.25">
      <c r="A473">
        <v>29756292</v>
      </c>
      <c r="B473">
        <v>-0.76618399999999998</v>
      </c>
      <c r="C473">
        <v>0.66801600000000005</v>
      </c>
      <c r="D473">
        <v>9.9915129999999994</v>
      </c>
      <c r="E473">
        <v>-3.9950000000000003E-3</v>
      </c>
      <c r="F473">
        <v>-4.2078999999999998E-2</v>
      </c>
      <c r="G473">
        <v>-5.326E-3</v>
      </c>
      <c r="H473">
        <v>-18.219925</v>
      </c>
      <c r="I473">
        <v>0.90490499999999996</v>
      </c>
      <c r="J473">
        <v>70.560333</v>
      </c>
      <c r="K473">
        <v>0.29406900000000002</v>
      </c>
      <c r="L473">
        <v>-2.6675000000000001E-2</v>
      </c>
      <c r="M473">
        <v>3.6542999999999999E-2</v>
      </c>
      <c r="N473">
        <v>0.95471300000000003</v>
      </c>
      <c r="O473">
        <v>3.1087060000000002</v>
      </c>
      <c r="P473">
        <v>4.1534089999999999</v>
      </c>
      <c r="Q473">
        <v>145.87318400000001</v>
      </c>
      <c r="R473">
        <f>SQRT(Table1[[#This Row],[ax]]*Table1[[#This Row],[ax]]+Table1[[#This Row],[ay]]*Table1[[#This Row],[ay]]+Table1[[#This Row],[az]]*Table1[[#This Row],[az]])</f>
        <v>10.043087937844664</v>
      </c>
      <c r="S473">
        <f>Table1[[#This Row],[a]]-AVERAGE(Table1[a])</f>
        <v>3.9568783669253094E-2</v>
      </c>
      <c r="T473" t="b">
        <v>1</v>
      </c>
    </row>
    <row r="474" spans="1:20" x14ac:dyDescent="0.25">
      <c r="A474">
        <v>29807766</v>
      </c>
      <c r="B474">
        <v>-0.77097199999999999</v>
      </c>
      <c r="C474">
        <v>0.66322800000000004</v>
      </c>
      <c r="D474">
        <v>10.017849999999999</v>
      </c>
      <c r="E474">
        <v>-3.9950000000000003E-3</v>
      </c>
      <c r="F474">
        <v>-3.6485999999999998E-2</v>
      </c>
      <c r="G474">
        <v>5.3300000000000005E-4</v>
      </c>
      <c r="H474">
        <v>-18.400321999999999</v>
      </c>
      <c r="I474">
        <v>0.72392400000000001</v>
      </c>
      <c r="J474">
        <v>70.040229999999994</v>
      </c>
      <c r="K474">
        <v>0.28964699999999999</v>
      </c>
      <c r="L474">
        <v>-2.8437E-2</v>
      </c>
      <c r="M474">
        <v>6.2237000000000001E-2</v>
      </c>
      <c r="N474">
        <v>0.95468500000000001</v>
      </c>
      <c r="O474">
        <v>5.8992839999999998</v>
      </c>
      <c r="P474">
        <v>5.1837569999999999</v>
      </c>
      <c r="Q474">
        <v>146.51220699999999</v>
      </c>
      <c r="R474">
        <f>SQRT(Table1[[#This Row],[ax]]*Table1[[#This Row],[ax]]+Table1[[#This Row],[ay]]*Table1[[#This Row],[ay]]+Table1[[#This Row],[az]]*Table1[[#This Row],[az]])</f>
        <v>10.069338996541331</v>
      </c>
      <c r="S474">
        <f>Table1[[#This Row],[a]]-AVERAGE(Table1[a])</f>
        <v>6.5819842365920422E-2</v>
      </c>
      <c r="T474" t="b">
        <v>1</v>
      </c>
    </row>
    <row r="475" spans="1:20" x14ac:dyDescent="0.25">
      <c r="A475">
        <v>29859246</v>
      </c>
      <c r="B475">
        <v>-0.78773199999999999</v>
      </c>
      <c r="C475">
        <v>0.658439</v>
      </c>
      <c r="D475">
        <v>10.053765</v>
      </c>
      <c r="E475">
        <v>-2.6600000000000001E-4</v>
      </c>
      <c r="F475">
        <v>-3.9947999999999997E-2</v>
      </c>
      <c r="G475">
        <v>-5.326E-3</v>
      </c>
      <c r="H475">
        <v>-18.761112000000001</v>
      </c>
      <c r="I475">
        <v>1.447848</v>
      </c>
      <c r="J475">
        <v>68.306556999999998</v>
      </c>
      <c r="K475">
        <v>0.28817100000000001</v>
      </c>
      <c r="L475">
        <v>-2.9596999999999998E-2</v>
      </c>
      <c r="M475">
        <v>3.9971E-2</v>
      </c>
      <c r="N475">
        <v>0.95628599999999997</v>
      </c>
      <c r="O475">
        <v>3.4156949999999999</v>
      </c>
      <c r="P475">
        <v>4.568028</v>
      </c>
      <c r="Q475">
        <v>146.596588</v>
      </c>
      <c r="R475">
        <f>SQRT(Table1[[#This Row],[ax]]*Table1[[#This Row],[ax]]+Table1[[#This Row],[ay]]*Table1[[#This Row],[ay]]+Table1[[#This Row],[az]]*Table1[[#This Row],[az]])</f>
        <v>10.106050380626943</v>
      </c>
      <c r="S475">
        <f>Table1[[#This Row],[a]]-AVERAGE(Table1[a])</f>
        <v>0.10253122645153212</v>
      </c>
      <c r="T475" t="b">
        <v>1</v>
      </c>
    </row>
    <row r="476" spans="1:20" x14ac:dyDescent="0.25">
      <c r="A476">
        <v>29910730</v>
      </c>
      <c r="B476">
        <v>-0.77576100000000003</v>
      </c>
      <c r="C476">
        <v>0.66562200000000005</v>
      </c>
      <c r="D476">
        <v>9.9484150000000007</v>
      </c>
      <c r="E476">
        <v>-1.598E-3</v>
      </c>
      <c r="F476">
        <v>-3.7817000000000003E-2</v>
      </c>
      <c r="G476">
        <v>-4.7939999999999997E-3</v>
      </c>
      <c r="H476">
        <v>-17.317948999999999</v>
      </c>
      <c r="I476">
        <v>0</v>
      </c>
      <c r="J476">
        <v>70.733695999999995</v>
      </c>
      <c r="K476">
        <v>0.28444000000000003</v>
      </c>
      <c r="L476">
        <v>-2.8263E-2</v>
      </c>
      <c r="M476">
        <v>6.2431E-2</v>
      </c>
      <c r="N476">
        <v>0.95624100000000001</v>
      </c>
      <c r="O476">
        <v>5.9543369999999998</v>
      </c>
      <c r="P476">
        <v>5.1387809999999998</v>
      </c>
      <c r="Q476">
        <v>147.136505</v>
      </c>
      <c r="R476">
        <f>SQRT(Table1[[#This Row],[ax]]*Table1[[#This Row],[ax]]+Table1[[#This Row],[ay]]*Table1[[#This Row],[ay]]+Table1[[#This Row],[az]]*Table1[[#This Row],[az]])</f>
        <v>10.000790908134718</v>
      </c>
      <c r="S476">
        <f>Table1[[#This Row],[a]]-AVERAGE(Table1[a])</f>
        <v>-2.7282460406929943E-3</v>
      </c>
      <c r="T476" t="b">
        <v>1</v>
      </c>
    </row>
    <row r="477" spans="1:20" x14ac:dyDescent="0.25">
      <c r="A477">
        <v>29962207</v>
      </c>
      <c r="B477">
        <v>-0.76139500000000004</v>
      </c>
      <c r="C477">
        <v>0.65364999999999995</v>
      </c>
      <c r="D477">
        <v>9.9939070000000001</v>
      </c>
      <c r="E477">
        <v>-2.663E-3</v>
      </c>
      <c r="F477">
        <v>-4.2611000000000003E-2</v>
      </c>
      <c r="G477">
        <v>-3.1960000000000001E-3</v>
      </c>
      <c r="H477">
        <v>-19.121901999999999</v>
      </c>
      <c r="I477">
        <v>1.0858859999999999</v>
      </c>
      <c r="J477">
        <v>70.040229999999994</v>
      </c>
      <c r="K477">
        <v>0.28373300000000001</v>
      </c>
      <c r="L477">
        <v>-2.7598999999999999E-2</v>
      </c>
      <c r="M477">
        <v>3.7837999999999997E-2</v>
      </c>
      <c r="N477">
        <v>0.95775900000000003</v>
      </c>
      <c r="O477">
        <v>3.2661660000000001</v>
      </c>
      <c r="P477">
        <v>4.2632029999999999</v>
      </c>
      <c r="Q477">
        <v>147.118088</v>
      </c>
      <c r="R477">
        <f>SQRT(Table1[[#This Row],[ax]]*Table1[[#This Row],[ax]]+Table1[[#This Row],[ay]]*Table1[[#This Row],[ay]]+Table1[[#This Row],[az]]*Table1[[#This Row],[az]])</f>
        <v>10.044160382688739</v>
      </c>
      <c r="S477">
        <f>Table1[[#This Row],[a]]-AVERAGE(Table1[a])</f>
        <v>4.0641228513328187E-2</v>
      </c>
      <c r="T477" t="b">
        <v>1</v>
      </c>
    </row>
    <row r="478" spans="1:20" x14ac:dyDescent="0.25">
      <c r="A478">
        <v>30013685</v>
      </c>
      <c r="B478">
        <v>-0.77336700000000003</v>
      </c>
      <c r="C478">
        <v>0.66801600000000005</v>
      </c>
      <c r="D478">
        <v>9.9579930000000001</v>
      </c>
      <c r="E478">
        <v>-4.261E-3</v>
      </c>
      <c r="F478">
        <v>-3.9682000000000002E-2</v>
      </c>
      <c r="G478">
        <v>-1.3320000000000001E-3</v>
      </c>
      <c r="H478">
        <v>-18.580717</v>
      </c>
      <c r="I478">
        <v>0.90490499999999996</v>
      </c>
      <c r="J478">
        <v>70.560333</v>
      </c>
      <c r="K478">
        <v>0.27935900000000002</v>
      </c>
      <c r="L478">
        <v>-2.9034999999999998E-2</v>
      </c>
      <c r="M478">
        <v>6.2824000000000005E-2</v>
      </c>
      <c r="N478">
        <v>0.95768900000000001</v>
      </c>
      <c r="O478">
        <v>6.0006719999999998</v>
      </c>
      <c r="P478">
        <v>5.2046609999999998</v>
      </c>
      <c r="Q478">
        <v>147.74894699999999</v>
      </c>
      <c r="R478">
        <f>SQRT(Table1[[#This Row],[ax]]*Table1[[#This Row],[ax]]+Table1[[#This Row],[ay]]*Table1[[#This Row],[ay]]+Table1[[#This Row],[az]]*Table1[[#This Row],[az]])</f>
        <v>10.010293026729737</v>
      </c>
      <c r="S478">
        <f>Table1[[#This Row],[a]]-AVERAGE(Table1[a])</f>
        <v>6.7738725543264877E-3</v>
      </c>
      <c r="T478" t="b">
        <v>1</v>
      </c>
    </row>
    <row r="479" spans="1:20" x14ac:dyDescent="0.25">
      <c r="A479">
        <v>30065160</v>
      </c>
      <c r="B479">
        <v>-0.76139500000000004</v>
      </c>
      <c r="C479">
        <v>0.658439</v>
      </c>
      <c r="D479">
        <v>9.9627809999999997</v>
      </c>
      <c r="E479">
        <v>-6.6579999999999999E-3</v>
      </c>
      <c r="F479">
        <v>-3.7019000000000003E-2</v>
      </c>
      <c r="G479">
        <v>-7.7229999999999998E-3</v>
      </c>
      <c r="H479">
        <v>-17.678740000000001</v>
      </c>
      <c r="I479">
        <v>1.447848</v>
      </c>
      <c r="J479">
        <v>70.040229999999994</v>
      </c>
      <c r="K479">
        <v>0.27969300000000002</v>
      </c>
      <c r="L479">
        <v>-2.6859999999999998E-2</v>
      </c>
      <c r="M479">
        <v>3.5154999999999999E-2</v>
      </c>
      <c r="N479">
        <v>0.95906899999999995</v>
      </c>
      <c r="O479">
        <v>3.011717</v>
      </c>
      <c r="P479">
        <v>4.0821120000000004</v>
      </c>
      <c r="Q479">
        <v>147.59080499999999</v>
      </c>
      <c r="R479">
        <f>SQRT(Table1[[#This Row],[ax]]*Table1[[#This Row],[ax]]+Table1[[#This Row],[ay]]*Table1[[#This Row],[ay]]+Table1[[#This Row],[az]]*Table1[[#This Row],[az]])</f>
        <v>10.013504357451842</v>
      </c>
      <c r="S479">
        <f>Table1[[#This Row],[a]]-AVERAGE(Table1[a])</f>
        <v>9.9852032764307097E-3</v>
      </c>
      <c r="T479" t="b">
        <v>1</v>
      </c>
    </row>
    <row r="480" spans="1:20" x14ac:dyDescent="0.25">
      <c r="A480">
        <v>30116636</v>
      </c>
      <c r="B480">
        <v>-0.78533799999999998</v>
      </c>
      <c r="C480">
        <v>0.660833</v>
      </c>
      <c r="D480">
        <v>9.9292599999999993</v>
      </c>
      <c r="E480">
        <v>-2.663E-3</v>
      </c>
      <c r="F480">
        <v>-3.6485999999999998E-2</v>
      </c>
      <c r="G480">
        <v>-1.864E-3</v>
      </c>
      <c r="H480">
        <v>-17.137554000000002</v>
      </c>
      <c r="I480">
        <v>-0.180981</v>
      </c>
      <c r="J480">
        <v>69.173393000000004</v>
      </c>
      <c r="K480">
        <v>0.27624799999999999</v>
      </c>
      <c r="L480">
        <v>-3.0644999999999999E-2</v>
      </c>
      <c r="M480">
        <v>6.0073000000000001E-2</v>
      </c>
      <c r="N480">
        <v>0.95871799999999996</v>
      </c>
      <c r="O480">
        <v>5.6627470000000004</v>
      </c>
      <c r="P480">
        <v>5.2757290000000001</v>
      </c>
      <c r="Q480">
        <v>148.11317399999999</v>
      </c>
      <c r="R480">
        <f>SQRT(Table1[[#This Row],[ax]]*Table1[[#This Row],[ax]]+Table1[[#This Row],[ay]]*Table1[[#This Row],[ay]]+Table1[[#This Row],[az]]*Table1[[#This Row],[az]])</f>
        <v>9.9821671081851253</v>
      </c>
      <c r="S480">
        <f>Table1[[#This Row],[a]]-AVERAGE(Table1[a])</f>
        <v>-2.1352045990285617E-2</v>
      </c>
      <c r="T480" t="b">
        <v>1</v>
      </c>
    </row>
    <row r="481" spans="1:20" x14ac:dyDescent="0.25">
      <c r="A481">
        <v>30168113</v>
      </c>
      <c r="B481">
        <v>-0.74224000000000001</v>
      </c>
      <c r="C481">
        <v>0.66322800000000004</v>
      </c>
      <c r="D481">
        <v>9.946021</v>
      </c>
      <c r="E481">
        <v>-7.9900000000000006E-3</v>
      </c>
      <c r="F481">
        <v>-3.7284999999999999E-2</v>
      </c>
      <c r="G481">
        <v>-1.864E-3</v>
      </c>
      <c r="H481">
        <v>-18.400321999999999</v>
      </c>
      <c r="I481">
        <v>-1.0858859999999999</v>
      </c>
      <c r="J481">
        <v>72.467369000000005</v>
      </c>
      <c r="K481">
        <v>0.27782600000000002</v>
      </c>
      <c r="L481">
        <v>-2.3137999999999999E-2</v>
      </c>
      <c r="M481">
        <v>3.2350999999999998E-2</v>
      </c>
      <c r="N481">
        <v>0.95980799999999999</v>
      </c>
      <c r="O481">
        <v>2.828128</v>
      </c>
      <c r="P481">
        <v>3.577137</v>
      </c>
      <c r="Q481">
        <v>147.80110199999999</v>
      </c>
      <c r="R481">
        <f>SQRT(Table1[[#This Row],[ax]]*Table1[[#This Row],[ax]]+Table1[[#This Row],[ay]]*Table1[[#This Row],[ay]]+Table1[[#This Row],[az]]*Table1[[#This Row],[az]])</f>
        <v>9.9957053442978694</v>
      </c>
      <c r="S481">
        <f>Table1[[#This Row],[a]]-AVERAGE(Table1[a])</f>
        <v>-7.8138098775415443E-3</v>
      </c>
      <c r="T481" t="b">
        <v>1</v>
      </c>
    </row>
    <row r="482" spans="1:20" x14ac:dyDescent="0.25">
      <c r="A482">
        <v>30219593</v>
      </c>
      <c r="B482">
        <v>-0.76618399999999998</v>
      </c>
      <c r="C482">
        <v>0.66562200000000005</v>
      </c>
      <c r="D482">
        <v>9.9005290000000006</v>
      </c>
      <c r="E482">
        <v>-2.1310000000000001E-3</v>
      </c>
      <c r="F482">
        <v>-3.8350000000000002E-2</v>
      </c>
      <c r="G482">
        <v>-4.7939999999999997E-3</v>
      </c>
      <c r="H482">
        <v>-17.317948999999999</v>
      </c>
      <c r="I482">
        <v>-0.36196200000000001</v>
      </c>
      <c r="J482">
        <v>70.040229999999994</v>
      </c>
      <c r="K482">
        <v>0.27468700000000001</v>
      </c>
      <c r="L482">
        <v>-2.9499000000000001E-2</v>
      </c>
      <c r="M482">
        <v>5.7813999999999997E-2</v>
      </c>
      <c r="N482">
        <v>0.959341</v>
      </c>
      <c r="O482">
        <v>5.4566929999999996</v>
      </c>
      <c r="P482">
        <v>5.0692969999999997</v>
      </c>
      <c r="Q482">
        <v>148.28581199999999</v>
      </c>
      <c r="R482">
        <f>SQRT(Table1[[#This Row],[ax]]*Table1[[#This Row],[ax]]+Table1[[#This Row],[ay]]*Table1[[#This Row],[ay]]+Table1[[#This Row],[az]]*Table1[[#This Row],[az]])</f>
        <v>9.9524150359890537</v>
      </c>
      <c r="S482">
        <f>Table1[[#This Row],[a]]-AVERAGE(Table1[a])</f>
        <v>-5.1104118186357184E-2</v>
      </c>
      <c r="T482" t="b">
        <v>1</v>
      </c>
    </row>
    <row r="483" spans="1:20" x14ac:dyDescent="0.25">
      <c r="A483">
        <v>30271073</v>
      </c>
      <c r="B483">
        <v>-0.79012700000000002</v>
      </c>
      <c r="C483">
        <v>0.66322800000000004</v>
      </c>
      <c r="D483">
        <v>9.9268669999999997</v>
      </c>
      <c r="E483">
        <v>-3.4619999999999998E-3</v>
      </c>
      <c r="F483">
        <v>-3.7019000000000003E-2</v>
      </c>
      <c r="G483">
        <v>7.9900000000000001E-4</v>
      </c>
      <c r="H483">
        <v>-18.039529999999999</v>
      </c>
      <c r="I483">
        <v>0.72392400000000001</v>
      </c>
      <c r="J483">
        <v>69.346763999999993</v>
      </c>
      <c r="K483">
        <v>0.27411099999999999</v>
      </c>
      <c r="L483">
        <v>-2.9538999999999999E-2</v>
      </c>
      <c r="M483">
        <v>3.5767E-2</v>
      </c>
      <c r="N483">
        <v>0.96057899999999996</v>
      </c>
      <c r="O483">
        <v>3.0193829999999999</v>
      </c>
      <c r="P483">
        <v>4.3791640000000003</v>
      </c>
      <c r="Q483">
        <v>148.26220699999999</v>
      </c>
      <c r="R483">
        <f>SQRT(Table1[[#This Row],[ax]]*Table1[[#This Row],[ax]]+Table1[[#This Row],[ay]]*Table1[[#This Row],[ay]]+Table1[[#This Row],[az]]*Table1[[#This Row],[az]])</f>
        <v>9.9803236666854644</v>
      </c>
      <c r="S483">
        <f>Table1[[#This Row],[a]]-AVERAGE(Table1[a])</f>
        <v>-2.3195487489946487E-2</v>
      </c>
      <c r="T483" t="b">
        <v>1</v>
      </c>
    </row>
    <row r="484" spans="1:20" x14ac:dyDescent="0.25">
      <c r="A484">
        <v>30322550</v>
      </c>
      <c r="B484">
        <v>-0.76618399999999998</v>
      </c>
      <c r="C484">
        <v>0.65604499999999999</v>
      </c>
      <c r="D484">
        <v>10.00109</v>
      </c>
      <c r="E484">
        <v>-2.1310000000000001E-3</v>
      </c>
      <c r="F484">
        <v>-3.9414999999999999E-2</v>
      </c>
      <c r="G484">
        <v>-2.6600000000000001E-4</v>
      </c>
      <c r="H484">
        <v>-18.039529999999999</v>
      </c>
      <c r="I484">
        <v>-1.0858859999999999</v>
      </c>
      <c r="J484">
        <v>70.386962999999994</v>
      </c>
      <c r="K484">
        <v>0.27072600000000002</v>
      </c>
      <c r="L484">
        <v>-2.8337999999999999E-2</v>
      </c>
      <c r="M484">
        <v>5.8327999999999998E-2</v>
      </c>
      <c r="N484">
        <v>0.96047000000000005</v>
      </c>
      <c r="O484">
        <v>5.5699269999999999</v>
      </c>
      <c r="P484">
        <v>4.9345420000000004</v>
      </c>
      <c r="Q484">
        <v>148.75723300000001</v>
      </c>
      <c r="R484">
        <f>SQRT(Table1[[#This Row],[ax]]*Table1[[#This Row],[ax]]+Table1[[#This Row],[ay]]*Table1[[#This Row],[ay]]+Table1[[#This Row],[az]]*Table1[[#This Row],[az]])</f>
        <v>10.051827403610798</v>
      </c>
      <c r="S484">
        <f>Table1[[#This Row],[a]]-AVERAGE(Table1[a])</f>
        <v>4.8308249435386585E-2</v>
      </c>
      <c r="T484" t="b">
        <v>1</v>
      </c>
    </row>
    <row r="485" spans="1:20" x14ac:dyDescent="0.25">
      <c r="A485">
        <v>30374023</v>
      </c>
      <c r="B485">
        <v>-0.77815500000000004</v>
      </c>
      <c r="C485">
        <v>0.641679</v>
      </c>
      <c r="D485">
        <v>9.9603859999999997</v>
      </c>
      <c r="E485">
        <v>-1.864E-3</v>
      </c>
      <c r="F485">
        <v>-3.8615999999999998E-2</v>
      </c>
      <c r="G485">
        <v>-3.4619999999999998E-3</v>
      </c>
      <c r="H485">
        <v>-18.039529999999999</v>
      </c>
      <c r="I485">
        <v>0.72392400000000001</v>
      </c>
      <c r="J485">
        <v>69.693496999999994</v>
      </c>
      <c r="K485">
        <v>0.27074799999999999</v>
      </c>
      <c r="L485">
        <v>-2.9697000000000001E-2</v>
      </c>
      <c r="M485">
        <v>3.3973999999999997E-2</v>
      </c>
      <c r="N485">
        <v>0.961592</v>
      </c>
      <c r="O485">
        <v>2.8315250000000001</v>
      </c>
      <c r="P485">
        <v>4.3304600000000004</v>
      </c>
      <c r="Q485">
        <v>148.656677</v>
      </c>
      <c r="R485">
        <f>SQRT(Table1[[#This Row],[ax]]*Table1[[#This Row],[ax]]+Table1[[#This Row],[ay]]*Table1[[#This Row],[ay]]+Table1[[#This Row],[az]]*Table1[[#This Row],[az]])</f>
        <v>10.011321911319303</v>
      </c>
      <c r="S485">
        <f>Table1[[#This Row],[a]]-AVERAGE(Table1[a])</f>
        <v>7.802757143892336E-3</v>
      </c>
      <c r="T485" t="b">
        <v>1</v>
      </c>
    </row>
    <row r="486" spans="1:20" x14ac:dyDescent="0.25">
      <c r="A486">
        <v>30425501</v>
      </c>
      <c r="B486">
        <v>-0.80688700000000002</v>
      </c>
      <c r="C486">
        <v>0.67759400000000003</v>
      </c>
      <c r="D486">
        <v>9.9412319999999994</v>
      </c>
      <c r="E486">
        <v>-2.9299999999999999E-3</v>
      </c>
      <c r="F486">
        <v>-3.9682000000000002E-2</v>
      </c>
      <c r="G486">
        <v>-1.598E-3</v>
      </c>
      <c r="H486">
        <v>-18.580717</v>
      </c>
      <c r="I486">
        <v>-0.54294299999999995</v>
      </c>
      <c r="J486">
        <v>71.600532999999999</v>
      </c>
      <c r="K486">
        <v>0.26731100000000002</v>
      </c>
      <c r="L486">
        <v>-3.0946000000000001E-2</v>
      </c>
      <c r="M486">
        <v>5.9164000000000001E-2</v>
      </c>
      <c r="N486">
        <v>0.96129399999999998</v>
      </c>
      <c r="O486">
        <v>5.601572</v>
      </c>
      <c r="P486">
        <v>5.2284810000000004</v>
      </c>
      <c r="Q486">
        <v>149.176163</v>
      </c>
      <c r="R486">
        <f>SQRT(Table1[[#This Row],[ax]]*Table1[[#This Row],[ax]]+Table1[[#This Row],[ay]]*Table1[[#This Row],[ay]]+Table1[[#This Row],[az]]*Table1[[#This Row],[az]])</f>
        <v>9.9969142207697761</v>
      </c>
      <c r="S486">
        <f>Table1[[#This Row],[a]]-AVERAGE(Table1[a])</f>
        <v>-6.6049334056348386E-3</v>
      </c>
      <c r="T486" t="b">
        <v>1</v>
      </c>
    </row>
    <row r="487" spans="1:20" x14ac:dyDescent="0.25">
      <c r="A487">
        <v>30476981</v>
      </c>
      <c r="B487">
        <v>-0.77815500000000004</v>
      </c>
      <c r="C487">
        <v>0.66562200000000005</v>
      </c>
      <c r="D487">
        <v>10.017849999999999</v>
      </c>
      <c r="E487">
        <v>-4.5269999999999998E-3</v>
      </c>
      <c r="F487">
        <v>-3.7551000000000001E-2</v>
      </c>
      <c r="G487">
        <v>-3.728E-3</v>
      </c>
      <c r="H487">
        <v>-18.580717</v>
      </c>
      <c r="I487">
        <v>-0.90490499999999996</v>
      </c>
      <c r="J487">
        <v>69.866859000000005</v>
      </c>
      <c r="K487">
        <v>0.26871899999999999</v>
      </c>
      <c r="L487">
        <v>-2.5838E-2</v>
      </c>
      <c r="M487">
        <v>3.2701000000000001E-2</v>
      </c>
      <c r="N487">
        <v>0.96231699999999998</v>
      </c>
      <c r="O487">
        <v>2.817968</v>
      </c>
      <c r="P487">
        <v>3.8591519999999999</v>
      </c>
      <c r="Q487">
        <v>148.89103700000001</v>
      </c>
      <c r="R487">
        <f>SQRT(Table1[[#This Row],[ax]]*Table1[[#This Row],[ax]]+Table1[[#This Row],[ay]]*Table1[[#This Row],[ay]]+Table1[[#This Row],[az]]*Table1[[#This Row],[az]])</f>
        <v>10.070049477207597</v>
      </c>
      <c r="S487">
        <f>Table1[[#This Row],[a]]-AVERAGE(Table1[a])</f>
        <v>6.6530323032186089E-2</v>
      </c>
      <c r="T487" t="b">
        <v>1</v>
      </c>
    </row>
    <row r="488" spans="1:20" x14ac:dyDescent="0.25">
      <c r="A488">
        <v>30528458</v>
      </c>
      <c r="B488">
        <v>-0.74942299999999995</v>
      </c>
      <c r="C488">
        <v>0.64407300000000001</v>
      </c>
      <c r="D488">
        <v>9.8478539999999999</v>
      </c>
      <c r="E488">
        <v>-6.1250000000000002E-3</v>
      </c>
      <c r="F488">
        <v>-3.7817000000000003E-2</v>
      </c>
      <c r="G488">
        <v>-2.1310000000000001E-3</v>
      </c>
      <c r="H488">
        <v>-19.302298</v>
      </c>
      <c r="I488">
        <v>0.180981</v>
      </c>
      <c r="J488">
        <v>70.560333</v>
      </c>
      <c r="K488">
        <v>0.264656</v>
      </c>
      <c r="L488">
        <v>-2.8927999999999999E-2</v>
      </c>
      <c r="M488">
        <v>5.7965999999999997E-2</v>
      </c>
      <c r="N488">
        <v>0.96216400000000002</v>
      </c>
      <c r="O488">
        <v>5.5430999999999999</v>
      </c>
      <c r="P488">
        <v>4.9536629999999997</v>
      </c>
      <c r="Q488">
        <v>149.48071300000001</v>
      </c>
      <c r="R488">
        <f>SQRT(Table1[[#This Row],[ax]]*Table1[[#This Row],[ax]]+Table1[[#This Row],[ay]]*Table1[[#This Row],[ay]]+Table1[[#This Row],[az]]*Table1[[#This Row],[az]])</f>
        <v>9.8973073746132592</v>
      </c>
      <c r="S488">
        <f>Table1[[#This Row],[a]]-AVERAGE(Table1[a])</f>
        <v>-0.10621177956215178</v>
      </c>
      <c r="T488" t="b">
        <v>1</v>
      </c>
    </row>
    <row r="489" spans="1:20" x14ac:dyDescent="0.25">
      <c r="A489">
        <v>30579935</v>
      </c>
      <c r="B489">
        <v>-0.76857799999999998</v>
      </c>
      <c r="C489">
        <v>0.62252399999999997</v>
      </c>
      <c r="D489">
        <v>9.9268669999999997</v>
      </c>
      <c r="E489">
        <v>-5.326E-3</v>
      </c>
      <c r="F489">
        <v>-3.6485999999999998E-2</v>
      </c>
      <c r="G489">
        <v>-3.9950000000000003E-3</v>
      </c>
      <c r="H489">
        <v>-18.941507000000001</v>
      </c>
      <c r="I489">
        <v>0.90490499999999996</v>
      </c>
      <c r="J489">
        <v>70.213593000000003</v>
      </c>
      <c r="K489">
        <v>0.26415699999999998</v>
      </c>
      <c r="L489">
        <v>-2.9961999999999999E-2</v>
      </c>
      <c r="M489">
        <v>3.4812999999999997E-2</v>
      </c>
      <c r="N489">
        <v>0.96338500000000005</v>
      </c>
      <c r="O489">
        <v>2.9461379999999999</v>
      </c>
      <c r="P489">
        <v>4.3657339999999998</v>
      </c>
      <c r="Q489">
        <v>149.44546500000001</v>
      </c>
      <c r="R489">
        <f>SQRT(Table1[[#This Row],[ax]]*Table1[[#This Row],[ax]]+Table1[[#This Row],[ay]]*Table1[[#This Row],[ay]]+Table1[[#This Row],[az]]*Table1[[#This Row],[az]])</f>
        <v>9.9760180787902044</v>
      </c>
      <c r="S489">
        <f>Table1[[#This Row],[a]]-AVERAGE(Table1[a])</f>
        <v>-2.7501075385206519E-2</v>
      </c>
      <c r="T489" t="b">
        <v>1</v>
      </c>
    </row>
    <row r="490" spans="1:20" x14ac:dyDescent="0.25">
      <c r="A490">
        <v>30631421</v>
      </c>
      <c r="B490">
        <v>-0.756606</v>
      </c>
      <c r="C490">
        <v>0.68238200000000004</v>
      </c>
      <c r="D490">
        <v>9.9555980000000002</v>
      </c>
      <c r="E490">
        <v>-3.1960000000000001E-3</v>
      </c>
      <c r="F490">
        <v>-3.6752E-2</v>
      </c>
      <c r="G490">
        <v>-3.4619999999999998E-3</v>
      </c>
      <c r="H490">
        <v>-18.219925</v>
      </c>
      <c r="I490">
        <v>-0.180981</v>
      </c>
      <c r="J490">
        <v>69.866859000000005</v>
      </c>
      <c r="K490">
        <v>0.26053399999999999</v>
      </c>
      <c r="L490">
        <v>-2.8053999999999999E-2</v>
      </c>
      <c r="M490">
        <v>5.9597999999999998E-2</v>
      </c>
      <c r="N490">
        <v>0.96321500000000004</v>
      </c>
      <c r="O490">
        <v>5.7712630000000003</v>
      </c>
      <c r="P490">
        <v>4.8816759999999997</v>
      </c>
      <c r="Q490">
        <v>149.975449</v>
      </c>
      <c r="R490">
        <f>SQRT(Table1[[#This Row],[ax]]*Table1[[#This Row],[ax]]+Table1[[#This Row],[ay]]*Table1[[#This Row],[ay]]+Table1[[#This Row],[az]]*Table1[[#This Row],[az]])</f>
        <v>10.007598581616071</v>
      </c>
      <c r="S490">
        <f>Table1[[#This Row],[a]]-AVERAGE(Table1[a])</f>
        <v>4.0794274406596998E-3</v>
      </c>
      <c r="T490" t="b">
        <v>1</v>
      </c>
    </row>
    <row r="491" spans="1:20" x14ac:dyDescent="0.25">
      <c r="A491">
        <v>30682903</v>
      </c>
      <c r="B491">
        <v>-0.76618399999999998</v>
      </c>
      <c r="C491">
        <v>0.68956499999999998</v>
      </c>
      <c r="D491">
        <v>9.9292599999999993</v>
      </c>
      <c r="E491">
        <v>-5.0600000000000003E-3</v>
      </c>
      <c r="F491">
        <v>-4.0481000000000003E-2</v>
      </c>
      <c r="G491">
        <v>-2.1310000000000001E-3</v>
      </c>
      <c r="H491">
        <v>-17.137554000000002</v>
      </c>
      <c r="I491">
        <v>0.90490499999999996</v>
      </c>
      <c r="J491">
        <v>70.560333</v>
      </c>
      <c r="K491">
        <v>0.261515</v>
      </c>
      <c r="L491">
        <v>-2.7369999999999998E-2</v>
      </c>
      <c r="M491">
        <v>3.2488999999999997E-2</v>
      </c>
      <c r="N491">
        <v>0.96426400000000001</v>
      </c>
      <c r="O491">
        <v>2.7776049999999999</v>
      </c>
      <c r="P491">
        <v>4.0011060000000001</v>
      </c>
      <c r="Q491">
        <v>149.74908400000001</v>
      </c>
      <c r="R491">
        <f>SQRT(Table1[[#This Row],[ax]]*Table1[[#This Row],[ax]]+Table1[[#This Row],[ay]]*Table1[[#This Row],[ay]]+Table1[[#This Row],[az]]*Table1[[#This Row],[az]])</f>
        <v>9.9826219981866977</v>
      </c>
      <c r="S491">
        <f>Table1[[#This Row],[a]]-AVERAGE(Table1[a])</f>
        <v>-2.0897155988713223E-2</v>
      </c>
      <c r="T491" t="b">
        <v>1</v>
      </c>
    </row>
    <row r="492" spans="1:20" x14ac:dyDescent="0.25">
      <c r="A492">
        <v>30734372</v>
      </c>
      <c r="B492">
        <v>-0.78054999999999997</v>
      </c>
      <c r="C492">
        <v>0.69196000000000002</v>
      </c>
      <c r="D492">
        <v>10.034611</v>
      </c>
      <c r="E492">
        <v>-5.0600000000000003E-3</v>
      </c>
      <c r="F492">
        <v>-4.2345000000000001E-2</v>
      </c>
      <c r="G492">
        <v>-2.663E-3</v>
      </c>
      <c r="H492">
        <v>-18.039529999999999</v>
      </c>
      <c r="I492">
        <v>1.0858859999999999</v>
      </c>
      <c r="J492">
        <v>70.040229999999994</v>
      </c>
      <c r="K492">
        <v>0.25772099999999998</v>
      </c>
      <c r="L492">
        <v>-2.8958000000000001E-2</v>
      </c>
      <c r="M492">
        <v>5.9293999999999999E-2</v>
      </c>
      <c r="N492">
        <v>0.96396400000000004</v>
      </c>
      <c r="O492">
        <v>5.7253999999999996</v>
      </c>
      <c r="P492">
        <v>4.9559860000000002</v>
      </c>
      <c r="Q492">
        <v>150.31147799999999</v>
      </c>
      <c r="R492">
        <f>SQRT(Table1[[#This Row],[ax]]*Table1[[#This Row],[ax]]+Table1[[#This Row],[ay]]*Table1[[#This Row],[ay]]+Table1[[#This Row],[az]]*Table1[[#This Row],[az]])</f>
        <v>10.088681027043179</v>
      </c>
      <c r="S492">
        <f>Table1[[#This Row],[a]]-AVERAGE(Table1[a])</f>
        <v>8.5161872867768551E-2</v>
      </c>
      <c r="T492" t="b">
        <v>1</v>
      </c>
    </row>
    <row r="493" spans="1:20" x14ac:dyDescent="0.25">
      <c r="A493">
        <v>30785841</v>
      </c>
      <c r="B493">
        <v>-0.79252100000000003</v>
      </c>
      <c r="C493">
        <v>0.68238200000000004</v>
      </c>
      <c r="D493">
        <v>9.9124999999999996</v>
      </c>
      <c r="E493">
        <v>-1.864E-3</v>
      </c>
      <c r="F493">
        <v>-4.0214E-2</v>
      </c>
      <c r="G493">
        <v>-1.864E-3</v>
      </c>
      <c r="H493">
        <v>-19.302298</v>
      </c>
      <c r="I493">
        <v>0.180981</v>
      </c>
      <c r="J493">
        <v>69.520126000000005</v>
      </c>
      <c r="K493">
        <v>0.25803799999999999</v>
      </c>
      <c r="L493">
        <v>-2.9988999999999998E-2</v>
      </c>
      <c r="M493">
        <v>3.6561000000000003E-2</v>
      </c>
      <c r="N493">
        <v>0.96497699999999997</v>
      </c>
      <c r="O493">
        <v>3.1671049999999998</v>
      </c>
      <c r="P493">
        <v>4.4015180000000003</v>
      </c>
      <c r="Q493">
        <v>150.18014500000001</v>
      </c>
      <c r="R493">
        <f>SQRT(Table1[[#This Row],[ax]]*Table1[[#This Row],[ax]]+Table1[[#This Row],[ay]]*Table1[[#This Row],[ay]]+Table1[[#This Row],[az]]*Table1[[#This Row],[az]])</f>
        <v>9.967516791024984</v>
      </c>
      <c r="S493">
        <f>Table1[[#This Row],[a]]-AVERAGE(Table1[a])</f>
        <v>-3.600236315042693E-2</v>
      </c>
      <c r="T493" t="b">
        <v>1</v>
      </c>
    </row>
    <row r="494" spans="1:20" x14ac:dyDescent="0.25">
      <c r="A494">
        <v>30837315</v>
      </c>
      <c r="B494">
        <v>-0.76618399999999998</v>
      </c>
      <c r="C494">
        <v>0.63928399999999996</v>
      </c>
      <c r="D494">
        <v>9.9148940000000003</v>
      </c>
      <c r="E494">
        <v>-6.1250000000000002E-3</v>
      </c>
      <c r="F494">
        <v>-4.3144000000000002E-2</v>
      </c>
      <c r="G494">
        <v>0</v>
      </c>
      <c r="H494">
        <v>-18.219925</v>
      </c>
      <c r="I494">
        <v>-0.180981</v>
      </c>
      <c r="J494">
        <v>70.213593000000003</v>
      </c>
      <c r="K494">
        <v>0.25436399999999998</v>
      </c>
      <c r="L494">
        <v>-2.9713E-2</v>
      </c>
      <c r="M494">
        <v>5.8424999999999998E-2</v>
      </c>
      <c r="N494">
        <v>0.96488499999999999</v>
      </c>
      <c r="O494">
        <v>5.6241409999999998</v>
      </c>
      <c r="P494">
        <v>4.9945789999999999</v>
      </c>
      <c r="Q494">
        <v>150.70872499999999</v>
      </c>
      <c r="R494">
        <f>SQRT(Table1[[#This Row],[ax]]*Table1[[#This Row],[ax]]+Table1[[#This Row],[ay]]*Table1[[#This Row],[ay]]+Table1[[#This Row],[az]]*Table1[[#This Row],[az]])</f>
        <v>9.9649809325330878</v>
      </c>
      <c r="S494">
        <f>Table1[[#This Row],[a]]-AVERAGE(Table1[a])</f>
        <v>-3.8538221642323123E-2</v>
      </c>
      <c r="T494" t="b">
        <v>1</v>
      </c>
    </row>
    <row r="495" spans="1:20" x14ac:dyDescent="0.25">
      <c r="A495">
        <v>30888793</v>
      </c>
      <c r="B495">
        <v>-0.76378900000000005</v>
      </c>
      <c r="C495">
        <v>0.63210100000000002</v>
      </c>
      <c r="D495">
        <v>9.9484150000000007</v>
      </c>
      <c r="E495">
        <v>-3.9950000000000003E-3</v>
      </c>
      <c r="F495">
        <v>-4.1279999999999997E-2</v>
      </c>
      <c r="G495">
        <v>-3.728E-3</v>
      </c>
      <c r="H495">
        <v>-18.400321999999999</v>
      </c>
      <c r="I495">
        <v>-0.36196200000000001</v>
      </c>
      <c r="J495">
        <v>70.386962999999994</v>
      </c>
      <c r="K495">
        <v>0.25583099999999998</v>
      </c>
      <c r="L495">
        <v>-2.7126000000000001E-2</v>
      </c>
      <c r="M495">
        <v>3.1112999999999998E-2</v>
      </c>
      <c r="N495">
        <v>0.96584000000000003</v>
      </c>
      <c r="O495">
        <v>2.6554519999999999</v>
      </c>
      <c r="P495">
        <v>3.917357</v>
      </c>
      <c r="Q495">
        <v>150.419296</v>
      </c>
      <c r="R495">
        <f>SQRT(Table1[[#This Row],[ax]]*Table1[[#This Row],[ax]]+Table1[[#This Row],[ay]]*Table1[[#This Row],[ay]]+Table1[[#This Row],[az]]*Table1[[#This Row],[az]])</f>
        <v>9.9976940502771452</v>
      </c>
      <c r="S495">
        <f>Table1[[#This Row],[a]]-AVERAGE(Table1[a])</f>
        <v>-5.8251038982657377E-3</v>
      </c>
      <c r="T495" t="b">
        <v>1</v>
      </c>
    </row>
    <row r="496" spans="1:20" x14ac:dyDescent="0.25">
      <c r="A496">
        <v>30940277</v>
      </c>
      <c r="B496">
        <v>-0.756606</v>
      </c>
      <c r="C496">
        <v>0.63688999999999996</v>
      </c>
      <c r="D496">
        <v>9.9699639999999992</v>
      </c>
      <c r="E496">
        <v>-4.261E-3</v>
      </c>
      <c r="F496">
        <v>-4.0214E-2</v>
      </c>
      <c r="G496">
        <v>-6.6579999999999999E-3</v>
      </c>
      <c r="H496">
        <v>-17.859134999999998</v>
      </c>
      <c r="I496">
        <v>0.180981</v>
      </c>
      <c r="J496">
        <v>69.520126000000005</v>
      </c>
      <c r="K496">
        <v>0.25231500000000001</v>
      </c>
      <c r="L496">
        <v>-2.9517000000000002E-2</v>
      </c>
      <c r="M496">
        <v>5.6827000000000003E-2</v>
      </c>
      <c r="N496">
        <v>0.96552400000000005</v>
      </c>
      <c r="O496">
        <v>5.4623210000000002</v>
      </c>
      <c r="P496">
        <v>4.9148940000000003</v>
      </c>
      <c r="Q496">
        <v>150.943985</v>
      </c>
      <c r="R496">
        <f>SQRT(Table1[[#This Row],[ax]]*Table1[[#This Row],[ax]]+Table1[[#This Row],[ay]]*Table1[[#This Row],[ay]]+Table1[[#This Row],[az]]*Table1[[#This Row],[az]])</f>
        <v>10.018895331953118</v>
      </c>
      <c r="S496">
        <f>Table1[[#This Row],[a]]-AVERAGE(Table1[a])</f>
        <v>1.5376177777707056E-2</v>
      </c>
      <c r="T496" t="b">
        <v>1</v>
      </c>
    </row>
    <row r="497" spans="1:20" x14ac:dyDescent="0.25">
      <c r="A497">
        <v>30991758</v>
      </c>
      <c r="B497">
        <v>-0.79012700000000002</v>
      </c>
      <c r="C497">
        <v>0.62491799999999997</v>
      </c>
      <c r="D497">
        <v>9.9364430000000006</v>
      </c>
      <c r="E497">
        <v>-6.3920000000000001E-3</v>
      </c>
      <c r="F497">
        <v>-3.9682000000000002E-2</v>
      </c>
      <c r="G497">
        <v>-3.4619999999999998E-3</v>
      </c>
      <c r="H497">
        <v>-16.235576999999999</v>
      </c>
      <c r="I497">
        <v>0</v>
      </c>
      <c r="J497">
        <v>71.427161999999996</v>
      </c>
      <c r="K497">
        <v>0.25440800000000002</v>
      </c>
      <c r="L497">
        <v>-2.8278999999999999E-2</v>
      </c>
      <c r="M497">
        <v>2.7525000000000001E-2</v>
      </c>
      <c r="N497">
        <v>0.96629100000000001</v>
      </c>
      <c r="O497">
        <v>2.2292649999999998</v>
      </c>
      <c r="P497">
        <v>3.936798</v>
      </c>
      <c r="Q497">
        <v>150.576065</v>
      </c>
      <c r="R497">
        <f>SQRT(Table1[[#This Row],[ax]]*Table1[[#This Row],[ax]]+Table1[[#This Row],[ay]]*Table1[[#This Row],[ay]]+Table1[[#This Row],[az]]*Table1[[#This Row],[az]])</f>
        <v>9.9873781682232305</v>
      </c>
      <c r="S497">
        <f>Table1[[#This Row],[a]]-AVERAGE(Table1[a])</f>
        <v>-1.6140985952180387E-2</v>
      </c>
      <c r="T497" t="b">
        <v>1</v>
      </c>
    </row>
    <row r="498" spans="1:20" x14ac:dyDescent="0.25">
      <c r="A498">
        <v>31043232</v>
      </c>
      <c r="B498">
        <v>-0.75421199999999999</v>
      </c>
      <c r="C498">
        <v>0.63449599999999995</v>
      </c>
      <c r="D498">
        <v>9.946021</v>
      </c>
      <c r="E498">
        <v>-5.5929999999999999E-3</v>
      </c>
      <c r="F498">
        <v>-4.3409999999999997E-2</v>
      </c>
      <c r="G498">
        <v>-2.9299999999999999E-3</v>
      </c>
      <c r="H498">
        <v>-18.580717</v>
      </c>
      <c r="I498">
        <v>-0.180981</v>
      </c>
      <c r="J498">
        <v>69.866859000000005</v>
      </c>
      <c r="K498">
        <v>0.250782</v>
      </c>
      <c r="L498">
        <v>-2.9005E-2</v>
      </c>
      <c r="M498">
        <v>5.4139E-2</v>
      </c>
      <c r="N498">
        <v>0.96609299999999998</v>
      </c>
      <c r="O498">
        <v>5.1849829999999999</v>
      </c>
      <c r="P498">
        <v>4.7723659999999999</v>
      </c>
      <c r="Q498">
        <v>151.11251799999999</v>
      </c>
      <c r="R498">
        <f>SQRT(Table1[[#This Row],[ax]]*Table1[[#This Row],[ax]]+Table1[[#This Row],[ay]]*Table1[[#This Row],[ay]]+Table1[[#This Row],[az]]*Table1[[#This Row],[az]])</f>
        <v>9.9947363470679402</v>
      </c>
      <c r="S498">
        <f>Table1[[#This Row],[a]]-AVERAGE(Table1[a])</f>
        <v>-8.7828071074707026E-3</v>
      </c>
      <c r="T498" t="b">
        <v>1</v>
      </c>
    </row>
    <row r="499" spans="1:20" x14ac:dyDescent="0.25">
      <c r="A499">
        <v>31094708</v>
      </c>
      <c r="B499">
        <v>-0.76378900000000005</v>
      </c>
      <c r="C499">
        <v>0.66562200000000005</v>
      </c>
      <c r="D499">
        <v>10.008273000000001</v>
      </c>
      <c r="E499">
        <v>-6.3920000000000001E-3</v>
      </c>
      <c r="F499">
        <v>-3.9682000000000002E-2</v>
      </c>
      <c r="G499">
        <v>2.6600000000000001E-4</v>
      </c>
      <c r="H499">
        <v>-17.498343999999999</v>
      </c>
      <c r="I499">
        <v>0.90490499999999996</v>
      </c>
      <c r="J499">
        <v>69.173393000000004</v>
      </c>
      <c r="K499">
        <v>0.25033899999999998</v>
      </c>
      <c r="L499">
        <v>-2.8516E-2</v>
      </c>
      <c r="M499">
        <v>3.3349999999999998E-2</v>
      </c>
      <c r="N499">
        <v>0.96716299999999999</v>
      </c>
      <c r="O499">
        <v>2.8868559999999999</v>
      </c>
      <c r="P499">
        <v>4.1206110000000002</v>
      </c>
      <c r="Q499">
        <v>151.08015399999999</v>
      </c>
      <c r="R499">
        <f>SQRT(Table1[[#This Row],[ax]]*Table1[[#This Row],[ax]]+Table1[[#This Row],[ay]]*Table1[[#This Row],[ay]]+Table1[[#This Row],[az]]*Table1[[#This Row],[az]])</f>
        <v>10.05942119239144</v>
      </c>
      <c r="S499">
        <f>Table1[[#This Row],[a]]-AVERAGE(Table1[a])</f>
        <v>5.5902038216029126E-2</v>
      </c>
      <c r="T499" t="b">
        <v>1</v>
      </c>
    </row>
    <row r="500" spans="1:20" x14ac:dyDescent="0.25">
      <c r="A500">
        <v>31146182</v>
      </c>
      <c r="B500">
        <v>-1.2139219999999999</v>
      </c>
      <c r="C500">
        <v>-0.87871699999999997</v>
      </c>
      <c r="D500">
        <v>10.116016999999999</v>
      </c>
      <c r="E500">
        <v>-0.13688900000000001</v>
      </c>
      <c r="F500">
        <v>-6.2585000000000002E-2</v>
      </c>
      <c r="G500">
        <v>2.7431000000000001E-2</v>
      </c>
      <c r="H500">
        <v>-18.941507000000001</v>
      </c>
      <c r="I500">
        <v>1.6288290000000001</v>
      </c>
      <c r="J500">
        <v>69.173393000000004</v>
      </c>
      <c r="K500">
        <v>0.249058</v>
      </c>
      <c r="L500">
        <v>-4.9001999999999997E-2</v>
      </c>
      <c r="M500">
        <v>7.9419999999999994E-3</v>
      </c>
      <c r="N500">
        <v>0.96721599999999996</v>
      </c>
      <c r="O500">
        <v>-0.52081100000000002</v>
      </c>
      <c r="P500">
        <v>5.6670379999999998</v>
      </c>
      <c r="Q500">
        <v>151.09433000000001</v>
      </c>
      <c r="R500">
        <f>SQRT(Table1[[#This Row],[ax]]*Table1[[#This Row],[ax]]+Table1[[#This Row],[ay]]*Table1[[#This Row],[ay]]+Table1[[#This Row],[az]]*Table1[[#This Row],[az]])</f>
        <v>10.22641433408905</v>
      </c>
      <c r="S500">
        <f>Table1[[#This Row],[a]]-AVERAGE(Table1[a])</f>
        <v>0.22289517991363894</v>
      </c>
      <c r="T500" t="b">
        <v>0</v>
      </c>
    </row>
    <row r="501" spans="1:20" x14ac:dyDescent="0.25">
      <c r="A501">
        <v>31197661</v>
      </c>
      <c r="B501">
        <v>-0.45013300000000001</v>
      </c>
      <c r="C501">
        <v>1.8556010000000001</v>
      </c>
      <c r="D501">
        <v>9.8502469999999995</v>
      </c>
      <c r="E501">
        <v>-0.11718099999999999</v>
      </c>
      <c r="F501">
        <v>-3.4354999999999997E-2</v>
      </c>
      <c r="G501">
        <v>0.48044199999999998</v>
      </c>
      <c r="H501">
        <v>-19.302298</v>
      </c>
      <c r="I501">
        <v>0.90490499999999996</v>
      </c>
      <c r="J501">
        <v>70.907066</v>
      </c>
      <c r="K501">
        <v>0.234516</v>
      </c>
      <c r="L501">
        <v>-3.6028999999999999E-2</v>
      </c>
      <c r="M501">
        <v>3.3554E-2</v>
      </c>
      <c r="N501">
        <v>0.97086499999999998</v>
      </c>
      <c r="O501">
        <v>2.7760509999999998</v>
      </c>
      <c r="P501">
        <v>4.9160469999999998</v>
      </c>
      <c r="Q501">
        <v>152.959396</v>
      </c>
      <c r="R501">
        <f>SQRT(Table1[[#This Row],[ax]]*Table1[[#This Row],[ax]]+Table1[[#This Row],[ay]]*Table1[[#This Row],[ay]]+Table1[[#This Row],[az]]*Table1[[#This Row],[az]])</f>
        <v>10.033605570775592</v>
      </c>
      <c r="S501">
        <f>Table1[[#This Row],[a]]-AVERAGE(Table1[a])</f>
        <v>3.0086416600180854E-2</v>
      </c>
      <c r="T501" t="b">
        <v>0</v>
      </c>
    </row>
    <row r="502" spans="1:20" x14ac:dyDescent="0.25">
      <c r="A502">
        <v>31249137</v>
      </c>
      <c r="B502">
        <v>-1.0582910000000001</v>
      </c>
      <c r="C502">
        <v>0.63449599999999995</v>
      </c>
      <c r="D502">
        <v>9.9412319999999994</v>
      </c>
      <c r="E502">
        <v>-5.4595999999999999E-2</v>
      </c>
      <c r="F502">
        <v>-4.2078999999999998E-2</v>
      </c>
      <c r="G502">
        <v>0.23968800000000001</v>
      </c>
      <c r="H502">
        <v>-18.039529999999999</v>
      </c>
      <c r="I502">
        <v>0.72392400000000001</v>
      </c>
      <c r="J502">
        <v>70.386962999999994</v>
      </c>
      <c r="K502">
        <v>0.225693</v>
      </c>
      <c r="L502">
        <v>-4.6170000000000003E-2</v>
      </c>
      <c r="M502">
        <v>5.6219999999999999E-2</v>
      </c>
      <c r="N502">
        <v>0.97147799999999995</v>
      </c>
      <c r="O502">
        <v>5.1050909999999998</v>
      </c>
      <c r="P502">
        <v>6.6084639999999997</v>
      </c>
      <c r="Q502">
        <v>154.1371</v>
      </c>
      <c r="R502">
        <f>SQRT(Table1[[#This Row],[ax]]*Table1[[#This Row],[ax]]+Table1[[#This Row],[ay]]*Table1[[#This Row],[ay]]+Table1[[#This Row],[az]]*Table1[[#This Row],[az]])</f>
        <v>10.017517591325756</v>
      </c>
      <c r="S502">
        <f>Table1[[#This Row],[a]]-AVERAGE(Table1[a])</f>
        <v>1.3998437150345211E-2</v>
      </c>
      <c r="T502" t="b">
        <v>0</v>
      </c>
    </row>
    <row r="503" spans="1:20" x14ac:dyDescent="0.25">
      <c r="A503">
        <v>31300617</v>
      </c>
      <c r="B503">
        <v>-0.13647599999999999</v>
      </c>
      <c r="C503">
        <v>-1.1109659999999999</v>
      </c>
      <c r="D503">
        <v>9.6012380000000004</v>
      </c>
      <c r="E503">
        <v>9.8539999999999999E-3</v>
      </c>
      <c r="F503">
        <v>-2.5832999999999998E-2</v>
      </c>
      <c r="G503">
        <v>1.789671</v>
      </c>
      <c r="H503">
        <v>-19.663087999999998</v>
      </c>
      <c r="I503">
        <v>0.90490499999999996</v>
      </c>
      <c r="J503">
        <v>70.560333</v>
      </c>
      <c r="K503">
        <v>0.18210599999999999</v>
      </c>
      <c r="L503">
        <v>-3.5757999999999998E-2</v>
      </c>
      <c r="M503">
        <v>2.8162E-2</v>
      </c>
      <c r="N503">
        <v>0.98222500000000001</v>
      </c>
      <c r="O503">
        <v>2.4321540000000001</v>
      </c>
      <c r="P503">
        <v>4.6174150000000003</v>
      </c>
      <c r="Q503">
        <v>159.09112500000001</v>
      </c>
      <c r="R503">
        <f>SQRT(Table1[[#This Row],[ax]]*Table1[[#This Row],[ax]]+Table1[[#This Row],[ay]]*Table1[[#This Row],[ay]]+Table1[[#This Row],[az]]*Table1[[#This Row],[az]])</f>
        <v>9.6662630982389466</v>
      </c>
      <c r="S503">
        <f>Table1[[#This Row],[a]]-AVERAGE(Table1[a])</f>
        <v>-0.33725605593646435</v>
      </c>
      <c r="T503" t="b">
        <v>0</v>
      </c>
    </row>
    <row r="504" spans="1:20" x14ac:dyDescent="0.25">
      <c r="A504">
        <v>31352089</v>
      </c>
      <c r="B504">
        <v>-0.67041099999999998</v>
      </c>
      <c r="C504">
        <v>1.15167</v>
      </c>
      <c r="D504">
        <v>10.508687</v>
      </c>
      <c r="E504">
        <v>-6.6579999999999999E-3</v>
      </c>
      <c r="F504">
        <v>-1.5180000000000001E-2</v>
      </c>
      <c r="G504">
        <v>3.0253969999999999</v>
      </c>
      <c r="H504">
        <v>-21.467040999999998</v>
      </c>
      <c r="I504">
        <v>1.6288290000000001</v>
      </c>
      <c r="J504">
        <v>70.213593000000003</v>
      </c>
      <c r="K504">
        <v>0.10285999999999999</v>
      </c>
      <c r="L504">
        <v>-2.4882000000000001E-2</v>
      </c>
      <c r="M504">
        <v>5.8058999999999999E-2</v>
      </c>
      <c r="N504">
        <v>0.99268800000000001</v>
      </c>
      <c r="O504">
        <v>6.3359170000000002</v>
      </c>
      <c r="P504">
        <v>3.5169969999999999</v>
      </c>
      <c r="Q504">
        <v>168.363235</v>
      </c>
      <c r="R504">
        <f>SQRT(Table1[[#This Row],[ax]]*Table1[[#This Row],[ax]]+Table1[[#This Row],[ay]]*Table1[[#This Row],[ay]]+Table1[[#This Row],[az]]*Table1[[#This Row],[az]])</f>
        <v>10.592841788764241</v>
      </c>
      <c r="S504">
        <f>Table1[[#This Row],[a]]-AVERAGE(Table1[a])</f>
        <v>0.5893226345888305</v>
      </c>
      <c r="T504" t="b">
        <v>0</v>
      </c>
    </row>
    <row r="505" spans="1:20" x14ac:dyDescent="0.25">
      <c r="A505">
        <v>31403560</v>
      </c>
      <c r="B505">
        <v>-1.620957</v>
      </c>
      <c r="C505">
        <v>1.2426539999999999</v>
      </c>
      <c r="D505">
        <v>9.4599729999999997</v>
      </c>
      <c r="E505">
        <v>0.130497</v>
      </c>
      <c r="F505">
        <v>-1.3582E-2</v>
      </c>
      <c r="G505">
        <v>1.1821950000000001</v>
      </c>
      <c r="H505">
        <v>-21.106251</v>
      </c>
      <c r="I505">
        <v>3.4386389999999998</v>
      </c>
      <c r="J505">
        <v>71.253799000000001</v>
      </c>
      <c r="K505">
        <v>7.4795E-2</v>
      </c>
      <c r="L505">
        <v>-5.0242000000000002E-2</v>
      </c>
      <c r="M505">
        <v>6.8463999999999997E-2</v>
      </c>
      <c r="N505">
        <v>0.99357600000000001</v>
      </c>
      <c r="O505">
        <v>7.4301950000000003</v>
      </c>
      <c r="P505">
        <v>6.319877</v>
      </c>
      <c r="Q505">
        <v>171.80069</v>
      </c>
      <c r="R505">
        <f>SQRT(Table1[[#This Row],[ax]]*Table1[[#This Row],[ax]]+Table1[[#This Row],[ay]]*Table1[[#This Row],[ay]]+Table1[[#This Row],[az]]*Table1[[#This Row],[az]])</f>
        <v>9.6779532815721936</v>
      </c>
      <c r="S505">
        <f>Table1[[#This Row],[a]]-AVERAGE(Table1[a])</f>
        <v>-0.32556587260321734</v>
      </c>
      <c r="T505" t="b">
        <v>0</v>
      </c>
    </row>
    <row r="506" spans="1:20" x14ac:dyDescent="0.25">
      <c r="A506">
        <v>31455035</v>
      </c>
      <c r="B506">
        <v>-1.0056160000000001</v>
      </c>
      <c r="C506">
        <v>2.6338E-2</v>
      </c>
      <c r="D506">
        <v>10.252494</v>
      </c>
      <c r="E506">
        <v>0.13555700000000001</v>
      </c>
      <c r="F506">
        <v>-6.9239999999999996E-3</v>
      </c>
      <c r="G506">
        <v>1.7417339999999999</v>
      </c>
      <c r="H506">
        <v>-22.008226000000001</v>
      </c>
      <c r="I506">
        <v>4.7055059999999997</v>
      </c>
      <c r="J506">
        <v>69.000031000000007</v>
      </c>
      <c r="K506">
        <v>3.2835000000000003E-2</v>
      </c>
      <c r="L506">
        <v>-4.5504999999999997E-2</v>
      </c>
      <c r="M506">
        <v>4.3387000000000002E-2</v>
      </c>
      <c r="N506">
        <v>0.99748099999999995</v>
      </c>
      <c r="O506">
        <v>4.8147890000000002</v>
      </c>
      <c r="P506">
        <v>5.3724850000000002</v>
      </c>
      <c r="Q506">
        <v>176.455307</v>
      </c>
      <c r="R506">
        <f>SQRT(Table1[[#This Row],[ax]]*Table1[[#This Row],[ax]]+Table1[[#This Row],[ay]]*Table1[[#This Row],[ay]]+Table1[[#This Row],[az]]*Table1[[#This Row],[az]])</f>
        <v>10.301727546860089</v>
      </c>
      <c r="S506">
        <f>Table1[[#This Row],[a]]-AVERAGE(Table1[a])</f>
        <v>0.29820839268467836</v>
      </c>
      <c r="T506" t="b">
        <v>0</v>
      </c>
    </row>
    <row r="507" spans="1:20" x14ac:dyDescent="0.25">
      <c r="A507">
        <v>31506503</v>
      </c>
      <c r="B507">
        <v>0.447739</v>
      </c>
      <c r="C507">
        <v>1.091812</v>
      </c>
      <c r="D507">
        <v>9.5006760000000003</v>
      </c>
      <c r="E507">
        <v>-2.4235E-2</v>
      </c>
      <c r="F507">
        <v>-2.1838E-2</v>
      </c>
      <c r="G507">
        <v>1.594991</v>
      </c>
      <c r="H507">
        <v>-21.827831</v>
      </c>
      <c r="I507">
        <v>7.4202209999999997</v>
      </c>
      <c r="J507">
        <v>69.520126000000005</v>
      </c>
      <c r="K507">
        <v>-1.0272E-2</v>
      </c>
      <c r="L507">
        <v>-1.3996E-2</v>
      </c>
      <c r="M507">
        <v>5.3355E-2</v>
      </c>
      <c r="N507">
        <v>0.99842500000000001</v>
      </c>
      <c r="O507">
        <v>6.1347579999999997</v>
      </c>
      <c r="P507">
        <v>1.538664</v>
      </c>
      <c r="Q507">
        <v>-178.73867799999999</v>
      </c>
      <c r="R507">
        <f>SQRT(Table1[[#This Row],[ax]]*Table1[[#This Row],[ax]]+Table1[[#This Row],[ay]]*Table1[[#This Row],[ay]]+Table1[[#This Row],[az]]*Table1[[#This Row],[az]])</f>
        <v>9.5736810116298017</v>
      </c>
      <c r="S507">
        <f>Table1[[#This Row],[a]]-AVERAGE(Table1[a])</f>
        <v>-0.42983814254560926</v>
      </c>
      <c r="T507" t="b">
        <v>0</v>
      </c>
    </row>
    <row r="508" spans="1:20" x14ac:dyDescent="0.25">
      <c r="A508">
        <v>31557976</v>
      </c>
      <c r="B508">
        <v>-1.4629319999999999</v>
      </c>
      <c r="C508">
        <v>0.87632200000000005</v>
      </c>
      <c r="D508">
        <v>9.9220769999999998</v>
      </c>
      <c r="E508">
        <v>5.0601E-2</v>
      </c>
      <c r="F508">
        <v>-2.4235E-2</v>
      </c>
      <c r="G508">
        <v>0.789906</v>
      </c>
      <c r="H508">
        <v>-22.729808999999999</v>
      </c>
      <c r="I508">
        <v>7.9631639999999999</v>
      </c>
      <c r="J508">
        <v>70.733695999999995</v>
      </c>
      <c r="K508">
        <v>-2.8653000000000001E-2</v>
      </c>
      <c r="L508">
        <v>-4.0654000000000003E-2</v>
      </c>
      <c r="M508">
        <v>4.9922000000000001E-2</v>
      </c>
      <c r="N508">
        <v>0.99751400000000001</v>
      </c>
      <c r="O508">
        <v>5.868125</v>
      </c>
      <c r="P508">
        <v>4.4876760000000004</v>
      </c>
      <c r="Q508">
        <v>-176.479141</v>
      </c>
      <c r="R508">
        <f>SQRT(Table1[[#This Row],[ax]]*Table1[[#This Row],[ax]]+Table1[[#This Row],[ay]]*Table1[[#This Row],[ay]]+Table1[[#This Row],[az]]*Table1[[#This Row],[az]])</f>
        <v>10.067557910349311</v>
      </c>
      <c r="S508">
        <f>Table1[[#This Row],[a]]-AVERAGE(Table1[a])</f>
        <v>6.4038756173900424E-2</v>
      </c>
      <c r="T508" t="b">
        <v>0</v>
      </c>
    </row>
    <row r="509" spans="1:20" x14ac:dyDescent="0.25">
      <c r="A509">
        <v>31609450</v>
      </c>
      <c r="B509">
        <v>-0.41421799999999998</v>
      </c>
      <c r="C509">
        <v>-0.117322</v>
      </c>
      <c r="D509">
        <v>9.8334879999999991</v>
      </c>
      <c r="E509">
        <v>6.6579999999999999E-3</v>
      </c>
      <c r="F509">
        <v>-3.7019000000000003E-2</v>
      </c>
      <c r="G509">
        <v>1.756648</v>
      </c>
      <c r="H509">
        <v>-22.729808999999999</v>
      </c>
      <c r="I509">
        <v>6.5153160000000003</v>
      </c>
      <c r="J509">
        <v>69.693496999999994</v>
      </c>
      <c r="K509">
        <v>-7.2064000000000003E-2</v>
      </c>
      <c r="L509">
        <v>-2.8129000000000001E-2</v>
      </c>
      <c r="M509">
        <v>2.2960000000000001E-2</v>
      </c>
      <c r="N509">
        <v>0.99673900000000004</v>
      </c>
      <c r="O509">
        <v>2.8598840000000001</v>
      </c>
      <c r="P509">
        <v>3.0246719999999998</v>
      </c>
      <c r="Q509">
        <v>-171.653885</v>
      </c>
      <c r="R509">
        <f>SQRT(Table1[[#This Row],[ax]]*Table1[[#This Row],[ax]]+Table1[[#This Row],[ay]]*Table1[[#This Row],[ay]]+Table1[[#This Row],[az]]*Table1[[#This Row],[az]])</f>
        <v>9.8429074591480319</v>
      </c>
      <c r="S509">
        <f>Table1[[#This Row],[a]]-AVERAGE(Table1[a])</f>
        <v>-0.16061169502737904</v>
      </c>
      <c r="T509" t="b">
        <v>0</v>
      </c>
    </row>
    <row r="510" spans="1:20" x14ac:dyDescent="0.25">
      <c r="A510">
        <v>31660922</v>
      </c>
      <c r="B510">
        <v>-0.76618399999999998</v>
      </c>
      <c r="C510">
        <v>0</v>
      </c>
      <c r="D510">
        <v>9.8239099999999997</v>
      </c>
      <c r="E510">
        <v>0.162189</v>
      </c>
      <c r="F510">
        <v>-1.0385999999999999E-2</v>
      </c>
      <c r="G510">
        <v>2.1417470000000001</v>
      </c>
      <c r="H510">
        <v>-23.270994000000002</v>
      </c>
      <c r="I510">
        <v>8.5061060000000008</v>
      </c>
      <c r="J510">
        <v>69.173393000000004</v>
      </c>
      <c r="K510">
        <v>-0.12673400000000001</v>
      </c>
      <c r="L510">
        <v>-3.6670000000000001E-2</v>
      </c>
      <c r="M510">
        <v>9.8549999999999992E-3</v>
      </c>
      <c r="N510">
        <v>0.99121000000000004</v>
      </c>
      <c r="O510">
        <v>1.6562239999999999</v>
      </c>
      <c r="P510">
        <v>4.0253459999999999</v>
      </c>
      <c r="Q510">
        <v>-165.369415</v>
      </c>
      <c r="R510">
        <f>SQRT(Table1[[#This Row],[ax]]*Table1[[#This Row],[ax]]+Table1[[#This Row],[ay]]*Table1[[#This Row],[ay]]+Table1[[#This Row],[az]]*Table1[[#This Row],[az]])</f>
        <v>9.8537427209135107</v>
      </c>
      <c r="S510">
        <f>Table1[[#This Row],[a]]-AVERAGE(Table1[a])</f>
        <v>-0.14977643326190027</v>
      </c>
      <c r="T510" t="b">
        <v>0</v>
      </c>
    </row>
    <row r="511" spans="1:20" x14ac:dyDescent="0.25">
      <c r="A511">
        <v>31712386</v>
      </c>
      <c r="B511">
        <v>-0.45971000000000001</v>
      </c>
      <c r="C511">
        <v>0.82364700000000002</v>
      </c>
      <c r="D511">
        <v>9.8191210000000009</v>
      </c>
      <c r="E511">
        <v>-3.8615999999999998E-2</v>
      </c>
      <c r="F511">
        <v>-1.8641999999999999E-2</v>
      </c>
      <c r="G511">
        <v>2.1071249999999999</v>
      </c>
      <c r="H511">
        <v>-22.910204</v>
      </c>
      <c r="I511">
        <v>10.315917000000001</v>
      </c>
      <c r="J511">
        <v>70.907066</v>
      </c>
      <c r="K511">
        <v>-0.182446</v>
      </c>
      <c r="L511">
        <v>-2.8444000000000001E-2</v>
      </c>
      <c r="M511">
        <v>3.721E-2</v>
      </c>
      <c r="N511">
        <v>0.98209999999999997</v>
      </c>
      <c r="O511">
        <v>4.792116</v>
      </c>
      <c r="P511">
        <v>2.4238309999999998</v>
      </c>
      <c r="Q511">
        <v>-158.850662</v>
      </c>
      <c r="R511">
        <f>SQRT(Table1[[#This Row],[ax]]*Table1[[#This Row],[ax]]+Table1[[#This Row],[ay]]*Table1[[#This Row],[ay]]+Table1[[#This Row],[az]]*Table1[[#This Row],[az]])</f>
        <v>9.8643228291327745</v>
      </c>
      <c r="S511">
        <f>Table1[[#This Row],[a]]-AVERAGE(Table1[a])</f>
        <v>-0.13919632504263646</v>
      </c>
      <c r="T511" t="b">
        <v>0</v>
      </c>
    </row>
    <row r="512" spans="1:20" x14ac:dyDescent="0.25">
      <c r="A512">
        <v>31763852</v>
      </c>
      <c r="B512">
        <v>-0.852379</v>
      </c>
      <c r="C512">
        <v>1.2689919999999999</v>
      </c>
      <c r="D512">
        <v>9.6610969999999998</v>
      </c>
      <c r="E512">
        <v>-1.0120000000000001E-2</v>
      </c>
      <c r="F512">
        <v>-1.7044E-2</v>
      </c>
      <c r="G512">
        <v>1.865839</v>
      </c>
      <c r="H512">
        <v>-23.090599000000001</v>
      </c>
      <c r="I512">
        <v>11.220821000000001</v>
      </c>
      <c r="J512">
        <v>69.346763999999993</v>
      </c>
      <c r="K512">
        <v>-0.226081</v>
      </c>
      <c r="L512">
        <v>-4.7038000000000003E-2</v>
      </c>
      <c r="M512">
        <v>4.7280999999999997E-2</v>
      </c>
      <c r="N512">
        <v>0.97182299999999999</v>
      </c>
      <c r="O512">
        <v>6.513941</v>
      </c>
      <c r="P512">
        <v>4.0166040000000001</v>
      </c>
      <c r="Q512">
        <v>-153.57901000000001</v>
      </c>
      <c r="R512">
        <f>SQRT(Table1[[#This Row],[ax]]*Table1[[#This Row],[ax]]+Table1[[#This Row],[ay]]*Table1[[#This Row],[ay]]+Table1[[#This Row],[az]]*Table1[[#This Row],[az]])</f>
        <v>9.7812926497019816</v>
      </c>
      <c r="S512">
        <f>Table1[[#This Row],[a]]-AVERAGE(Table1[a])</f>
        <v>-0.22222650447342929</v>
      </c>
      <c r="T512" t="b">
        <v>0</v>
      </c>
    </row>
    <row r="513" spans="1:20" x14ac:dyDescent="0.25">
      <c r="A513">
        <v>31815330</v>
      </c>
      <c r="B513">
        <v>-0.41900700000000002</v>
      </c>
      <c r="C513">
        <v>0.44534400000000002</v>
      </c>
      <c r="D513">
        <v>9.8598250000000007</v>
      </c>
      <c r="E513">
        <v>-2.9028999999999999E-2</v>
      </c>
      <c r="F513">
        <v>-3.4354999999999997E-2</v>
      </c>
      <c r="G513">
        <v>1.4256120000000001</v>
      </c>
      <c r="H513">
        <v>-24.353366999999999</v>
      </c>
      <c r="I513">
        <v>13.573575</v>
      </c>
      <c r="J513">
        <v>70.213593000000003</v>
      </c>
      <c r="K513">
        <v>-0.25893500000000003</v>
      </c>
      <c r="L513">
        <v>-3.2065000000000003E-2</v>
      </c>
      <c r="M513">
        <v>2.2860999999999999E-2</v>
      </c>
      <c r="N513">
        <v>0.96509199999999995</v>
      </c>
      <c r="O513">
        <v>3.4861399999999998</v>
      </c>
      <c r="P513">
        <v>2.8690280000000001</v>
      </c>
      <c r="Q513">
        <v>-149.875046</v>
      </c>
      <c r="R513">
        <f>SQRT(Table1[[#This Row],[ax]]*Table1[[#This Row],[ax]]+Table1[[#This Row],[ay]]*Table1[[#This Row],[ay]]+Table1[[#This Row],[az]]*Table1[[#This Row],[az]])</f>
        <v>9.8787674927093008</v>
      </c>
      <c r="S513">
        <f>Table1[[#This Row],[a]]-AVERAGE(Table1[a])</f>
        <v>-0.12475166146611016</v>
      </c>
      <c r="T513" t="b">
        <v>0</v>
      </c>
    </row>
    <row r="514" spans="1:20" x14ac:dyDescent="0.25">
      <c r="A514">
        <v>31866817</v>
      </c>
      <c r="B514">
        <v>-0.55308900000000005</v>
      </c>
      <c r="C514">
        <v>0.60815799999999998</v>
      </c>
      <c r="D514">
        <v>10.130383</v>
      </c>
      <c r="E514">
        <v>-4.9535999999999997E-2</v>
      </c>
      <c r="F514">
        <v>-5.1400000000000001E-2</v>
      </c>
      <c r="G514">
        <v>1.1273329999999999</v>
      </c>
      <c r="H514">
        <v>-22.910204</v>
      </c>
      <c r="I514">
        <v>13.573575</v>
      </c>
      <c r="J514">
        <v>69.520126000000005</v>
      </c>
      <c r="K514">
        <v>-0.283914</v>
      </c>
      <c r="L514">
        <v>-3.3542000000000002E-2</v>
      </c>
      <c r="M514">
        <v>1.5668000000000001E-2</v>
      </c>
      <c r="N514">
        <v>0.95813499999999996</v>
      </c>
      <c r="O514">
        <v>2.8170320000000002</v>
      </c>
      <c r="P514">
        <v>3.174623</v>
      </c>
      <c r="Q514">
        <v>-146.91076699999999</v>
      </c>
      <c r="R514">
        <f>SQRT(Table1[[#This Row],[ax]]*Table1[[#This Row],[ax]]+Table1[[#This Row],[ay]]*Table1[[#This Row],[ay]]+Table1[[#This Row],[az]]*Table1[[#This Row],[az]])</f>
        <v>10.163681583047257</v>
      </c>
      <c r="S514">
        <f>Table1[[#This Row],[a]]-AVERAGE(Table1[a])</f>
        <v>0.16016242887184617</v>
      </c>
      <c r="T514" t="b">
        <v>0</v>
      </c>
    </row>
    <row r="515" spans="1:20" x14ac:dyDescent="0.25">
      <c r="A515">
        <v>31918300</v>
      </c>
      <c r="B515">
        <v>-0.474076</v>
      </c>
      <c r="C515">
        <v>1.6018030000000001</v>
      </c>
      <c r="D515">
        <v>9.6922230000000003</v>
      </c>
      <c r="E515">
        <v>1.8110000000000001E-2</v>
      </c>
      <c r="F515">
        <v>-4.0481000000000003E-2</v>
      </c>
      <c r="G515">
        <v>1.0865860000000001</v>
      </c>
      <c r="H515">
        <v>-24.172972000000001</v>
      </c>
      <c r="I515">
        <v>15.564365</v>
      </c>
      <c r="J515">
        <v>71.773894999999996</v>
      </c>
      <c r="K515">
        <v>-0.31018299999999999</v>
      </c>
      <c r="L515">
        <v>-3.9033999999999999E-2</v>
      </c>
      <c r="M515">
        <v>4.3506000000000003E-2</v>
      </c>
      <c r="N515">
        <v>0.948878</v>
      </c>
      <c r="O515">
        <v>6.1364539999999996</v>
      </c>
      <c r="P515">
        <v>2.698868</v>
      </c>
      <c r="Q515">
        <v>-143.65074200000001</v>
      </c>
      <c r="R515">
        <f>SQRT(Table1[[#This Row],[ax]]*Table1[[#This Row],[ax]]+Table1[[#This Row],[ay]]*Table1[[#This Row],[ay]]+Table1[[#This Row],[az]]*Table1[[#This Row],[az]])</f>
        <v>9.8351262110007518</v>
      </c>
      <c r="S515">
        <f>Table1[[#This Row],[a]]-AVERAGE(Table1[a])</f>
        <v>-0.16839294317465914</v>
      </c>
      <c r="T515" t="b">
        <v>0</v>
      </c>
    </row>
    <row r="516" spans="1:20" x14ac:dyDescent="0.25">
      <c r="A516">
        <v>31969782</v>
      </c>
      <c r="B516">
        <v>-0.41182400000000002</v>
      </c>
      <c r="C516">
        <v>0.72548000000000001</v>
      </c>
      <c r="D516">
        <v>11.006705999999999</v>
      </c>
      <c r="E516">
        <v>8.2559999999999995E-3</v>
      </c>
      <c r="F516">
        <v>-2.8763E-2</v>
      </c>
      <c r="G516">
        <v>0.49162699999999998</v>
      </c>
      <c r="H516">
        <v>-22.549413999999999</v>
      </c>
      <c r="I516">
        <v>15.745347000000001</v>
      </c>
      <c r="J516">
        <v>69.173393000000004</v>
      </c>
      <c r="K516">
        <v>-0.31839200000000001</v>
      </c>
      <c r="L516">
        <v>-3.1690000000000003E-2</v>
      </c>
      <c r="M516">
        <v>1.967E-2</v>
      </c>
      <c r="N516">
        <v>0.94722499999999998</v>
      </c>
      <c r="O516">
        <v>3.2968259999999998</v>
      </c>
      <c r="P516">
        <v>2.7231700000000001</v>
      </c>
      <c r="Q516">
        <v>-142.763443</v>
      </c>
      <c r="R516">
        <f>SQRT(Table1[[#This Row],[ax]]*Table1[[#This Row],[ax]]+Table1[[#This Row],[ay]]*Table1[[#This Row],[ay]]+Table1[[#This Row],[az]]*Table1[[#This Row],[az]])</f>
        <v>11.038274195172541</v>
      </c>
      <c r="S516">
        <f>Table1[[#This Row],[a]]-AVERAGE(Table1[a])</f>
        <v>1.0347550409971298</v>
      </c>
      <c r="T516" t="b">
        <v>0</v>
      </c>
    </row>
    <row r="517" spans="1:20" x14ac:dyDescent="0.25">
      <c r="A517">
        <v>32021265</v>
      </c>
      <c r="B517">
        <v>-0.739846</v>
      </c>
      <c r="C517">
        <v>1.1109659999999999</v>
      </c>
      <c r="D517">
        <v>10.341084</v>
      </c>
      <c r="E517">
        <v>-1.2517E-2</v>
      </c>
      <c r="F517">
        <v>-4.5540999999999998E-2</v>
      </c>
      <c r="G517">
        <v>1.0482359999999999</v>
      </c>
      <c r="H517">
        <v>-21.647435999999999</v>
      </c>
      <c r="I517">
        <v>15.926328</v>
      </c>
      <c r="J517">
        <v>70.040229999999994</v>
      </c>
      <c r="K517">
        <v>-0.341775</v>
      </c>
      <c r="L517">
        <v>-4.7088999999999999E-2</v>
      </c>
      <c r="M517">
        <v>3.2924000000000002E-2</v>
      </c>
      <c r="N517">
        <v>0.93802399999999997</v>
      </c>
      <c r="O517">
        <v>5.4028929999999997</v>
      </c>
      <c r="P517">
        <v>3.7749139999999999</v>
      </c>
      <c r="Q517">
        <v>-139.78276099999999</v>
      </c>
      <c r="R517">
        <f>SQRT(Table1[[#This Row],[ax]]*Table1[[#This Row],[ax]]+Table1[[#This Row],[ay]]*Table1[[#This Row],[ay]]+Table1[[#This Row],[az]]*Table1[[#This Row],[az]])</f>
        <v>10.426870856202642</v>
      </c>
      <c r="S517">
        <f>Table1[[#This Row],[a]]-AVERAGE(Table1[a])</f>
        <v>0.42335170202723127</v>
      </c>
      <c r="T517" t="b">
        <v>0</v>
      </c>
    </row>
    <row r="518" spans="1:20" x14ac:dyDescent="0.25">
      <c r="A518">
        <v>32072747</v>
      </c>
      <c r="B518">
        <v>-0.24422099999999999</v>
      </c>
      <c r="C518">
        <v>1.0199819999999999</v>
      </c>
      <c r="D518">
        <v>9.8263040000000004</v>
      </c>
      <c r="E518">
        <v>5.4329000000000002E-2</v>
      </c>
      <c r="F518">
        <v>-3.0360000000000002E-2</v>
      </c>
      <c r="G518">
        <v>0.65195199999999998</v>
      </c>
      <c r="H518">
        <v>-22.008226000000001</v>
      </c>
      <c r="I518">
        <v>17.012212999999999</v>
      </c>
      <c r="J518">
        <v>71.080428999999995</v>
      </c>
      <c r="K518">
        <v>-0.35477300000000001</v>
      </c>
      <c r="L518">
        <v>-2.9021000000000002E-2</v>
      </c>
      <c r="M518">
        <v>3.6924999999999999E-2</v>
      </c>
      <c r="N518">
        <v>0.93377200000000005</v>
      </c>
      <c r="O518">
        <v>5.1397789999999999</v>
      </c>
      <c r="P518">
        <v>1.6044119999999999</v>
      </c>
      <c r="Q518">
        <v>-138.320908</v>
      </c>
      <c r="R518">
        <f>SQRT(Table1[[#This Row],[ax]]*Table1[[#This Row],[ax]]+Table1[[#This Row],[ay]]*Table1[[#This Row],[ay]]+Table1[[#This Row],[az]]*Table1[[#This Row],[az]])</f>
        <v>9.8821180663651766</v>
      </c>
      <c r="S518">
        <f>Table1[[#This Row],[a]]-AVERAGE(Table1[a])</f>
        <v>-0.12140108781023429</v>
      </c>
      <c r="T518" t="b">
        <v>0</v>
      </c>
    </row>
    <row r="519" spans="1:20" x14ac:dyDescent="0.25">
      <c r="A519">
        <v>32124225</v>
      </c>
      <c r="B519">
        <v>-0.53632800000000003</v>
      </c>
      <c r="C519">
        <v>0.96970100000000004</v>
      </c>
      <c r="D519">
        <v>9.9292599999999993</v>
      </c>
      <c r="E519">
        <v>2.53E-2</v>
      </c>
      <c r="F519">
        <v>-3.6485999999999998E-2</v>
      </c>
      <c r="G519">
        <v>-0.16112399999999999</v>
      </c>
      <c r="H519">
        <v>-21.286646000000001</v>
      </c>
      <c r="I519">
        <v>19.183985</v>
      </c>
      <c r="J519">
        <v>70.040229999999994</v>
      </c>
      <c r="K519">
        <v>-0.3473</v>
      </c>
      <c r="L519">
        <v>-4.3261000000000001E-2</v>
      </c>
      <c r="M519">
        <v>2.8007000000000001E-2</v>
      </c>
      <c r="N519">
        <v>0.93633699999999997</v>
      </c>
      <c r="O519">
        <v>4.7411269999999996</v>
      </c>
      <c r="P519">
        <v>3.529372</v>
      </c>
      <c r="Q519">
        <v>-139.152908</v>
      </c>
      <c r="R519">
        <f>SQRT(Table1[[#This Row],[ax]]*Table1[[#This Row],[ax]]+Table1[[#This Row],[ay]]*Table1[[#This Row],[ay]]+Table1[[#This Row],[az]]*Table1[[#This Row],[az]])</f>
        <v>9.9909044585855682</v>
      </c>
      <c r="S519">
        <f>Table1[[#This Row],[a]]-AVERAGE(Table1[a])</f>
        <v>-1.2614695589842739E-2</v>
      </c>
      <c r="T519" t="b">
        <v>0</v>
      </c>
    </row>
    <row r="520" spans="1:20" x14ac:dyDescent="0.25">
      <c r="A520">
        <v>32175702</v>
      </c>
      <c r="B520">
        <v>-0.83082999999999996</v>
      </c>
      <c r="C520">
        <v>0.30168499999999998</v>
      </c>
      <c r="D520">
        <v>10.082497</v>
      </c>
      <c r="E520">
        <v>0.16245499999999999</v>
      </c>
      <c r="F520">
        <v>-1.4648E-2</v>
      </c>
      <c r="G520">
        <v>-0.21492</v>
      </c>
      <c r="H520">
        <v>-19.843482999999999</v>
      </c>
      <c r="I520">
        <v>18.460062000000001</v>
      </c>
      <c r="J520">
        <v>71.080428999999995</v>
      </c>
      <c r="K520">
        <v>-0.34070499999999998</v>
      </c>
      <c r="L520">
        <v>-4.5385000000000002E-2</v>
      </c>
      <c r="M520">
        <v>6.084E-3</v>
      </c>
      <c r="N520">
        <v>0.93905400000000006</v>
      </c>
      <c r="O520">
        <v>2.4353940000000001</v>
      </c>
      <c r="P520">
        <v>4.6513020000000003</v>
      </c>
      <c r="Q520">
        <v>-140.017807</v>
      </c>
      <c r="R520">
        <f>SQRT(Table1[[#This Row],[ax]]*Table1[[#This Row],[ax]]+Table1[[#This Row],[ay]]*Table1[[#This Row],[ay]]+Table1[[#This Row],[az]]*Table1[[#This Row],[az]])</f>
        <v>10.121167822101064</v>
      </c>
      <c r="S520">
        <f>Table1[[#This Row],[a]]-AVERAGE(Table1[a])</f>
        <v>0.11764866792565343</v>
      </c>
      <c r="T520" t="b">
        <v>0</v>
      </c>
    </row>
    <row r="521" spans="1:20" x14ac:dyDescent="0.25">
      <c r="A521">
        <v>32227174</v>
      </c>
      <c r="B521">
        <v>-0.280136</v>
      </c>
      <c r="C521">
        <v>0.72069099999999997</v>
      </c>
      <c r="D521">
        <v>9.9555980000000002</v>
      </c>
      <c r="E521">
        <v>5.0068000000000001E-2</v>
      </c>
      <c r="F521">
        <v>-2.8496E-2</v>
      </c>
      <c r="G521">
        <v>-0.30467</v>
      </c>
      <c r="H521">
        <v>-21.647435999999999</v>
      </c>
      <c r="I521">
        <v>16.650251000000001</v>
      </c>
      <c r="J521">
        <v>71.080428999999995</v>
      </c>
      <c r="K521">
        <v>-0.33462900000000001</v>
      </c>
      <c r="L521">
        <v>-2.8802999999999999E-2</v>
      </c>
      <c r="M521">
        <v>2.6612E-2</v>
      </c>
      <c r="N521">
        <v>0.94153399999999998</v>
      </c>
      <c r="O521">
        <v>3.9815480000000001</v>
      </c>
      <c r="P521">
        <v>2.0876260000000002</v>
      </c>
      <c r="Q521">
        <v>-140.79615799999999</v>
      </c>
      <c r="R521">
        <f>SQRT(Table1[[#This Row],[ax]]*Table1[[#This Row],[ax]]+Table1[[#This Row],[ay]]*Table1[[#This Row],[ay]]+Table1[[#This Row],[az]]*Table1[[#This Row],[az]])</f>
        <v>9.9855797645194855</v>
      </c>
      <c r="S521">
        <f>Table1[[#This Row],[a]]-AVERAGE(Table1[a])</f>
        <v>-1.7939389655925453E-2</v>
      </c>
      <c r="T521" t="b">
        <v>1</v>
      </c>
    </row>
    <row r="522" spans="1:20" x14ac:dyDescent="0.25">
      <c r="A522">
        <v>32278653</v>
      </c>
      <c r="B522">
        <v>-0.71111400000000002</v>
      </c>
      <c r="C522">
        <v>0.79491500000000004</v>
      </c>
      <c r="D522">
        <v>9.8885559999999995</v>
      </c>
      <c r="E522">
        <v>-2.0773E-2</v>
      </c>
      <c r="F522">
        <v>-4.9801999999999999E-2</v>
      </c>
      <c r="G522">
        <v>-0.114784</v>
      </c>
      <c r="H522">
        <v>-20.204273000000001</v>
      </c>
      <c r="I522">
        <v>15.926328</v>
      </c>
      <c r="J522">
        <v>71.080428999999995</v>
      </c>
      <c r="K522">
        <v>-0.328845</v>
      </c>
      <c r="L522">
        <v>-4.7140000000000001E-2</v>
      </c>
      <c r="M522">
        <v>1.8037000000000001E-2</v>
      </c>
      <c r="N522">
        <v>0.94303400000000004</v>
      </c>
      <c r="O522">
        <v>3.7392409999999998</v>
      </c>
      <c r="P522">
        <v>4.4187820000000002</v>
      </c>
      <c r="Q522">
        <v>-141.40741</v>
      </c>
      <c r="R522">
        <f>SQRT(Table1[[#This Row],[ax]]*Table1[[#This Row],[ax]]+Table1[[#This Row],[ay]]*Table1[[#This Row],[ay]]+Table1[[#This Row],[az]]*Table1[[#This Row],[az]])</f>
        <v>9.9459093472320053</v>
      </c>
      <c r="S522">
        <f>Table1[[#This Row],[a]]-AVERAGE(Table1[a])</f>
        <v>-5.7609806943405673E-2</v>
      </c>
      <c r="T522" t="b">
        <v>1</v>
      </c>
    </row>
    <row r="523" spans="1:20" x14ac:dyDescent="0.25">
      <c r="A523">
        <v>32330131</v>
      </c>
      <c r="B523">
        <v>-0.62491799999999997</v>
      </c>
      <c r="C523">
        <v>0.52435699999999996</v>
      </c>
      <c r="D523">
        <v>9.9795409999999993</v>
      </c>
      <c r="E523">
        <v>6.6579999999999999E-3</v>
      </c>
      <c r="F523">
        <v>-3.9149000000000003E-2</v>
      </c>
      <c r="G523">
        <v>-0.16565099999999999</v>
      </c>
      <c r="H523">
        <v>-20.565065000000001</v>
      </c>
      <c r="I523">
        <v>17.012212999999999</v>
      </c>
      <c r="J523">
        <v>70.040229999999994</v>
      </c>
      <c r="K523">
        <v>-0.32550800000000002</v>
      </c>
      <c r="L523">
        <v>-3.3633999999999997E-2</v>
      </c>
      <c r="M523">
        <v>1.4767000000000001E-2</v>
      </c>
      <c r="N523">
        <v>0.94482500000000003</v>
      </c>
      <c r="O523">
        <v>2.8587600000000002</v>
      </c>
      <c r="P523">
        <v>3.0921690000000002</v>
      </c>
      <c r="Q523">
        <v>-141.90344200000001</v>
      </c>
      <c r="R523">
        <f>SQRT(Table1[[#This Row],[ax]]*Table1[[#This Row],[ax]]+Table1[[#This Row],[ay]]*Table1[[#This Row],[ay]]+Table1[[#This Row],[az]]*Table1[[#This Row],[az]])</f>
        <v>10.012827340010112</v>
      </c>
      <c r="S523">
        <f>Table1[[#This Row],[a]]-AVERAGE(Table1[a])</f>
        <v>9.3081858347012769E-3</v>
      </c>
      <c r="T523" t="b">
        <v>1</v>
      </c>
    </row>
    <row r="524" spans="1:20" x14ac:dyDescent="0.25">
      <c r="A524">
        <v>32381609</v>
      </c>
      <c r="B524">
        <v>-0.67041099999999998</v>
      </c>
      <c r="C524">
        <v>0.91702600000000001</v>
      </c>
      <c r="D524">
        <v>9.9532030000000002</v>
      </c>
      <c r="E524">
        <v>-1.1452E-2</v>
      </c>
      <c r="F524">
        <v>-3.9682000000000002E-2</v>
      </c>
      <c r="G524">
        <v>-0.18109800000000001</v>
      </c>
      <c r="H524">
        <v>-22.549413999999999</v>
      </c>
      <c r="I524">
        <v>15.021421999999999</v>
      </c>
      <c r="J524">
        <v>70.560333</v>
      </c>
      <c r="K524">
        <v>-0.318911</v>
      </c>
      <c r="L524">
        <v>-4.7052999999999998E-2</v>
      </c>
      <c r="M524">
        <v>2.4327999999999999E-2</v>
      </c>
      <c r="N524">
        <v>0.94630300000000001</v>
      </c>
      <c r="O524">
        <v>4.373659</v>
      </c>
      <c r="P524">
        <v>4.2170699999999997</v>
      </c>
      <c r="Q524">
        <v>-142.59054599999999</v>
      </c>
      <c r="R524">
        <f>SQRT(Table1[[#This Row],[ax]]*Table1[[#This Row],[ax]]+Table1[[#This Row],[ay]]*Table1[[#This Row],[ay]]+Table1[[#This Row],[az]]*Table1[[#This Row],[az]])</f>
        <v>10.017816007134789</v>
      </c>
      <c r="S524">
        <f>Table1[[#This Row],[a]]-AVERAGE(Table1[a])</f>
        <v>1.4296852959377659E-2</v>
      </c>
      <c r="T524" t="b">
        <v>1</v>
      </c>
    </row>
    <row r="525" spans="1:20" x14ac:dyDescent="0.25">
      <c r="A525">
        <v>32433088</v>
      </c>
      <c r="B525">
        <v>-0.68477699999999997</v>
      </c>
      <c r="C525">
        <v>0.76857799999999998</v>
      </c>
      <c r="D525">
        <v>9.9124999999999996</v>
      </c>
      <c r="E525">
        <v>-1.3320000000000001E-3</v>
      </c>
      <c r="F525">
        <v>-4.4208999999999998E-2</v>
      </c>
      <c r="G525">
        <v>-5.1665999999999997E-2</v>
      </c>
      <c r="H525">
        <v>-23.992574999999999</v>
      </c>
      <c r="I525">
        <v>16.831232</v>
      </c>
      <c r="J525">
        <v>69.173393000000004</v>
      </c>
      <c r="K525">
        <v>-0.31515799999999999</v>
      </c>
      <c r="L525">
        <v>-4.5775999999999997E-2</v>
      </c>
      <c r="M525">
        <v>1.8527999999999999E-2</v>
      </c>
      <c r="N525">
        <v>0.94775399999999999</v>
      </c>
      <c r="O525">
        <v>3.678283</v>
      </c>
      <c r="P525">
        <v>4.3063700000000003</v>
      </c>
      <c r="Q525">
        <v>-143.07446300000001</v>
      </c>
      <c r="R525">
        <f>SQRT(Table1[[#This Row],[ax]]*Table1[[#This Row],[ax]]+Table1[[#This Row],[ay]]*Table1[[#This Row],[ay]]+Table1[[#This Row],[az]]*Table1[[#This Row],[az]])</f>
        <v>9.9658059348862</v>
      </c>
      <c r="S525">
        <f>Table1[[#This Row],[a]]-AVERAGE(Table1[a])</f>
        <v>-3.7713219289210898E-2</v>
      </c>
      <c r="T525" t="b">
        <v>1</v>
      </c>
    </row>
    <row r="526" spans="1:20" x14ac:dyDescent="0.25">
      <c r="A526">
        <v>32484570</v>
      </c>
      <c r="B526">
        <v>-0.68717099999999998</v>
      </c>
      <c r="C526">
        <v>0.70872000000000002</v>
      </c>
      <c r="D526">
        <v>9.9915129999999994</v>
      </c>
      <c r="E526">
        <v>6.3920000000000001E-3</v>
      </c>
      <c r="F526">
        <v>-3.5952999999999999E-2</v>
      </c>
      <c r="G526">
        <v>-6.2585000000000002E-2</v>
      </c>
      <c r="H526">
        <v>-22.369019000000002</v>
      </c>
      <c r="I526">
        <v>17.012212999999999</v>
      </c>
      <c r="J526">
        <v>70.733695999999995</v>
      </c>
      <c r="K526">
        <v>-0.31364900000000001</v>
      </c>
      <c r="L526">
        <v>-4.2604999999999997E-2</v>
      </c>
      <c r="M526">
        <v>2.3354E-2</v>
      </c>
      <c r="N526">
        <v>0.948295</v>
      </c>
      <c r="O526">
        <v>4.0814570000000003</v>
      </c>
      <c r="P526">
        <v>3.7931849999999998</v>
      </c>
      <c r="Q526">
        <v>-143.26151999999999</v>
      </c>
      <c r="R526">
        <f>SQRT(Table1[[#This Row],[ax]]*Table1[[#This Row],[ax]]+Table1[[#This Row],[ay]]*Table1[[#This Row],[ay]]+Table1[[#This Row],[az]]*Table1[[#This Row],[az]])</f>
        <v>10.040160359815474</v>
      </c>
      <c r="S526">
        <f>Table1[[#This Row],[a]]-AVERAGE(Table1[a])</f>
        <v>3.664120564006268E-2</v>
      </c>
      <c r="T526" t="b">
        <v>1</v>
      </c>
    </row>
    <row r="527" spans="1:20" x14ac:dyDescent="0.25">
      <c r="A527">
        <v>32536052</v>
      </c>
      <c r="B527">
        <v>-0.66801600000000005</v>
      </c>
      <c r="C527">
        <v>0.818859</v>
      </c>
      <c r="D527">
        <v>9.9292599999999993</v>
      </c>
      <c r="E527">
        <v>-2.6600000000000001E-4</v>
      </c>
      <c r="F527">
        <v>-4.1013000000000001E-2</v>
      </c>
      <c r="G527">
        <v>-4.1546E-2</v>
      </c>
      <c r="H527">
        <v>-22.008226000000001</v>
      </c>
      <c r="I527">
        <v>18.098099000000001</v>
      </c>
      <c r="J527">
        <v>68.653296999999995</v>
      </c>
      <c r="K527">
        <v>-0.31295600000000001</v>
      </c>
      <c r="L527">
        <v>-4.3844000000000001E-2</v>
      </c>
      <c r="M527">
        <v>3.0043E-2</v>
      </c>
      <c r="N527">
        <v>0.94827899999999998</v>
      </c>
      <c r="O527">
        <v>4.8528200000000004</v>
      </c>
      <c r="P527">
        <v>3.68946</v>
      </c>
      <c r="Q527">
        <v>-143.31523100000001</v>
      </c>
      <c r="R527">
        <f>SQRT(Table1[[#This Row],[ax]]*Table1[[#This Row],[ax]]+Table1[[#This Row],[ay]]*Table1[[#This Row],[ay]]+Table1[[#This Row],[az]]*Table1[[#This Row],[az]])</f>
        <v>9.9853382309132108</v>
      </c>
      <c r="S527">
        <f>Table1[[#This Row],[a]]-AVERAGE(Table1[a])</f>
        <v>-1.818092326220011E-2</v>
      </c>
      <c r="T527" t="b">
        <v>1</v>
      </c>
    </row>
    <row r="528" spans="1:20" x14ac:dyDescent="0.25">
      <c r="A528">
        <v>32587527</v>
      </c>
      <c r="B528">
        <v>-0.65604499999999999</v>
      </c>
      <c r="C528">
        <v>0.78773199999999999</v>
      </c>
      <c r="D528">
        <v>9.9148940000000003</v>
      </c>
      <c r="E528">
        <v>-6.3920000000000001E-3</v>
      </c>
      <c r="F528">
        <v>-3.8615999999999998E-2</v>
      </c>
      <c r="G528">
        <v>-1.0385999999999999E-2</v>
      </c>
      <c r="H528">
        <v>-22.188623</v>
      </c>
      <c r="I528">
        <v>17.917117999999999</v>
      </c>
      <c r="J528">
        <v>70.213593000000003</v>
      </c>
      <c r="K528">
        <v>-0.31143199999999999</v>
      </c>
      <c r="L528">
        <v>-4.3713000000000002E-2</v>
      </c>
      <c r="M528">
        <v>2.3390999999999999E-2</v>
      </c>
      <c r="N528">
        <v>0.94897399999999998</v>
      </c>
      <c r="O528">
        <v>4.1168380000000004</v>
      </c>
      <c r="P528">
        <v>3.921875</v>
      </c>
      <c r="Q528">
        <v>-143.52157600000001</v>
      </c>
      <c r="R528">
        <f>SQRT(Table1[[#This Row],[ax]]*Table1[[#This Row],[ax]]+Table1[[#This Row],[ay]]*Table1[[#This Row],[ay]]+Table1[[#This Row],[az]]*Table1[[#This Row],[az]])</f>
        <v>9.9677499856830778</v>
      </c>
      <c r="S528">
        <f>Table1[[#This Row],[a]]-AVERAGE(Table1[a])</f>
        <v>-3.5769168492333137E-2</v>
      </c>
      <c r="T528" t="b">
        <v>1</v>
      </c>
    </row>
    <row r="529" spans="1:20" x14ac:dyDescent="0.25">
      <c r="A529">
        <v>32639016</v>
      </c>
      <c r="B529">
        <v>-0.71829699999999996</v>
      </c>
      <c r="C529">
        <v>0.756606</v>
      </c>
      <c r="D529">
        <v>9.9675689999999992</v>
      </c>
      <c r="E529">
        <v>-2.663E-3</v>
      </c>
      <c r="F529">
        <v>-4.0481000000000003E-2</v>
      </c>
      <c r="G529">
        <v>-3.9950000000000003E-3</v>
      </c>
      <c r="H529">
        <v>-21.106251</v>
      </c>
      <c r="I529">
        <v>17.193194999999999</v>
      </c>
      <c r="J529">
        <v>69.520126000000005</v>
      </c>
      <c r="K529">
        <v>-0.31144100000000002</v>
      </c>
      <c r="L529">
        <v>-4.5421999999999997E-2</v>
      </c>
      <c r="M529">
        <v>2.5895999999999999E-2</v>
      </c>
      <c r="N529">
        <v>0.94882599999999995</v>
      </c>
      <c r="O529">
        <v>4.4520739999999996</v>
      </c>
      <c r="P529">
        <v>4.0177709999999998</v>
      </c>
      <c r="Q529">
        <v>-143.50010700000001</v>
      </c>
      <c r="R529">
        <f>SQRT(Table1[[#This Row],[ax]]*Table1[[#This Row],[ax]]+Table1[[#This Row],[ay]]*Table1[[#This Row],[ay]]+Table1[[#This Row],[az]]*Table1[[#This Row],[az]])</f>
        <v>10.022017510920941</v>
      </c>
      <c r="S529">
        <f>Table1[[#This Row],[a]]-AVERAGE(Table1[a])</f>
        <v>1.8498356745530131E-2</v>
      </c>
      <c r="T529" t="b">
        <v>1</v>
      </c>
    </row>
    <row r="530" spans="1:20" x14ac:dyDescent="0.25">
      <c r="A530">
        <v>32690494</v>
      </c>
      <c r="B530">
        <v>-0.68717099999999998</v>
      </c>
      <c r="C530">
        <v>0.75900100000000004</v>
      </c>
      <c r="D530">
        <v>9.9316549999999992</v>
      </c>
      <c r="E530">
        <v>-5.326E-3</v>
      </c>
      <c r="F530">
        <v>-3.7284999999999999E-2</v>
      </c>
      <c r="G530">
        <v>-1.2251E-2</v>
      </c>
      <c r="H530">
        <v>-22.549413999999999</v>
      </c>
      <c r="I530">
        <v>15.745347000000001</v>
      </c>
      <c r="J530">
        <v>70.213593000000003</v>
      </c>
      <c r="K530">
        <v>-0.30847799999999997</v>
      </c>
      <c r="L530">
        <v>-4.5673999999999999E-2</v>
      </c>
      <c r="M530">
        <v>1.7247999999999999E-2</v>
      </c>
      <c r="N530">
        <v>0.94997799999999999</v>
      </c>
      <c r="O530">
        <v>3.504451</v>
      </c>
      <c r="P530">
        <v>4.366536</v>
      </c>
      <c r="Q530">
        <v>-143.886932</v>
      </c>
      <c r="R530">
        <f>SQRT(Table1[[#This Row],[ax]]*Table1[[#This Row],[ax]]+Table1[[#This Row],[ay]]*Table1[[#This Row],[ay]]+Table1[[#This Row],[az]]*Table1[[#This Row],[az]])</f>
        <v>9.9842905376529885</v>
      </c>
      <c r="S530">
        <f>Table1[[#This Row],[a]]-AVERAGE(Table1[a])</f>
        <v>-1.922861652242247E-2</v>
      </c>
      <c r="T530" t="b">
        <v>1</v>
      </c>
    </row>
    <row r="531" spans="1:20" x14ac:dyDescent="0.25">
      <c r="A531">
        <v>32741977</v>
      </c>
      <c r="B531">
        <v>-0.66801600000000005</v>
      </c>
      <c r="C531">
        <v>0.75181799999999999</v>
      </c>
      <c r="D531">
        <v>9.9148940000000003</v>
      </c>
      <c r="E531">
        <v>-1.864E-3</v>
      </c>
      <c r="F531">
        <v>-3.8615999999999998E-2</v>
      </c>
      <c r="G531">
        <v>-8.2559999999999995E-3</v>
      </c>
      <c r="H531">
        <v>-20.745460999999999</v>
      </c>
      <c r="I531">
        <v>17.193194999999999</v>
      </c>
      <c r="J531">
        <v>70.560333</v>
      </c>
      <c r="K531">
        <v>-0.31035600000000002</v>
      </c>
      <c r="L531">
        <v>-4.0363000000000003E-2</v>
      </c>
      <c r="M531">
        <v>3.2662999999999998E-2</v>
      </c>
      <c r="N531">
        <v>0.94920099999999996</v>
      </c>
      <c r="O531">
        <v>5.0025589999999998</v>
      </c>
      <c r="P531">
        <v>3.230343</v>
      </c>
      <c r="Q531">
        <v>-143.646973</v>
      </c>
      <c r="R531">
        <f>SQRT(Table1[[#This Row],[ax]]*Table1[[#This Row],[ax]]+Table1[[#This Row],[ay]]*Table1[[#This Row],[ay]]+Table1[[#This Row],[az]]*Table1[[#This Row],[az]])</f>
        <v>9.9657713556260159</v>
      </c>
      <c r="S531">
        <f>Table1[[#This Row],[a]]-AVERAGE(Table1[a])</f>
        <v>-3.7747798549395029E-2</v>
      </c>
      <c r="T531" t="b">
        <v>1</v>
      </c>
    </row>
    <row r="532" spans="1:20" x14ac:dyDescent="0.25">
      <c r="A532">
        <v>32793456</v>
      </c>
      <c r="B532">
        <v>-0.71111400000000002</v>
      </c>
      <c r="C532">
        <v>0.76618399999999998</v>
      </c>
      <c r="D532">
        <v>9.9771470000000004</v>
      </c>
      <c r="E532">
        <v>-3.728E-3</v>
      </c>
      <c r="F532">
        <v>-3.7551000000000001E-2</v>
      </c>
      <c r="G532">
        <v>-9.5879999999999993E-3</v>
      </c>
      <c r="H532">
        <v>-22.188623</v>
      </c>
      <c r="I532">
        <v>15.383385000000001</v>
      </c>
      <c r="J532">
        <v>70.560333</v>
      </c>
      <c r="K532">
        <v>-0.30631900000000001</v>
      </c>
      <c r="L532">
        <v>-4.7170999999999998E-2</v>
      </c>
      <c r="M532">
        <v>1.4971E-2</v>
      </c>
      <c r="N532">
        <v>0.95064099999999996</v>
      </c>
      <c r="O532">
        <v>3.2992089999999998</v>
      </c>
      <c r="P532">
        <v>4.6180440000000003</v>
      </c>
      <c r="Q532">
        <v>-144.14657600000001</v>
      </c>
      <c r="R532">
        <f>SQRT(Table1[[#This Row],[ax]]*Table1[[#This Row],[ax]]+Table1[[#This Row],[ay]]*Table1[[#This Row],[ay]]+Table1[[#This Row],[az]]*Table1[[#This Row],[az]])</f>
        <v>10.031758734262953</v>
      </c>
      <c r="S532">
        <f>Table1[[#This Row],[a]]-AVERAGE(Table1[a])</f>
        <v>2.8239580087541682E-2</v>
      </c>
      <c r="T532" t="b">
        <v>1</v>
      </c>
    </row>
    <row r="533" spans="1:20" x14ac:dyDescent="0.25">
      <c r="A533">
        <v>32844935</v>
      </c>
      <c r="B533">
        <v>-0.71350800000000003</v>
      </c>
      <c r="C533">
        <v>0.737452</v>
      </c>
      <c r="D533">
        <v>9.9723579999999998</v>
      </c>
      <c r="E533">
        <v>-4.261E-3</v>
      </c>
      <c r="F533">
        <v>-3.9682000000000002E-2</v>
      </c>
      <c r="G533">
        <v>-3.4619999999999998E-3</v>
      </c>
      <c r="H533">
        <v>-22.369019000000002</v>
      </c>
      <c r="I533">
        <v>17.012212999999999</v>
      </c>
      <c r="J533">
        <v>70.386962999999994</v>
      </c>
      <c r="K533">
        <v>-0.30760199999999999</v>
      </c>
      <c r="L533">
        <v>-4.3041999999999997E-2</v>
      </c>
      <c r="M533">
        <v>2.8317999999999999E-2</v>
      </c>
      <c r="N533">
        <v>0.95011900000000005</v>
      </c>
      <c r="O533">
        <v>4.6148990000000003</v>
      </c>
      <c r="P533">
        <v>3.6906189999999999</v>
      </c>
      <c r="Q533">
        <v>-143.97238200000001</v>
      </c>
      <c r="R533">
        <f>SQRT(Table1[[#This Row],[ax]]*Table1[[#This Row],[ax]]+Table1[[#This Row],[ay]]*Table1[[#This Row],[ay]]+Table1[[#This Row],[az]]*Table1[[#This Row],[az]])</f>
        <v>10.025011381466458</v>
      </c>
      <c r="S533">
        <f>Table1[[#This Row],[a]]-AVERAGE(Table1[a])</f>
        <v>2.1492227291046717E-2</v>
      </c>
      <c r="T533" t="b">
        <v>1</v>
      </c>
    </row>
    <row r="534" spans="1:20" x14ac:dyDescent="0.25">
      <c r="A534">
        <v>32896415</v>
      </c>
      <c r="B534">
        <v>-0.658439</v>
      </c>
      <c r="C534">
        <v>0.69674800000000003</v>
      </c>
      <c r="D534">
        <v>10.00109</v>
      </c>
      <c r="E534">
        <v>-5.326E-3</v>
      </c>
      <c r="F534">
        <v>-4.0746999999999998E-2</v>
      </c>
      <c r="G534">
        <v>-7.9900000000000001E-4</v>
      </c>
      <c r="H534">
        <v>-22.729808999999999</v>
      </c>
      <c r="I534">
        <v>16.650251000000001</v>
      </c>
      <c r="J534">
        <v>72.814102000000005</v>
      </c>
      <c r="K534">
        <v>-0.30524400000000002</v>
      </c>
      <c r="L534">
        <v>-4.2433999999999999E-2</v>
      </c>
      <c r="M534">
        <v>1.5302E-2</v>
      </c>
      <c r="N534">
        <v>0.95120499999999997</v>
      </c>
      <c r="O534">
        <v>3.1618879999999998</v>
      </c>
      <c r="P534">
        <v>4.0935439999999996</v>
      </c>
      <c r="Q534">
        <v>-144.303864</v>
      </c>
      <c r="R534">
        <f>SQRT(Table1[[#This Row],[ax]]*Table1[[#This Row],[ax]]+Table1[[#This Row],[ay]]*Table1[[#This Row],[ay]]+Table1[[#This Row],[az]]*Table1[[#This Row],[az]])</f>
        <v>10.046929923131991</v>
      </c>
      <c r="S534">
        <f>Table1[[#This Row],[a]]-AVERAGE(Table1[a])</f>
        <v>4.3410768956579915E-2</v>
      </c>
      <c r="T534" t="b">
        <v>1</v>
      </c>
    </row>
    <row r="535" spans="1:20" x14ac:dyDescent="0.25">
      <c r="A535">
        <v>32947884</v>
      </c>
      <c r="B535">
        <v>-0.70632499999999998</v>
      </c>
      <c r="C535">
        <v>0.68477699999999997</v>
      </c>
      <c r="D535">
        <v>9.9364430000000006</v>
      </c>
      <c r="E535">
        <v>-1.598E-3</v>
      </c>
      <c r="F535">
        <v>-4.0481000000000003E-2</v>
      </c>
      <c r="G535">
        <v>-2.6600000000000001E-4</v>
      </c>
      <c r="H535">
        <v>-22.188623</v>
      </c>
      <c r="I535">
        <v>16.469270999999999</v>
      </c>
      <c r="J535">
        <v>69.520126000000005</v>
      </c>
      <c r="K535">
        <v>-0.30574499999999999</v>
      </c>
      <c r="L535">
        <v>-4.3265999999999999E-2</v>
      </c>
      <c r="M535">
        <v>2.4229000000000001E-2</v>
      </c>
      <c r="N535">
        <v>0.95082100000000003</v>
      </c>
      <c r="O535">
        <v>4.1689400000000001</v>
      </c>
      <c r="P535">
        <v>3.8681950000000001</v>
      </c>
      <c r="Q535">
        <v>-144.207855</v>
      </c>
      <c r="R535">
        <f>SQRT(Table1[[#This Row],[ax]]*Table1[[#This Row],[ax]]+Table1[[#This Row],[ay]]*Table1[[#This Row],[ay]]+Table1[[#This Row],[az]]*Table1[[#This Row],[az]])</f>
        <v>9.9850244885830417</v>
      </c>
      <c r="S535">
        <f>Table1[[#This Row],[a]]-AVERAGE(Table1[a])</f>
        <v>-1.849466559236923E-2</v>
      </c>
      <c r="T535" t="b">
        <v>1</v>
      </c>
    </row>
    <row r="536" spans="1:20" x14ac:dyDescent="0.25">
      <c r="A536">
        <v>32999360</v>
      </c>
      <c r="B536">
        <v>-0.739846</v>
      </c>
      <c r="C536">
        <v>0.737452</v>
      </c>
      <c r="D536">
        <v>9.9484150000000007</v>
      </c>
      <c r="E536">
        <v>-1.864E-3</v>
      </c>
      <c r="F536">
        <v>-3.5952999999999999E-2</v>
      </c>
      <c r="G536">
        <v>-2.6600000000000001E-4</v>
      </c>
      <c r="H536">
        <v>-20.204273000000001</v>
      </c>
      <c r="I536">
        <v>15.564365</v>
      </c>
      <c r="J536">
        <v>70.386962999999994</v>
      </c>
      <c r="K536">
        <v>-0.30478100000000002</v>
      </c>
      <c r="L536">
        <v>-4.8011999999999999E-2</v>
      </c>
      <c r="M536">
        <v>2.1409000000000001E-2</v>
      </c>
      <c r="N536">
        <v>0.95097100000000001</v>
      </c>
      <c r="O536">
        <v>4.025493</v>
      </c>
      <c r="P536">
        <v>4.4888880000000002</v>
      </c>
      <c r="Q536">
        <v>-144.301376</v>
      </c>
      <c r="R536">
        <f>SQRT(Table1[[#This Row],[ax]]*Table1[[#This Row],[ax]]+Table1[[#This Row],[ay]]*Table1[[#This Row],[ay]]+Table1[[#This Row],[az]]*Table1[[#This Row],[az]])</f>
        <v>10.003107945446006</v>
      </c>
      <c r="S536">
        <f>Table1[[#This Row],[a]]-AVERAGE(Table1[a])</f>
        <v>-4.1120872940503261E-4</v>
      </c>
      <c r="T536" t="b">
        <v>1</v>
      </c>
    </row>
    <row r="537" spans="1:20" x14ac:dyDescent="0.25">
      <c r="A537">
        <v>33050837</v>
      </c>
      <c r="B537">
        <v>-0.66562200000000005</v>
      </c>
      <c r="C537">
        <v>0.76139500000000004</v>
      </c>
      <c r="D537">
        <v>9.9627809999999997</v>
      </c>
      <c r="E537">
        <v>-2.663E-3</v>
      </c>
      <c r="F537">
        <v>-4.0481000000000003E-2</v>
      </c>
      <c r="G537">
        <v>-3.9950000000000003E-3</v>
      </c>
      <c r="H537">
        <v>-22.369019000000002</v>
      </c>
      <c r="I537">
        <v>15.564365</v>
      </c>
      <c r="J537">
        <v>68.653296999999995</v>
      </c>
      <c r="K537">
        <v>-0.30361700000000003</v>
      </c>
      <c r="L537">
        <v>-4.2334999999999998E-2</v>
      </c>
      <c r="M537">
        <v>2.3119000000000001E-2</v>
      </c>
      <c r="N537">
        <v>0.951573</v>
      </c>
      <c r="O537">
        <v>4.0059420000000001</v>
      </c>
      <c r="P537">
        <v>3.81474</v>
      </c>
      <c r="Q537">
        <v>-144.47406000000001</v>
      </c>
      <c r="R537">
        <f>SQRT(Table1[[#This Row],[ax]]*Table1[[#This Row],[ax]]+Table1[[#This Row],[ay]]*Table1[[#This Row],[ay]]+Table1[[#This Row],[az]]*Table1[[#This Row],[az]])</f>
        <v>10.013979241384016</v>
      </c>
      <c r="S537">
        <f>Table1[[#This Row],[a]]-AVERAGE(Table1[a])</f>
        <v>1.0460087208604918E-2</v>
      </c>
      <c r="T537" t="b">
        <v>1</v>
      </c>
    </row>
    <row r="538" spans="1:20" x14ac:dyDescent="0.25">
      <c r="A538">
        <v>33102317</v>
      </c>
      <c r="B538">
        <v>-0.67041099999999998</v>
      </c>
      <c r="C538">
        <v>0.73505699999999996</v>
      </c>
      <c r="D538">
        <v>9.9364430000000006</v>
      </c>
      <c r="E538">
        <v>-7.1910000000000003E-3</v>
      </c>
      <c r="F538">
        <v>-3.7551000000000001E-2</v>
      </c>
      <c r="G538">
        <v>-3.1960000000000001E-3</v>
      </c>
      <c r="H538">
        <v>-22.910204</v>
      </c>
      <c r="I538">
        <v>15.745347000000001</v>
      </c>
      <c r="J538">
        <v>69.173393000000004</v>
      </c>
      <c r="K538">
        <v>-0.30144300000000002</v>
      </c>
      <c r="L538">
        <v>-4.4118999999999998E-2</v>
      </c>
      <c r="M538">
        <v>1.9102999999999998E-2</v>
      </c>
      <c r="N538">
        <v>0.95227099999999998</v>
      </c>
      <c r="O538">
        <v>3.6204619999999998</v>
      </c>
      <c r="P538">
        <v>4.1581510000000002</v>
      </c>
      <c r="Q538">
        <v>-144.737976</v>
      </c>
      <c r="R538">
        <f>SQRT(Table1[[#This Row],[ax]]*Table1[[#This Row],[ax]]+Table1[[#This Row],[ay]]*Table1[[#This Row],[ay]]+Table1[[#This Row],[az]]*Table1[[#This Row],[az]])</f>
        <v>9.9861233316246913</v>
      </c>
      <c r="S538">
        <f>Table1[[#This Row],[a]]-AVERAGE(Table1[a])</f>
        <v>-1.7395822550719586E-2</v>
      </c>
      <c r="T538" t="b">
        <v>1</v>
      </c>
    </row>
    <row r="539" spans="1:20" x14ac:dyDescent="0.25">
      <c r="A539">
        <v>33153794</v>
      </c>
      <c r="B539">
        <v>-0.67998800000000004</v>
      </c>
      <c r="C539">
        <v>0.71350800000000003</v>
      </c>
      <c r="D539">
        <v>9.9843299999999999</v>
      </c>
      <c r="E539">
        <v>-4.7939999999999997E-3</v>
      </c>
      <c r="F539">
        <v>-3.8084E-2</v>
      </c>
      <c r="G539">
        <v>-4.5269999999999998E-3</v>
      </c>
      <c r="H539">
        <v>-20.565065000000001</v>
      </c>
      <c r="I539">
        <v>15.926328</v>
      </c>
      <c r="J539">
        <v>70.733695999999995</v>
      </c>
      <c r="K539">
        <v>-0.30225299999999999</v>
      </c>
      <c r="L539">
        <v>-4.1021000000000002E-2</v>
      </c>
      <c r="M539">
        <v>2.7945999999999999E-2</v>
      </c>
      <c r="N539">
        <v>0.95193499999999998</v>
      </c>
      <c r="O539">
        <v>4.482208</v>
      </c>
      <c r="P539">
        <v>3.509004</v>
      </c>
      <c r="Q539">
        <v>-144.63185100000001</v>
      </c>
      <c r="R539">
        <f>SQRT(Table1[[#This Row],[ax]]*Table1[[#This Row],[ax]]+Table1[[#This Row],[ay]]*Table1[[#This Row],[ay]]+Table1[[#This Row],[az]]*Table1[[#This Row],[az]])</f>
        <v>10.032862148714493</v>
      </c>
      <c r="S539">
        <f>Table1[[#This Row],[a]]-AVERAGE(Table1[a])</f>
        <v>2.9342994539081957E-2</v>
      </c>
      <c r="T539" t="b">
        <v>1</v>
      </c>
    </row>
    <row r="540" spans="1:20" x14ac:dyDescent="0.25">
      <c r="A540">
        <v>33205270</v>
      </c>
      <c r="B540">
        <v>-0.67519899999999999</v>
      </c>
      <c r="C540">
        <v>0.71829699999999996</v>
      </c>
      <c r="D540">
        <v>9.996302</v>
      </c>
      <c r="E540">
        <v>1.065E-3</v>
      </c>
      <c r="F540">
        <v>-3.9414999999999999E-2</v>
      </c>
      <c r="G540">
        <v>-2.1310000000000001E-3</v>
      </c>
      <c r="H540">
        <v>-20.745460999999999</v>
      </c>
      <c r="I540">
        <v>17.193194999999999</v>
      </c>
      <c r="J540">
        <v>70.213593000000003</v>
      </c>
      <c r="K540">
        <v>-0.30196099999999998</v>
      </c>
      <c r="L540">
        <v>-4.2606999999999999E-2</v>
      </c>
      <c r="M540">
        <v>2.2977000000000001E-2</v>
      </c>
      <c r="N540">
        <v>0.95209100000000002</v>
      </c>
      <c r="O540">
        <v>3.9934129999999999</v>
      </c>
      <c r="P540">
        <v>3.8563049999999999</v>
      </c>
      <c r="Q540">
        <v>-144.672089</v>
      </c>
      <c r="R540">
        <f>SQRT(Table1[[#This Row],[ax]]*Table1[[#This Row],[ax]]+Table1[[#This Row],[ay]]*Table1[[#This Row],[ay]]+Table1[[#This Row],[az]]*Table1[[#This Row],[az]])</f>
        <v>10.044794569577519</v>
      </c>
      <c r="S540">
        <f>Table1[[#This Row],[a]]-AVERAGE(Table1[a])</f>
        <v>4.1275415402107996E-2</v>
      </c>
      <c r="T540" t="b">
        <v>1</v>
      </c>
    </row>
    <row r="541" spans="1:20" x14ac:dyDescent="0.25">
      <c r="A541">
        <v>33256747</v>
      </c>
      <c r="B541">
        <v>-0.67519899999999999</v>
      </c>
      <c r="C541">
        <v>0.68717099999999998</v>
      </c>
      <c r="D541">
        <v>10.020244999999999</v>
      </c>
      <c r="E541">
        <v>-2.663E-3</v>
      </c>
      <c r="F541">
        <v>-4.1013000000000001E-2</v>
      </c>
      <c r="G541">
        <v>-2.3969999999999998E-3</v>
      </c>
      <c r="H541">
        <v>-21.647435999999999</v>
      </c>
      <c r="I541">
        <v>16.28829</v>
      </c>
      <c r="J541">
        <v>70.733695999999995</v>
      </c>
      <c r="K541">
        <v>-0.301255</v>
      </c>
      <c r="L541">
        <v>-4.1813999999999997E-2</v>
      </c>
      <c r="M541">
        <v>2.0575E-2</v>
      </c>
      <c r="N541">
        <v>0.95240400000000003</v>
      </c>
      <c r="O541">
        <v>3.6998540000000002</v>
      </c>
      <c r="P541">
        <v>3.8560789999999998</v>
      </c>
      <c r="Q541">
        <v>-144.76998900000001</v>
      </c>
      <c r="R541">
        <f>SQRT(Table1[[#This Row],[ax]]*Table1[[#This Row],[ax]]+Table1[[#This Row],[ay]]*Table1[[#This Row],[ay]]+Table1[[#This Row],[az]]*Table1[[#This Row],[az]])</f>
        <v>10.066449599181778</v>
      </c>
      <c r="S541">
        <f>Table1[[#This Row],[a]]-AVERAGE(Table1[a])</f>
        <v>6.2930445006367464E-2</v>
      </c>
      <c r="T541" t="b">
        <v>1</v>
      </c>
    </row>
    <row r="542" spans="1:20" x14ac:dyDescent="0.25">
      <c r="A542">
        <v>33308225</v>
      </c>
      <c r="B542">
        <v>-0.69435400000000003</v>
      </c>
      <c r="C542">
        <v>0.76139500000000004</v>
      </c>
      <c r="D542">
        <v>9.9316549999999992</v>
      </c>
      <c r="E542">
        <v>-3.9950000000000003E-3</v>
      </c>
      <c r="F542">
        <v>-3.9149000000000003E-2</v>
      </c>
      <c r="G542">
        <v>-2.1310000000000001E-3</v>
      </c>
      <c r="H542">
        <v>-23.090599000000001</v>
      </c>
      <c r="I542">
        <v>16.28829</v>
      </c>
      <c r="J542">
        <v>70.733695999999995</v>
      </c>
      <c r="K542">
        <v>-0.30012899999999998</v>
      </c>
      <c r="L542">
        <v>-4.5261000000000003E-2</v>
      </c>
      <c r="M542">
        <v>2.3671000000000001E-2</v>
      </c>
      <c r="N542">
        <v>0.95252999999999999</v>
      </c>
      <c r="O542">
        <v>4.154757</v>
      </c>
      <c r="P542">
        <v>4.1298310000000003</v>
      </c>
      <c r="Q542">
        <v>-144.872345</v>
      </c>
      <c r="R542">
        <f>SQRT(Table1[[#This Row],[ax]]*Table1[[#This Row],[ax]]+Table1[[#This Row],[ay]]*Table1[[#This Row],[ay]]+Table1[[#This Row],[az]]*Table1[[#This Row],[az]])</f>
        <v>9.9849697476940804</v>
      </c>
      <c r="S542">
        <f>Table1[[#This Row],[a]]-AVERAGE(Table1[a])</f>
        <v>-1.8549406481330522E-2</v>
      </c>
      <c r="T542" t="b">
        <v>1</v>
      </c>
    </row>
    <row r="543" spans="1:20" x14ac:dyDescent="0.25">
      <c r="A543">
        <v>33359708</v>
      </c>
      <c r="B543">
        <v>-0.69435400000000003</v>
      </c>
      <c r="C543">
        <v>0.72787400000000002</v>
      </c>
      <c r="D543">
        <v>9.9532030000000002</v>
      </c>
      <c r="E543">
        <v>-2.6600000000000001E-4</v>
      </c>
      <c r="F543">
        <v>-3.8084E-2</v>
      </c>
      <c r="G543">
        <v>-3.9950000000000003E-3</v>
      </c>
      <c r="H543">
        <v>-21.827831</v>
      </c>
      <c r="I543">
        <v>14.659461</v>
      </c>
      <c r="J543">
        <v>70.560333</v>
      </c>
      <c r="K543">
        <v>-0.29774200000000001</v>
      </c>
      <c r="L543">
        <v>-4.4717E-2</v>
      </c>
      <c r="M543">
        <v>1.7194999999999998E-2</v>
      </c>
      <c r="N543">
        <v>0.95344300000000004</v>
      </c>
      <c r="O543">
        <v>3.415991</v>
      </c>
      <c r="P543">
        <v>4.3030520000000001</v>
      </c>
      <c r="Q543">
        <v>-145.18641700000001</v>
      </c>
      <c r="R543">
        <f>SQRT(Table1[[#This Row],[ax]]*Table1[[#This Row],[ax]]+Table1[[#This Row],[ay]]*Table1[[#This Row],[ay]]+Table1[[#This Row],[az]]*Table1[[#This Row],[az]])</f>
        <v>10.003908136143645</v>
      </c>
      <c r="S543">
        <f>Table1[[#This Row],[a]]-AVERAGE(Table1[a])</f>
        <v>3.8898196823389242E-4</v>
      </c>
      <c r="T543" t="b">
        <v>1</v>
      </c>
    </row>
    <row r="544" spans="1:20" x14ac:dyDescent="0.25">
      <c r="A544">
        <v>33411187</v>
      </c>
      <c r="B544">
        <v>-0.68717099999999998</v>
      </c>
      <c r="C544">
        <v>0.76378900000000005</v>
      </c>
      <c r="D544">
        <v>9.9101060000000007</v>
      </c>
      <c r="E544">
        <v>-6.3920000000000001E-3</v>
      </c>
      <c r="F544">
        <v>-3.8883000000000001E-2</v>
      </c>
      <c r="G544">
        <v>-6.3920000000000001E-3</v>
      </c>
      <c r="H544">
        <v>-20.745460999999999</v>
      </c>
      <c r="I544">
        <v>17.193194999999999</v>
      </c>
      <c r="J544">
        <v>70.213593000000003</v>
      </c>
      <c r="K544">
        <v>-0.30011199999999999</v>
      </c>
      <c r="L544">
        <v>-4.1019E-2</v>
      </c>
      <c r="M544">
        <v>3.4368999999999997E-2</v>
      </c>
      <c r="N544">
        <v>0.95240199999999997</v>
      </c>
      <c r="O544">
        <v>5.1771940000000001</v>
      </c>
      <c r="P544">
        <v>3.2965390000000001</v>
      </c>
      <c r="Q544">
        <v>-144.870575</v>
      </c>
      <c r="R544">
        <f>SQRT(Table1[[#This Row],[ax]]*Table1[[#This Row],[ax]]+Table1[[#This Row],[ay]]*Table1[[#This Row],[ay]]+Table1[[#This Row],[az]]*Table1[[#This Row],[az]])</f>
        <v>9.9632212938887399</v>
      </c>
      <c r="S544">
        <f>Table1[[#This Row],[a]]-AVERAGE(Table1[a])</f>
        <v>-4.0297860286671039E-2</v>
      </c>
      <c r="T544" t="b">
        <v>1</v>
      </c>
    </row>
    <row r="545" spans="1:20" x14ac:dyDescent="0.25">
      <c r="A545">
        <v>33462666</v>
      </c>
      <c r="B545">
        <v>-0.66801600000000005</v>
      </c>
      <c r="C545">
        <v>0.72548000000000001</v>
      </c>
      <c r="D545">
        <v>9.9101060000000007</v>
      </c>
      <c r="E545">
        <v>-2.6600000000000001E-4</v>
      </c>
      <c r="F545">
        <v>-3.8883000000000001E-2</v>
      </c>
      <c r="G545">
        <v>-7.9900000000000001E-4</v>
      </c>
      <c r="H545">
        <v>-23.812180000000001</v>
      </c>
      <c r="I545">
        <v>16.650251000000001</v>
      </c>
      <c r="J545">
        <v>69.173393000000004</v>
      </c>
      <c r="K545">
        <v>-0.29682500000000001</v>
      </c>
      <c r="L545">
        <v>-4.3826999999999998E-2</v>
      </c>
      <c r="M545">
        <v>1.7558000000000001E-2</v>
      </c>
      <c r="N545">
        <v>0.95376399999999995</v>
      </c>
      <c r="O545">
        <v>3.4208799999999999</v>
      </c>
      <c r="P545">
        <v>4.196542</v>
      </c>
      <c r="Q545">
        <v>-145.300873</v>
      </c>
      <c r="R545">
        <f>SQRT(Table1[[#This Row],[ax]]*Table1[[#This Row],[ax]]+Table1[[#This Row],[ay]]*Table1[[#This Row],[ay]]+Table1[[#This Row],[az]]*Table1[[#This Row],[az]])</f>
        <v>9.9590545504024632</v>
      </c>
      <c r="S545">
        <f>Table1[[#This Row],[a]]-AVERAGE(Table1[a])</f>
        <v>-4.4464603772947697E-2</v>
      </c>
      <c r="T545" t="b">
        <v>1</v>
      </c>
    </row>
    <row r="546" spans="1:20" x14ac:dyDescent="0.25">
      <c r="A546">
        <v>33514137</v>
      </c>
      <c r="B546">
        <v>-0.66801600000000005</v>
      </c>
      <c r="C546">
        <v>0.75900100000000004</v>
      </c>
      <c r="D546">
        <v>9.9795409999999993</v>
      </c>
      <c r="E546">
        <v>0</v>
      </c>
      <c r="F546">
        <v>-3.8615999999999998E-2</v>
      </c>
      <c r="G546">
        <v>-3.1960000000000001E-3</v>
      </c>
      <c r="H546">
        <v>-22.549413999999999</v>
      </c>
      <c r="I546">
        <v>17.555157000000001</v>
      </c>
      <c r="J546">
        <v>70.213593000000003</v>
      </c>
      <c r="K546">
        <v>-0.29836400000000002</v>
      </c>
      <c r="L546">
        <v>-4.0878999999999999E-2</v>
      </c>
      <c r="M546">
        <v>3.0998000000000001E-2</v>
      </c>
      <c r="N546">
        <v>0.95307200000000003</v>
      </c>
      <c r="O546">
        <v>4.7971700000000004</v>
      </c>
      <c r="P546">
        <v>3.4067780000000001</v>
      </c>
      <c r="Q546">
        <v>-145.091217</v>
      </c>
      <c r="R546">
        <f>SQRT(Table1[[#This Row],[ax]]*Table1[[#This Row],[ax]]+Table1[[#This Row],[ay]]*Table1[[#This Row],[ay]]+Table1[[#This Row],[az]]*Table1[[#This Row],[az]])</f>
        <v>10.030631409085771</v>
      </c>
      <c r="S546">
        <f>Table1[[#This Row],[a]]-AVERAGE(Table1[a])</f>
        <v>2.7112254910360178E-2</v>
      </c>
      <c r="T546" t="b">
        <v>1</v>
      </c>
    </row>
    <row r="547" spans="1:20" x14ac:dyDescent="0.25">
      <c r="A547">
        <v>33565606</v>
      </c>
      <c r="B547">
        <v>-0.660833</v>
      </c>
      <c r="C547">
        <v>0.74463500000000005</v>
      </c>
      <c r="D547">
        <v>9.9555980000000002</v>
      </c>
      <c r="E547">
        <v>-2.9299999999999999E-3</v>
      </c>
      <c r="F547">
        <v>-3.7284999999999999E-2</v>
      </c>
      <c r="G547">
        <v>-3.4619999999999998E-3</v>
      </c>
      <c r="H547">
        <v>-22.369019000000002</v>
      </c>
      <c r="I547">
        <v>17.012212999999999</v>
      </c>
      <c r="J547">
        <v>71.427161999999996</v>
      </c>
      <c r="K547">
        <v>-0.29642099999999999</v>
      </c>
      <c r="L547">
        <v>-4.3409999999999997E-2</v>
      </c>
      <c r="M547">
        <v>2.0150000000000001E-2</v>
      </c>
      <c r="N547">
        <v>0.95385699999999995</v>
      </c>
      <c r="O547">
        <v>3.688876</v>
      </c>
      <c r="P547">
        <v>4.0638769999999997</v>
      </c>
      <c r="Q547">
        <v>-145.34272799999999</v>
      </c>
      <c r="R547">
        <f>SQRT(Table1[[#This Row],[ax]]*Table1[[#This Row],[ax]]+Table1[[#This Row],[ay]]*Table1[[#This Row],[ay]]+Table1[[#This Row],[az]]*Table1[[#This Row],[az]])</f>
        <v>10.00525427336647</v>
      </c>
      <c r="S547">
        <f>Table1[[#This Row],[a]]-AVERAGE(Table1[a])</f>
        <v>1.7351191910588426E-3</v>
      </c>
      <c r="T547" t="b">
        <v>1</v>
      </c>
    </row>
    <row r="548" spans="1:20" x14ac:dyDescent="0.25">
      <c r="A548">
        <v>33617085</v>
      </c>
      <c r="B548">
        <v>-0.72787400000000002</v>
      </c>
      <c r="C548">
        <v>0.71590299999999996</v>
      </c>
      <c r="D548">
        <v>9.9484150000000007</v>
      </c>
      <c r="E548">
        <v>-7.9900000000000001E-4</v>
      </c>
      <c r="F548">
        <v>-4.1279999999999997E-2</v>
      </c>
      <c r="G548">
        <v>-1.598E-3</v>
      </c>
      <c r="H548">
        <v>-21.467040999999998</v>
      </c>
      <c r="I548">
        <v>15.383385000000001</v>
      </c>
      <c r="J548">
        <v>70.560333</v>
      </c>
      <c r="K548">
        <v>-0.29589100000000002</v>
      </c>
      <c r="L548">
        <v>-4.5725000000000002E-2</v>
      </c>
      <c r="M548">
        <v>2.3236E-2</v>
      </c>
      <c r="N548">
        <v>0.95384400000000003</v>
      </c>
      <c r="O548">
        <v>4.1047650000000004</v>
      </c>
      <c r="P548">
        <v>4.2138299999999997</v>
      </c>
      <c r="Q548">
        <v>-145.380157</v>
      </c>
      <c r="R548">
        <f>SQRT(Table1[[#This Row],[ax]]*Table1[[#This Row],[ax]]+Table1[[#This Row],[ay]]*Table1[[#This Row],[ay]]+Table1[[#This Row],[az]]*Table1[[#This Row],[az]])</f>
        <v>10.000663911836554</v>
      </c>
      <c r="S548">
        <f>Table1[[#This Row],[a]]-AVERAGE(Table1[a])</f>
        <v>-2.8552423388568116E-3</v>
      </c>
      <c r="T548" t="b">
        <v>1</v>
      </c>
    </row>
    <row r="549" spans="1:20" x14ac:dyDescent="0.25">
      <c r="A549">
        <v>33668563</v>
      </c>
      <c r="B549">
        <v>-0.68956499999999998</v>
      </c>
      <c r="C549">
        <v>0.71111400000000002</v>
      </c>
      <c r="D549">
        <v>9.9388380000000005</v>
      </c>
      <c r="E549">
        <v>2.6600000000000001E-4</v>
      </c>
      <c r="F549">
        <v>-3.8084E-2</v>
      </c>
      <c r="G549">
        <v>-2.1310000000000001E-3</v>
      </c>
      <c r="H549">
        <v>-22.549413999999999</v>
      </c>
      <c r="I549">
        <v>16.107309000000001</v>
      </c>
      <c r="J549">
        <v>69.520126000000005</v>
      </c>
      <c r="K549">
        <v>-0.29502400000000001</v>
      </c>
      <c r="L549">
        <v>-4.2875000000000003E-2</v>
      </c>
      <c r="M549">
        <v>2.1506999999999998E-2</v>
      </c>
      <c r="N549">
        <v>0.95428500000000005</v>
      </c>
      <c r="O549">
        <v>3.813313</v>
      </c>
      <c r="P549">
        <v>3.964591</v>
      </c>
      <c r="Q549">
        <v>-145.509232</v>
      </c>
      <c r="R549">
        <f>SQRT(Table1[[#This Row],[ax]]*Table1[[#This Row],[ax]]+Table1[[#This Row],[ay]]*Table1[[#This Row],[ay]]+Table1[[#This Row],[az]]*Table1[[#This Row],[az]])</f>
        <v>9.9880770822248373</v>
      </c>
      <c r="S549">
        <f>Table1[[#This Row],[a]]-AVERAGE(Table1[a])</f>
        <v>-1.5442071950573677E-2</v>
      </c>
      <c r="T549" t="b">
        <v>1</v>
      </c>
    </row>
    <row r="550" spans="1:20" x14ac:dyDescent="0.25">
      <c r="A550">
        <v>33720041</v>
      </c>
      <c r="B550">
        <v>-0.68238200000000004</v>
      </c>
      <c r="C550">
        <v>0.70872000000000002</v>
      </c>
      <c r="D550">
        <v>9.9053170000000001</v>
      </c>
      <c r="E550">
        <v>-5.8589999999999996E-3</v>
      </c>
      <c r="F550">
        <v>-3.8615999999999998E-2</v>
      </c>
      <c r="G550">
        <v>-3.728E-3</v>
      </c>
      <c r="H550">
        <v>-22.188623</v>
      </c>
      <c r="I550">
        <v>15.383385000000001</v>
      </c>
      <c r="J550">
        <v>70.560333</v>
      </c>
      <c r="K550">
        <v>-0.29376799999999997</v>
      </c>
      <c r="L550">
        <v>-4.3579E-2</v>
      </c>
      <c r="M550">
        <v>2.1003999999999998E-2</v>
      </c>
      <c r="N550">
        <v>0.95465199999999995</v>
      </c>
      <c r="O550">
        <v>3.7770060000000001</v>
      </c>
      <c r="P550">
        <v>4.0636450000000002</v>
      </c>
      <c r="Q550">
        <v>-145.657318</v>
      </c>
      <c r="R550">
        <f>SQRT(Table1[[#This Row],[ax]]*Table1[[#This Row],[ax]]+Table1[[#This Row],[ay]]*Table1[[#This Row],[ay]]+Table1[[#This Row],[az]]*Table1[[#This Row],[az]])</f>
        <v>9.9540561633342719</v>
      </c>
      <c r="S550">
        <f>Table1[[#This Row],[a]]-AVERAGE(Table1[a])</f>
        <v>-4.9462990841139032E-2</v>
      </c>
      <c r="T550" t="b">
        <v>1</v>
      </c>
    </row>
    <row r="551" spans="1:20" x14ac:dyDescent="0.25">
      <c r="A551">
        <v>33771519</v>
      </c>
      <c r="B551">
        <v>-0.70153699999999997</v>
      </c>
      <c r="C551">
        <v>0.71590299999999996</v>
      </c>
      <c r="D551">
        <v>9.9268669999999997</v>
      </c>
      <c r="E551">
        <v>-2.663E-3</v>
      </c>
      <c r="F551">
        <v>-3.7284999999999999E-2</v>
      </c>
      <c r="G551">
        <v>-2.663E-3</v>
      </c>
      <c r="H551">
        <v>-21.467040999999998</v>
      </c>
      <c r="I551">
        <v>17.193194999999999</v>
      </c>
      <c r="J551">
        <v>71.253799000000001</v>
      </c>
      <c r="K551">
        <v>-0.295205</v>
      </c>
      <c r="L551">
        <v>-4.2074E-2</v>
      </c>
      <c r="M551">
        <v>2.9399000000000002E-2</v>
      </c>
      <c r="N551">
        <v>0.95405399999999996</v>
      </c>
      <c r="O551">
        <v>4.6517080000000002</v>
      </c>
      <c r="P551">
        <v>3.6076779999999999</v>
      </c>
      <c r="Q551">
        <v>-145.46696499999999</v>
      </c>
      <c r="R551">
        <f>SQRT(Table1[[#This Row],[ax]]*Table1[[#This Row],[ax]]+Table1[[#This Row],[ay]]*Table1[[#This Row],[ay]]+Table1[[#This Row],[az]]*Table1[[#This Row],[az]])</f>
        <v>9.9773423166425932</v>
      </c>
      <c r="S551">
        <f>Table1[[#This Row],[a]]-AVERAGE(Table1[a])</f>
        <v>-2.6176837532817743E-2</v>
      </c>
      <c r="T551" t="b">
        <v>1</v>
      </c>
    </row>
    <row r="552" spans="1:20" x14ac:dyDescent="0.25">
      <c r="A552">
        <v>33822997</v>
      </c>
      <c r="B552">
        <v>-0.70872000000000002</v>
      </c>
      <c r="C552">
        <v>0.71829699999999996</v>
      </c>
      <c r="D552">
        <v>9.9627809999999997</v>
      </c>
      <c r="E552">
        <v>-5.3300000000000005E-4</v>
      </c>
      <c r="F552">
        <v>-4.3409999999999997E-2</v>
      </c>
      <c r="G552">
        <v>-4.261E-3</v>
      </c>
      <c r="H552">
        <v>-22.549413999999999</v>
      </c>
      <c r="I552">
        <v>16.831232</v>
      </c>
      <c r="J552">
        <v>69.173393000000004</v>
      </c>
      <c r="K552">
        <v>-0.29349999999999998</v>
      </c>
      <c r="L552">
        <v>-4.4761000000000002E-2</v>
      </c>
      <c r="M552">
        <v>1.9730000000000001E-2</v>
      </c>
      <c r="N552">
        <v>0.95470699999999997</v>
      </c>
      <c r="O552">
        <v>3.6764809999999999</v>
      </c>
      <c r="P552">
        <v>4.2371740000000004</v>
      </c>
      <c r="Q552">
        <v>-145.686508</v>
      </c>
      <c r="R552">
        <f>SQRT(Table1[[#This Row],[ax]]*Table1[[#This Row],[ax]]+Table1[[#This Row],[ay]]*Table1[[#This Row],[ay]]+Table1[[#This Row],[az]]*Table1[[#This Row],[az]])</f>
        <v>10.013752537014783</v>
      </c>
      <c r="S552">
        <f>Table1[[#This Row],[a]]-AVERAGE(Table1[a])</f>
        <v>1.023338283937214E-2</v>
      </c>
      <c r="T552" t="b">
        <v>1</v>
      </c>
    </row>
    <row r="553" spans="1:20" x14ac:dyDescent="0.25">
      <c r="A553">
        <v>33874474</v>
      </c>
      <c r="B553">
        <v>-0.67280499999999999</v>
      </c>
      <c r="C553">
        <v>0.76378900000000005</v>
      </c>
      <c r="D553">
        <v>9.9029229999999995</v>
      </c>
      <c r="E553">
        <v>-4.261E-3</v>
      </c>
      <c r="F553">
        <v>-3.8883000000000001E-2</v>
      </c>
      <c r="G553">
        <v>-7.9900000000000006E-3</v>
      </c>
      <c r="H553">
        <v>-21.647435999999999</v>
      </c>
      <c r="I553">
        <v>15.926328</v>
      </c>
      <c r="J553">
        <v>71.080428999999995</v>
      </c>
      <c r="K553">
        <v>-0.29391099999999998</v>
      </c>
      <c r="L553">
        <v>-4.2090000000000002E-2</v>
      </c>
      <c r="M553">
        <v>2.9935E-2</v>
      </c>
      <c r="N553">
        <v>0.95443599999999995</v>
      </c>
      <c r="O553">
        <v>4.7061339999999996</v>
      </c>
      <c r="P553">
        <v>3.5975229999999998</v>
      </c>
      <c r="Q553">
        <v>-145.62048300000001</v>
      </c>
      <c r="R553">
        <f>SQRT(Table1[[#This Row],[ax]]*Table1[[#This Row],[ax]]+Table1[[#This Row],[ay]]*Table1[[#This Row],[ay]]+Table1[[#This Row],[az]]*Table1[[#This Row],[az]])</f>
        <v>9.9550953862067537</v>
      </c>
      <c r="S553">
        <f>Table1[[#This Row],[a]]-AVERAGE(Table1[a])</f>
        <v>-4.8423767968657216E-2</v>
      </c>
      <c r="T553" t="b">
        <v>1</v>
      </c>
    </row>
    <row r="554" spans="1:20" x14ac:dyDescent="0.25">
      <c r="A554">
        <v>33925951</v>
      </c>
      <c r="B554">
        <v>-0.65604499999999999</v>
      </c>
      <c r="C554">
        <v>0.71590299999999996</v>
      </c>
      <c r="D554">
        <v>9.9819359999999993</v>
      </c>
      <c r="E554">
        <v>-2.3969999999999998E-3</v>
      </c>
      <c r="F554">
        <v>-3.8615999999999998E-2</v>
      </c>
      <c r="G554">
        <v>-7.9900000000000001E-4</v>
      </c>
      <c r="H554">
        <v>-22.008226000000001</v>
      </c>
      <c r="I554">
        <v>14.478479</v>
      </c>
      <c r="J554">
        <v>70.040229999999994</v>
      </c>
      <c r="K554">
        <v>-0.29057300000000003</v>
      </c>
      <c r="L554">
        <v>-4.3063999999999998E-2</v>
      </c>
      <c r="M554">
        <v>1.3906E-2</v>
      </c>
      <c r="N554">
        <v>0.95578200000000002</v>
      </c>
      <c r="O554">
        <v>2.9664519999999999</v>
      </c>
      <c r="P554">
        <v>4.2574550000000002</v>
      </c>
      <c r="Q554">
        <v>-146.069489</v>
      </c>
      <c r="R554">
        <f>SQRT(Table1[[#This Row],[ax]]*Table1[[#This Row],[ax]]+Table1[[#This Row],[ay]]*Table1[[#This Row],[ay]]+Table1[[#This Row],[az]]*Table1[[#This Row],[az]])</f>
        <v>10.029055711059241</v>
      </c>
      <c r="S554">
        <f>Table1[[#This Row],[a]]-AVERAGE(Table1[a])</f>
        <v>2.5536556883830386E-2</v>
      </c>
      <c r="T554" t="b">
        <v>1</v>
      </c>
    </row>
    <row r="555" spans="1:20" x14ac:dyDescent="0.25">
      <c r="A555">
        <v>33977426</v>
      </c>
      <c r="B555">
        <v>-0.66801600000000005</v>
      </c>
      <c r="C555">
        <v>0.739846</v>
      </c>
      <c r="D555">
        <v>9.9675689999999992</v>
      </c>
      <c r="E555">
        <v>-3.1960000000000001E-3</v>
      </c>
      <c r="F555">
        <v>-3.7817000000000003E-2</v>
      </c>
      <c r="G555">
        <v>-3.9950000000000003E-3</v>
      </c>
      <c r="H555">
        <v>-22.008226000000001</v>
      </c>
      <c r="I555">
        <v>17.374175999999999</v>
      </c>
      <c r="J555">
        <v>69.693496999999994</v>
      </c>
      <c r="K555">
        <v>-0.29306199999999999</v>
      </c>
      <c r="L555">
        <v>-3.9567999999999999E-2</v>
      </c>
      <c r="M555">
        <v>3.2046999999999999E-2</v>
      </c>
      <c r="N555">
        <v>0.95473600000000003</v>
      </c>
      <c r="O555">
        <v>4.8485250000000004</v>
      </c>
      <c r="P555">
        <v>3.254464</v>
      </c>
      <c r="Q555">
        <v>-145.73376500000001</v>
      </c>
      <c r="R555">
        <f>SQRT(Table1[[#This Row],[ax]]*Table1[[#This Row],[ax]]+Table1[[#This Row],[ay]]*Table1[[#This Row],[ay]]+Table1[[#This Row],[az]]*Table1[[#This Row],[az]])</f>
        <v>10.017287519570004</v>
      </c>
      <c r="S555">
        <f>Table1[[#This Row],[a]]-AVERAGE(Table1[a])</f>
        <v>1.3768365394593474E-2</v>
      </c>
      <c r="T555" t="b">
        <v>1</v>
      </c>
    </row>
    <row r="556" spans="1:20" x14ac:dyDescent="0.25">
      <c r="A556">
        <v>34028908</v>
      </c>
      <c r="B556">
        <v>-0.68477699999999997</v>
      </c>
      <c r="C556">
        <v>0.71350800000000003</v>
      </c>
      <c r="D556">
        <v>9.9292599999999993</v>
      </c>
      <c r="E556">
        <v>-1.864E-3</v>
      </c>
      <c r="F556">
        <v>-3.9682000000000002E-2</v>
      </c>
      <c r="G556">
        <v>-2.9299999999999999E-3</v>
      </c>
      <c r="H556">
        <v>-22.188623</v>
      </c>
      <c r="I556">
        <v>16.107309000000001</v>
      </c>
      <c r="J556">
        <v>70.560333</v>
      </c>
      <c r="K556">
        <v>-0.29047699999999999</v>
      </c>
      <c r="L556">
        <v>-4.4371000000000001E-2</v>
      </c>
      <c r="M556">
        <v>1.7267999999999999E-2</v>
      </c>
      <c r="N556">
        <v>0.95569700000000002</v>
      </c>
      <c r="O556">
        <v>3.3794590000000002</v>
      </c>
      <c r="P556">
        <v>4.288494</v>
      </c>
      <c r="Q556">
        <v>-146.06083699999999</v>
      </c>
      <c r="R556">
        <f>SQRT(Table1[[#This Row],[ax]]*Table1[[#This Row],[ax]]+Table1[[#This Row],[ay]]*Table1[[#This Row],[ay]]+Table1[[#This Row],[az]]*Table1[[#This Row],[az]])</f>
        <v>9.9783875126892614</v>
      </c>
      <c r="S556">
        <f>Table1[[#This Row],[a]]-AVERAGE(Table1[a])</f>
        <v>-2.5131641486149547E-2</v>
      </c>
      <c r="T556" t="b">
        <v>1</v>
      </c>
    </row>
    <row r="557" spans="1:20" x14ac:dyDescent="0.25">
      <c r="A557">
        <v>34080386</v>
      </c>
      <c r="B557">
        <v>-0.67519899999999999</v>
      </c>
      <c r="C557">
        <v>0.73505699999999996</v>
      </c>
      <c r="D557">
        <v>9.9651759999999996</v>
      </c>
      <c r="E557">
        <v>-3.728E-3</v>
      </c>
      <c r="F557">
        <v>-3.8883000000000001E-2</v>
      </c>
      <c r="G557">
        <v>-2.663E-3</v>
      </c>
      <c r="H557">
        <v>-22.008226000000001</v>
      </c>
      <c r="I557">
        <v>14.116517999999999</v>
      </c>
      <c r="J557">
        <v>70.733695999999995</v>
      </c>
      <c r="K557">
        <v>-0.28950300000000001</v>
      </c>
      <c r="L557">
        <v>-4.2706000000000001E-2</v>
      </c>
      <c r="M557">
        <v>2.4185000000000002E-2</v>
      </c>
      <c r="N557">
        <v>0.95591800000000005</v>
      </c>
      <c r="O557">
        <v>4.0787779999999998</v>
      </c>
      <c r="P557">
        <v>3.8786179999999999</v>
      </c>
      <c r="Q557">
        <v>-146.16362000000001</v>
      </c>
      <c r="R557">
        <f>SQRT(Table1[[#This Row],[ax]]*Table1[[#This Row],[ax]]+Table1[[#This Row],[ay]]*Table1[[#This Row],[ay]]+Table1[[#This Row],[az]]*Table1[[#This Row],[az]])</f>
        <v>10.015035456443776</v>
      </c>
      <c r="S557">
        <f>Table1[[#This Row],[a]]-AVERAGE(Table1[a])</f>
        <v>1.1516302268365308E-2</v>
      </c>
      <c r="T557" t="b">
        <v>1</v>
      </c>
    </row>
    <row r="558" spans="1:20" x14ac:dyDescent="0.25">
      <c r="A558">
        <v>34131864</v>
      </c>
      <c r="B558">
        <v>-0.67759400000000003</v>
      </c>
      <c r="C558">
        <v>0.73505699999999996</v>
      </c>
      <c r="D558">
        <v>10.053765</v>
      </c>
      <c r="E558">
        <v>-7.9900000000000001E-4</v>
      </c>
      <c r="F558">
        <v>-3.4888000000000002E-2</v>
      </c>
      <c r="G558">
        <v>-1.3320000000000001E-3</v>
      </c>
      <c r="H558">
        <v>-22.008226000000001</v>
      </c>
      <c r="I558">
        <v>17.012212999999999</v>
      </c>
      <c r="J558">
        <v>69.000031000000007</v>
      </c>
      <c r="K558">
        <v>-0.29004799999999997</v>
      </c>
      <c r="L558">
        <v>-4.1347000000000002E-2</v>
      </c>
      <c r="M558">
        <v>2.7203000000000001E-2</v>
      </c>
      <c r="N558">
        <v>0.955731</v>
      </c>
      <c r="O558">
        <v>4.3664509999999996</v>
      </c>
      <c r="P558">
        <v>3.6264970000000001</v>
      </c>
      <c r="Q558">
        <v>-146.09738200000001</v>
      </c>
      <c r="R558">
        <f>SQRT(Table1[[#This Row],[ax]]*Table1[[#This Row],[ax]]+Table1[[#This Row],[ay]]*Table1[[#This Row],[ay]]+Table1[[#This Row],[az]]*Table1[[#This Row],[az]])</f>
        <v>10.103347618354523</v>
      </c>
      <c r="S558">
        <f>Table1[[#This Row],[a]]-AVERAGE(Table1[a])</f>
        <v>9.982846417911162E-2</v>
      </c>
      <c r="T558" t="b">
        <v>1</v>
      </c>
    </row>
    <row r="559" spans="1:20" x14ac:dyDescent="0.25">
      <c r="A559">
        <v>34183334</v>
      </c>
      <c r="B559">
        <v>-0.69674800000000003</v>
      </c>
      <c r="C559">
        <v>0.737452</v>
      </c>
      <c r="D559">
        <v>10.022639</v>
      </c>
      <c r="E559">
        <v>-2.9299999999999999E-3</v>
      </c>
      <c r="F559">
        <v>-3.9149000000000003E-2</v>
      </c>
      <c r="G559">
        <v>5.3300000000000005E-4</v>
      </c>
      <c r="H559">
        <v>-21.827831</v>
      </c>
      <c r="I559">
        <v>16.469270999999999</v>
      </c>
      <c r="J559">
        <v>69.173393000000004</v>
      </c>
      <c r="K559">
        <v>-0.28929899999999997</v>
      </c>
      <c r="L559">
        <v>-4.3893000000000001E-2</v>
      </c>
      <c r="M559">
        <v>2.3088000000000001E-2</v>
      </c>
      <c r="N559">
        <v>0.95595300000000005</v>
      </c>
      <c r="O559">
        <v>3.9974430000000001</v>
      </c>
      <c r="P559">
        <v>4.0461960000000001</v>
      </c>
      <c r="Q559">
        <v>-146.18409700000001</v>
      </c>
      <c r="R559">
        <f>SQRT(Table1[[#This Row],[ax]]*Table1[[#This Row],[ax]]+Table1[[#This Row],[ay]]*Table1[[#This Row],[ay]]+Table1[[#This Row],[az]]*Table1[[#This Row],[az]])</f>
        <v>10.073856548121428</v>
      </c>
      <c r="S559">
        <f>Table1[[#This Row],[a]]-AVERAGE(Table1[a])</f>
        <v>7.0337393946017457E-2</v>
      </c>
      <c r="T559" t="b">
        <v>1</v>
      </c>
    </row>
    <row r="560" spans="1:20" x14ac:dyDescent="0.25">
      <c r="A560">
        <v>34234816</v>
      </c>
      <c r="B560">
        <v>-0.66801600000000005</v>
      </c>
      <c r="C560">
        <v>0.73026899999999995</v>
      </c>
      <c r="D560">
        <v>9.8646139999999995</v>
      </c>
      <c r="E560">
        <v>-2.9299999999999999E-3</v>
      </c>
      <c r="F560">
        <v>-4.1812000000000002E-2</v>
      </c>
      <c r="G560">
        <v>-5.5929999999999999E-3</v>
      </c>
      <c r="H560">
        <v>-20.565065000000001</v>
      </c>
      <c r="I560">
        <v>15.564365</v>
      </c>
      <c r="J560">
        <v>71.080428999999995</v>
      </c>
      <c r="K560">
        <v>-0.28959200000000002</v>
      </c>
      <c r="L560">
        <v>-4.1197999999999999E-2</v>
      </c>
      <c r="M560">
        <v>2.7909E-2</v>
      </c>
      <c r="N560">
        <v>0.95585600000000004</v>
      </c>
      <c r="O560">
        <v>4.4372879999999997</v>
      </c>
      <c r="P560">
        <v>3.588768</v>
      </c>
      <c r="Q560">
        <v>-146.15081799999999</v>
      </c>
      <c r="R560">
        <f>SQRT(Table1[[#This Row],[ax]]*Table1[[#This Row],[ax]]+Table1[[#This Row],[ay]]*Table1[[#This Row],[ay]]+Table1[[#This Row],[az]]*Table1[[#This Row],[az]])</f>
        <v>9.9141387703427366</v>
      </c>
      <c r="S560">
        <f>Table1[[#This Row],[a]]-AVERAGE(Table1[a])</f>
        <v>-8.9380383832674326E-2</v>
      </c>
      <c r="T560" t="b">
        <v>1</v>
      </c>
    </row>
    <row r="561" spans="1:20" x14ac:dyDescent="0.25">
      <c r="A561">
        <v>34286296</v>
      </c>
      <c r="B561">
        <v>-0.68238200000000004</v>
      </c>
      <c r="C561">
        <v>0.76378900000000005</v>
      </c>
      <c r="D561">
        <v>9.9316549999999992</v>
      </c>
      <c r="E561">
        <v>-3.728E-3</v>
      </c>
      <c r="F561">
        <v>-3.9149000000000003E-2</v>
      </c>
      <c r="G561">
        <v>-2.1310000000000001E-3</v>
      </c>
      <c r="H561">
        <v>-21.827831</v>
      </c>
      <c r="I561">
        <v>15.021421999999999</v>
      </c>
      <c r="J561">
        <v>69.173393000000004</v>
      </c>
      <c r="K561">
        <v>-0.287215</v>
      </c>
      <c r="L561">
        <v>-4.5221999999999998E-2</v>
      </c>
      <c r="M561">
        <v>2.0025000000000001E-2</v>
      </c>
      <c r="N561">
        <v>0.95658900000000002</v>
      </c>
      <c r="O561">
        <v>3.6963759999999999</v>
      </c>
      <c r="P561">
        <v>4.3020379999999996</v>
      </c>
      <c r="Q561">
        <v>-146.43641700000001</v>
      </c>
      <c r="R561">
        <f>SQRT(Table1[[#This Row],[ax]]*Table1[[#This Row],[ax]]+Table1[[#This Row],[ay]]*Table1[[#This Row],[ay]]+Table1[[#This Row],[az]]*Table1[[#This Row],[az]])</f>
        <v>9.9843272116587798</v>
      </c>
      <c r="S561">
        <f>Table1[[#This Row],[a]]-AVERAGE(Table1[a])</f>
        <v>-1.9191942516631144E-2</v>
      </c>
      <c r="T561" t="b">
        <v>1</v>
      </c>
    </row>
    <row r="562" spans="1:20" x14ac:dyDescent="0.25">
      <c r="A562">
        <v>34337780</v>
      </c>
      <c r="B562">
        <v>-0.68238200000000004</v>
      </c>
      <c r="C562">
        <v>0.756606</v>
      </c>
      <c r="D562">
        <v>9.9579930000000001</v>
      </c>
      <c r="E562">
        <v>-3.1960000000000001E-3</v>
      </c>
      <c r="F562">
        <v>-4.3409999999999997E-2</v>
      </c>
      <c r="G562">
        <v>-2.3969999999999998E-3</v>
      </c>
      <c r="H562">
        <v>-21.647435999999999</v>
      </c>
      <c r="I562">
        <v>16.650251000000001</v>
      </c>
      <c r="J562">
        <v>70.386962999999994</v>
      </c>
      <c r="K562">
        <v>-0.28882400000000003</v>
      </c>
      <c r="L562">
        <v>-4.0791000000000001E-2</v>
      </c>
      <c r="M562">
        <v>3.2232999999999998E-2</v>
      </c>
      <c r="N562">
        <v>0.95596999999999999</v>
      </c>
      <c r="O562">
        <v>4.8956169999999997</v>
      </c>
      <c r="P562">
        <v>3.4036729999999999</v>
      </c>
      <c r="Q562">
        <v>-146.23254399999999</v>
      </c>
      <c r="R562">
        <f>SQRT(Table1[[#This Row],[ax]]*Table1[[#This Row],[ax]]+Table1[[#This Row],[ay]]*Table1[[#This Row],[ay]]+Table1[[#This Row],[az]]*Table1[[#This Row],[az]])</f>
        <v>10.009981139902763</v>
      </c>
      <c r="S562">
        <f>Table1[[#This Row],[a]]-AVERAGE(Table1[a])</f>
        <v>6.4619857273520154E-3</v>
      </c>
      <c r="T562" t="b">
        <v>1</v>
      </c>
    </row>
    <row r="563" spans="1:20" x14ac:dyDescent="0.25">
      <c r="A563">
        <v>34389264</v>
      </c>
      <c r="B563">
        <v>-0.69196000000000002</v>
      </c>
      <c r="C563">
        <v>0.70632499999999998</v>
      </c>
      <c r="D563">
        <v>9.9484150000000007</v>
      </c>
      <c r="E563">
        <v>-5.3300000000000005E-4</v>
      </c>
      <c r="F563">
        <v>-3.9149000000000003E-2</v>
      </c>
      <c r="G563">
        <v>-7.9900000000000006E-3</v>
      </c>
      <c r="H563">
        <v>-22.729808999999999</v>
      </c>
      <c r="I563">
        <v>18.098099000000001</v>
      </c>
      <c r="J563">
        <v>70.733695999999995</v>
      </c>
      <c r="K563">
        <v>-0.28786600000000001</v>
      </c>
      <c r="L563">
        <v>-4.3083000000000003E-2</v>
      </c>
      <c r="M563">
        <v>2.2027000000000001E-2</v>
      </c>
      <c r="N563">
        <v>0.95644799999999996</v>
      </c>
      <c r="O563">
        <v>3.847585</v>
      </c>
      <c r="P563">
        <v>3.998532</v>
      </c>
      <c r="Q563">
        <v>-146.36480700000001</v>
      </c>
      <c r="R563">
        <f>SQRT(Table1[[#This Row],[ax]]*Table1[[#This Row],[ax]]+Table1[[#This Row],[ay]]*Table1[[#This Row],[ay]]+Table1[[#This Row],[az]]*Table1[[#This Row],[az]])</f>
        <v>9.9974329034732712</v>
      </c>
      <c r="S563">
        <f>Table1[[#This Row],[a]]-AVERAGE(Table1[a])</f>
        <v>-6.0862507021397505E-3</v>
      </c>
      <c r="T563" t="b">
        <v>1</v>
      </c>
    </row>
    <row r="564" spans="1:20" x14ac:dyDescent="0.25">
      <c r="A564">
        <v>34440739</v>
      </c>
      <c r="B564">
        <v>-0.69435400000000003</v>
      </c>
      <c r="C564">
        <v>0.75900100000000004</v>
      </c>
      <c r="D564">
        <v>9.9292599999999993</v>
      </c>
      <c r="E564">
        <v>-5.326E-3</v>
      </c>
      <c r="F564">
        <v>-3.8350000000000002E-2</v>
      </c>
      <c r="G564">
        <v>-2.1310000000000001E-3</v>
      </c>
      <c r="H564">
        <v>-20.745460999999999</v>
      </c>
      <c r="I564">
        <v>15.383385000000001</v>
      </c>
      <c r="J564">
        <v>68.479927000000004</v>
      </c>
      <c r="K564">
        <v>-0.28817300000000001</v>
      </c>
      <c r="L564">
        <v>-4.3596999999999997E-2</v>
      </c>
      <c r="M564">
        <v>2.8839E-2</v>
      </c>
      <c r="N564">
        <v>0.95615099999999997</v>
      </c>
      <c r="O564">
        <v>4.6147349999999996</v>
      </c>
      <c r="P564">
        <v>3.8273239999999999</v>
      </c>
      <c r="Q564">
        <v>-146.30128500000001</v>
      </c>
      <c r="R564">
        <f>SQRT(Table1[[#This Row],[ax]]*Table1[[#This Row],[ax]]+Table1[[#This Row],[ay]]*Table1[[#This Row],[ay]]+Table1[[#This Row],[az]]*Table1[[#This Row],[az]])</f>
        <v>9.9824052283463729</v>
      </c>
      <c r="S564">
        <f>Table1[[#This Row],[a]]-AVERAGE(Table1[a])</f>
        <v>-2.1113925829038038E-2</v>
      </c>
      <c r="T564" t="b">
        <v>1</v>
      </c>
    </row>
    <row r="565" spans="1:20" x14ac:dyDescent="0.25">
      <c r="A565">
        <v>34492226</v>
      </c>
      <c r="B565">
        <v>-0.69435400000000003</v>
      </c>
      <c r="C565">
        <v>0.74463500000000005</v>
      </c>
      <c r="D565">
        <v>9.8813739999999992</v>
      </c>
      <c r="E565">
        <v>-7.7229999999999998E-3</v>
      </c>
      <c r="F565">
        <v>-3.9947999999999997E-2</v>
      </c>
      <c r="G565">
        <v>-6.9239999999999996E-3</v>
      </c>
      <c r="H565">
        <v>-21.467040999999998</v>
      </c>
      <c r="I565">
        <v>16.831232</v>
      </c>
      <c r="J565">
        <v>70.907066</v>
      </c>
      <c r="K565">
        <v>-0.28779900000000003</v>
      </c>
      <c r="L565">
        <v>-4.3616000000000002E-2</v>
      </c>
      <c r="M565">
        <v>2.4767999999999998E-2</v>
      </c>
      <c r="N565">
        <v>0.95637700000000003</v>
      </c>
      <c r="O565">
        <v>4.1664370000000002</v>
      </c>
      <c r="P565">
        <v>3.966351</v>
      </c>
      <c r="Q565">
        <v>-146.35981799999999</v>
      </c>
      <c r="R565">
        <f>SQRT(Table1[[#This Row],[ax]]*Table1[[#This Row],[ax]]+Table1[[#This Row],[ay]]*Table1[[#This Row],[ay]]+Table1[[#This Row],[az]]*Table1[[#This Row],[az]])</f>
        <v>9.9336881815575921</v>
      </c>
      <c r="S565">
        <f>Table1[[#This Row],[a]]-AVERAGE(Table1[a])</f>
        <v>-6.9830972617818787E-2</v>
      </c>
      <c r="T565" t="b">
        <v>1</v>
      </c>
    </row>
    <row r="566" spans="1:20" x14ac:dyDescent="0.25">
      <c r="A566">
        <v>34543710</v>
      </c>
      <c r="B566">
        <v>-0.68238200000000004</v>
      </c>
      <c r="C566">
        <v>0.70393099999999997</v>
      </c>
      <c r="D566">
        <v>9.8789800000000003</v>
      </c>
      <c r="E566">
        <v>-1.598E-3</v>
      </c>
      <c r="F566">
        <v>-3.5153999999999998E-2</v>
      </c>
      <c r="G566">
        <v>-2.3969999999999998E-3</v>
      </c>
      <c r="H566">
        <v>-22.369019000000002</v>
      </c>
      <c r="I566">
        <v>16.650251000000001</v>
      </c>
      <c r="J566">
        <v>70.386962999999994</v>
      </c>
      <c r="K566">
        <v>-0.28763499999999997</v>
      </c>
      <c r="L566">
        <v>-4.2269000000000001E-2</v>
      </c>
      <c r="M566">
        <v>2.3862999999999999E-2</v>
      </c>
      <c r="N566">
        <v>0.95650900000000005</v>
      </c>
      <c r="O566">
        <v>4.0211249999999996</v>
      </c>
      <c r="P566">
        <v>3.849399</v>
      </c>
      <c r="Q566">
        <v>-146.391312</v>
      </c>
      <c r="R566">
        <f>SQRT(Table1[[#This Row],[ax]]*Table1[[#This Row],[ax]]+Table1[[#This Row],[ay]]*Table1[[#This Row],[ay]]+Table1[[#This Row],[az]]*Table1[[#This Row],[az]])</f>
        <v>9.9275077379514034</v>
      </c>
      <c r="S566">
        <f>Table1[[#This Row],[a]]-AVERAGE(Table1[a])</f>
        <v>-7.6011416224007533E-2</v>
      </c>
      <c r="T566" t="b">
        <v>1</v>
      </c>
    </row>
    <row r="567" spans="1:20" x14ac:dyDescent="0.25">
      <c r="A567">
        <v>34595192</v>
      </c>
      <c r="B567">
        <v>-0.70393099999999997</v>
      </c>
      <c r="C567">
        <v>0.71111400000000002</v>
      </c>
      <c r="D567">
        <v>9.9795409999999993</v>
      </c>
      <c r="E567">
        <v>-2.9299999999999999E-3</v>
      </c>
      <c r="F567">
        <v>-3.6220000000000002E-2</v>
      </c>
      <c r="G567">
        <v>-4.5269999999999998E-3</v>
      </c>
      <c r="H567">
        <v>-22.910204</v>
      </c>
      <c r="I567">
        <v>17.555157000000001</v>
      </c>
      <c r="J567">
        <v>69.173393000000004</v>
      </c>
      <c r="K567">
        <v>-0.28806799999999999</v>
      </c>
      <c r="L567">
        <v>-4.2695999999999998E-2</v>
      </c>
      <c r="M567">
        <v>2.5798999999999999E-2</v>
      </c>
      <c r="N567">
        <v>0.95630999999999999</v>
      </c>
      <c r="O567">
        <v>4.2499589999999996</v>
      </c>
      <c r="P567">
        <v>3.8300169999999998</v>
      </c>
      <c r="Q567">
        <v>-146.33017000000001</v>
      </c>
      <c r="R567">
        <f>SQRT(Table1[[#This Row],[ax]]*Table1[[#This Row],[ax]]+Table1[[#This Row],[ay]]*Table1[[#This Row],[ay]]+Table1[[#This Row],[az]]*Table1[[#This Row],[az]])</f>
        <v>10.029578283479221</v>
      </c>
      <c r="S567">
        <f>Table1[[#This Row],[a]]-AVERAGE(Table1[a])</f>
        <v>2.605912930381038E-2</v>
      </c>
      <c r="T567" t="b">
        <v>1</v>
      </c>
    </row>
    <row r="568" spans="1:20" x14ac:dyDescent="0.25">
      <c r="A568">
        <v>34646667</v>
      </c>
      <c r="B568">
        <v>-0.66562200000000005</v>
      </c>
      <c r="C568">
        <v>0.75181799999999999</v>
      </c>
      <c r="D568">
        <v>9.9388380000000005</v>
      </c>
      <c r="E568">
        <v>-8.2559999999999995E-3</v>
      </c>
      <c r="F568">
        <v>-3.7284999999999999E-2</v>
      </c>
      <c r="G568">
        <v>-3.4619999999999998E-3</v>
      </c>
      <c r="H568">
        <v>-23.090599000000001</v>
      </c>
      <c r="I568">
        <v>16.28829</v>
      </c>
      <c r="J568">
        <v>69.693496999999994</v>
      </c>
      <c r="K568">
        <v>-0.286829</v>
      </c>
      <c r="L568">
        <v>-4.2809E-2</v>
      </c>
      <c r="M568">
        <v>2.3265999999999998E-2</v>
      </c>
      <c r="N568">
        <v>0.95674199999999998</v>
      </c>
      <c r="O568">
        <v>3.9703249999999999</v>
      </c>
      <c r="P568">
        <v>3.93167</v>
      </c>
      <c r="Q568">
        <v>-146.486481</v>
      </c>
      <c r="R568">
        <f>SQRT(Table1[[#This Row],[ax]]*Table1[[#This Row],[ax]]+Table1[[#This Row],[ay]]*Table1[[#This Row],[ay]]+Table1[[#This Row],[az]]*Table1[[#This Row],[az]])</f>
        <v>9.9894336046770942</v>
      </c>
      <c r="S568">
        <f>Table1[[#This Row],[a]]-AVERAGE(Table1[a])</f>
        <v>-1.4085549498316752E-2</v>
      </c>
      <c r="T568" t="b">
        <v>1</v>
      </c>
    </row>
    <row r="569" spans="1:20" x14ac:dyDescent="0.25">
      <c r="A569">
        <v>34698148</v>
      </c>
      <c r="B569">
        <v>-0.64646700000000001</v>
      </c>
      <c r="C569">
        <v>0.71590299999999996</v>
      </c>
      <c r="D569">
        <v>9.9029229999999995</v>
      </c>
      <c r="E569">
        <v>-3.9950000000000003E-3</v>
      </c>
      <c r="F569">
        <v>-3.6220000000000002E-2</v>
      </c>
      <c r="G569">
        <v>-5.3300000000000005E-4</v>
      </c>
      <c r="H569">
        <v>-22.729808999999999</v>
      </c>
      <c r="I569">
        <v>17.736136999999999</v>
      </c>
      <c r="J569">
        <v>70.386962999999994</v>
      </c>
      <c r="K569">
        <v>-0.28801300000000002</v>
      </c>
      <c r="L569">
        <v>-3.9368E-2</v>
      </c>
      <c r="M569">
        <v>2.8771999999999999E-2</v>
      </c>
      <c r="N569">
        <v>0.95638400000000001</v>
      </c>
      <c r="O569">
        <v>4.4647899999999998</v>
      </c>
      <c r="P569">
        <v>3.3668179999999999</v>
      </c>
      <c r="Q569">
        <v>-146.349594</v>
      </c>
      <c r="R569">
        <f>SQRT(Table1[[#This Row],[ax]]*Table1[[#This Row],[ax]]+Table1[[#This Row],[ay]]*Table1[[#This Row],[ay]]+Table1[[#This Row],[az]]*Table1[[#This Row],[az]])</f>
        <v>9.949789979262226</v>
      </c>
      <c r="S569">
        <f>Table1[[#This Row],[a]]-AVERAGE(Table1[a])</f>
        <v>-5.3729174913184963E-2</v>
      </c>
      <c r="T569" t="b">
        <v>1</v>
      </c>
    </row>
    <row r="570" spans="1:20" x14ac:dyDescent="0.25">
      <c r="A570">
        <v>34749630</v>
      </c>
      <c r="B570">
        <v>-0.64407300000000001</v>
      </c>
      <c r="C570">
        <v>0.72308600000000001</v>
      </c>
      <c r="D570">
        <v>9.8981340000000007</v>
      </c>
      <c r="E570">
        <v>-1.065E-3</v>
      </c>
      <c r="F570">
        <v>-3.7817000000000003E-2</v>
      </c>
      <c r="G570">
        <v>-1.598E-3</v>
      </c>
      <c r="H570">
        <v>-22.188623</v>
      </c>
      <c r="I570">
        <v>15.021421999999999</v>
      </c>
      <c r="J570">
        <v>70.907066</v>
      </c>
      <c r="K570">
        <v>-0.28526600000000002</v>
      </c>
      <c r="L570">
        <v>-4.2965999999999997E-2</v>
      </c>
      <c r="M570">
        <v>1.7295999999999999E-2</v>
      </c>
      <c r="N570">
        <v>0.95732899999999999</v>
      </c>
      <c r="O570">
        <v>3.3123930000000001</v>
      </c>
      <c r="P570">
        <v>4.1516650000000004</v>
      </c>
      <c r="Q570">
        <v>-146.69371000000001</v>
      </c>
      <c r="R570">
        <f>SQRT(Table1[[#This Row],[ax]]*Table1[[#This Row],[ax]]+Table1[[#This Row],[ay]]*Table1[[#This Row],[ay]]+Table1[[#This Row],[az]]*Table1[[#This Row],[az]])</f>
        <v>9.9453878795490436</v>
      </c>
      <c r="S570">
        <f>Table1[[#This Row],[a]]-AVERAGE(Table1[a])</f>
        <v>-5.8131274626367357E-2</v>
      </c>
      <c r="T570" t="b">
        <v>1</v>
      </c>
    </row>
    <row r="571" spans="1:20" x14ac:dyDescent="0.25">
      <c r="A571">
        <v>34801110</v>
      </c>
      <c r="B571">
        <v>-0.67041099999999998</v>
      </c>
      <c r="C571">
        <v>0.74224000000000001</v>
      </c>
      <c r="D571">
        <v>10.005877999999999</v>
      </c>
      <c r="E571">
        <v>-1.864E-3</v>
      </c>
      <c r="F571">
        <v>-4.0481000000000003E-2</v>
      </c>
      <c r="G571">
        <v>-3.1960000000000001E-3</v>
      </c>
      <c r="H571">
        <v>-21.286646000000001</v>
      </c>
      <c r="I571">
        <v>15.926328</v>
      </c>
      <c r="J571">
        <v>70.040229999999994</v>
      </c>
      <c r="K571">
        <v>-0.28682000000000002</v>
      </c>
      <c r="L571">
        <v>-4.0197999999999998E-2</v>
      </c>
      <c r="M571">
        <v>3.1871999999999998E-2</v>
      </c>
      <c r="N571">
        <v>0.95660999999999996</v>
      </c>
      <c r="O571">
        <v>4.8289419999999996</v>
      </c>
      <c r="P571">
        <v>3.3608720000000001</v>
      </c>
      <c r="Q571">
        <v>-146.4776</v>
      </c>
      <c r="R571">
        <f>SQRT(Table1[[#This Row],[ax]]*Table1[[#This Row],[ax]]+Table1[[#This Row],[ay]]*Table1[[#This Row],[ay]]+Table1[[#This Row],[az]]*Table1[[#This Row],[az]])</f>
        <v>10.055742920212557</v>
      </c>
      <c r="S571">
        <f>Table1[[#This Row],[a]]-AVERAGE(Table1[a])</f>
        <v>5.2223766037146291E-2</v>
      </c>
      <c r="T571" t="b">
        <v>1</v>
      </c>
    </row>
    <row r="572" spans="1:20" x14ac:dyDescent="0.25">
      <c r="A572">
        <v>34852581</v>
      </c>
      <c r="B572">
        <v>-0.70153699999999997</v>
      </c>
      <c r="C572">
        <v>0.74224000000000001</v>
      </c>
      <c r="D572">
        <v>9.9532030000000002</v>
      </c>
      <c r="E572">
        <v>-3.728E-3</v>
      </c>
      <c r="F572">
        <v>-3.7817000000000003E-2</v>
      </c>
      <c r="G572">
        <v>1.3320000000000001E-3</v>
      </c>
      <c r="H572">
        <v>-21.647435999999999</v>
      </c>
      <c r="I572">
        <v>14.840441999999999</v>
      </c>
      <c r="J572">
        <v>69.346763999999993</v>
      </c>
      <c r="K572">
        <v>-0.28391699999999997</v>
      </c>
      <c r="L572">
        <v>-4.5765E-2</v>
      </c>
      <c r="M572">
        <v>1.6919E-2</v>
      </c>
      <c r="N572">
        <v>0.95760699999999999</v>
      </c>
      <c r="O572">
        <v>3.3576820000000001</v>
      </c>
      <c r="P572">
        <v>4.4760299999999997</v>
      </c>
      <c r="Q572">
        <v>-146.840057</v>
      </c>
      <c r="R572">
        <f>SQRT(Table1[[#This Row],[ax]]*Table1[[#This Row],[ax]]+Table1[[#This Row],[ay]]*Table1[[#This Row],[ay]]+Table1[[#This Row],[az]]*Table1[[#This Row],[az]])</f>
        <v>10.005464723798591</v>
      </c>
      <c r="S572">
        <f>Table1[[#This Row],[a]]-AVERAGE(Table1[a])</f>
        <v>1.9455696231798214E-3</v>
      </c>
      <c r="T572" t="b">
        <v>1</v>
      </c>
    </row>
    <row r="573" spans="1:20" x14ac:dyDescent="0.25">
      <c r="A573">
        <v>34904060</v>
      </c>
      <c r="B573">
        <v>-0.660833</v>
      </c>
      <c r="C573">
        <v>0.641679</v>
      </c>
      <c r="D573">
        <v>10.448829</v>
      </c>
      <c r="E573">
        <v>-3.9950000000000003E-3</v>
      </c>
      <c r="F573">
        <v>-3.9682000000000002E-2</v>
      </c>
      <c r="G573">
        <v>5.3300000000000005E-4</v>
      </c>
      <c r="H573">
        <v>-22.910204</v>
      </c>
      <c r="I573">
        <v>17.917117999999999</v>
      </c>
      <c r="J573">
        <v>70.213593000000003</v>
      </c>
      <c r="K573">
        <v>-0.286661</v>
      </c>
      <c r="L573">
        <v>-3.5006000000000002E-2</v>
      </c>
      <c r="M573">
        <v>2.7529999999999999E-2</v>
      </c>
      <c r="N573">
        <v>0.95699699999999999</v>
      </c>
      <c r="O573">
        <v>4.1781269999999999</v>
      </c>
      <c r="P573">
        <v>2.9358170000000001</v>
      </c>
      <c r="Q573">
        <v>-146.542542</v>
      </c>
      <c r="R573">
        <f>SQRT(Table1[[#This Row],[ax]]*Table1[[#This Row],[ax]]+Table1[[#This Row],[ay]]*Table1[[#This Row],[ay]]+Table1[[#This Row],[az]]*Table1[[#This Row],[az]])</f>
        <v>10.489350774198133</v>
      </c>
      <c r="S573">
        <f>Table1[[#This Row],[a]]-AVERAGE(Table1[a])</f>
        <v>0.48583162002272218</v>
      </c>
      <c r="T573" t="b">
        <v>0</v>
      </c>
    </row>
    <row r="574" spans="1:20" x14ac:dyDescent="0.25">
      <c r="A574">
        <v>34955542</v>
      </c>
      <c r="B574">
        <v>-1.5539160000000001</v>
      </c>
      <c r="C574">
        <v>-1.2450479999999999</v>
      </c>
      <c r="D574">
        <v>9.9723579999999998</v>
      </c>
      <c r="E574">
        <v>0.13103000000000001</v>
      </c>
      <c r="F574">
        <v>-1.8908999999999999E-2</v>
      </c>
      <c r="G574">
        <v>-5.2199000000000002E-2</v>
      </c>
      <c r="H574">
        <v>-21.467040999999998</v>
      </c>
      <c r="I574">
        <v>16.831232</v>
      </c>
      <c r="J574">
        <v>69.866859000000005</v>
      </c>
      <c r="K574">
        <v>-0.28414499999999998</v>
      </c>
      <c r="L574">
        <v>-4.1465000000000002E-2</v>
      </c>
      <c r="M574">
        <v>9.4200000000000002E-4</v>
      </c>
      <c r="N574">
        <v>0.95788399999999996</v>
      </c>
      <c r="O574">
        <v>1.4581949999999999</v>
      </c>
      <c r="P574">
        <v>4.5254700000000003</v>
      </c>
      <c r="Q574">
        <v>-146.89764400000001</v>
      </c>
      <c r="R574">
        <f>SQRT(Table1[[#This Row],[ax]]*Table1[[#This Row],[ax]]+Table1[[#This Row],[ay]]*Table1[[#This Row],[ay]]+Table1[[#This Row],[az]]*Table1[[#This Row],[az]])</f>
        <v>10.169204665927616</v>
      </c>
      <c r="S574">
        <f>Table1[[#This Row],[a]]-AVERAGE(Table1[a])</f>
        <v>0.16568551175220492</v>
      </c>
      <c r="T574" t="b">
        <v>0</v>
      </c>
    </row>
    <row r="575" spans="1:20" x14ac:dyDescent="0.25">
      <c r="A575">
        <v>35007029</v>
      </c>
      <c r="B575">
        <v>-0.361543</v>
      </c>
      <c r="C575">
        <v>0.31605100000000003</v>
      </c>
      <c r="D575">
        <v>9.6754619999999996</v>
      </c>
      <c r="E575">
        <v>5.1665999999999997E-2</v>
      </c>
      <c r="F575">
        <v>-7.1910000000000003E-3</v>
      </c>
      <c r="G575">
        <v>1.206963</v>
      </c>
      <c r="H575">
        <v>-21.647435999999999</v>
      </c>
      <c r="I575">
        <v>16.650251000000001</v>
      </c>
      <c r="J575">
        <v>69.693496999999994</v>
      </c>
      <c r="K575">
        <v>-0.31674799999999997</v>
      </c>
      <c r="L575">
        <v>-2.2735999999999999E-2</v>
      </c>
      <c r="M575">
        <v>1.9952000000000001E-2</v>
      </c>
      <c r="N575">
        <v>0.94802699999999995</v>
      </c>
      <c r="O575">
        <v>2.9954580000000002</v>
      </c>
      <c r="P575">
        <v>1.7460659999999999</v>
      </c>
      <c r="Q575">
        <v>-143.00405900000001</v>
      </c>
      <c r="R575">
        <f>SQRT(Table1[[#This Row],[ax]]*Table1[[#This Row],[ax]]+Table1[[#This Row],[ay]]*Table1[[#This Row],[ay]]+Table1[[#This Row],[az]]*Table1[[#This Row],[az]])</f>
        <v>9.6873714953486729</v>
      </c>
      <c r="S575">
        <f>Table1[[#This Row],[a]]-AVERAGE(Table1[a])</f>
        <v>-0.31614765882673801</v>
      </c>
      <c r="T575" t="b">
        <v>0</v>
      </c>
    </row>
    <row r="576" spans="1:20" x14ac:dyDescent="0.25">
      <c r="A576">
        <v>35058513</v>
      </c>
      <c r="B576">
        <v>-0.395063</v>
      </c>
      <c r="C576">
        <v>0.29689599999999999</v>
      </c>
      <c r="D576">
        <v>10.252494</v>
      </c>
      <c r="E576">
        <v>3.5153999999999998E-2</v>
      </c>
      <c r="F576">
        <v>-1.1452E-2</v>
      </c>
      <c r="G576">
        <v>1.8104439999999999</v>
      </c>
      <c r="H576">
        <v>-20.38467</v>
      </c>
      <c r="I576">
        <v>15.745347000000001</v>
      </c>
      <c r="J576">
        <v>68.826660000000004</v>
      </c>
      <c r="K576">
        <v>-0.357796</v>
      </c>
      <c r="L576">
        <v>-2.3188E-2</v>
      </c>
      <c r="M576">
        <v>4.5849999999999997E-3</v>
      </c>
      <c r="N576">
        <v>0.93350100000000003</v>
      </c>
      <c r="O576">
        <v>1.4424809999999999</v>
      </c>
      <c r="P576">
        <v>2.293053</v>
      </c>
      <c r="Q576">
        <v>-138.029099</v>
      </c>
      <c r="R576">
        <f>SQRT(Table1[[#This Row],[ax]]*Table1[[#This Row],[ax]]+Table1[[#This Row],[ay]]*Table1[[#This Row],[ay]]+Table1[[#This Row],[az]]*Table1[[#This Row],[az]])</f>
        <v>10.264397460582916</v>
      </c>
      <c r="S576">
        <f>Table1[[#This Row],[a]]-AVERAGE(Table1[a])</f>
        <v>0.26087830640750553</v>
      </c>
      <c r="T576" t="b">
        <v>0</v>
      </c>
    </row>
    <row r="577" spans="1:20" x14ac:dyDescent="0.25">
      <c r="A577">
        <v>35109997</v>
      </c>
      <c r="B577">
        <v>-0.86435099999999998</v>
      </c>
      <c r="C577">
        <v>-0.23943200000000001</v>
      </c>
      <c r="D577">
        <v>9.9843299999999999</v>
      </c>
      <c r="E577">
        <v>9.5075999999999994E-2</v>
      </c>
      <c r="F577">
        <v>4.261E-3</v>
      </c>
      <c r="G577">
        <v>2.5132629999999998</v>
      </c>
      <c r="H577">
        <v>-21.106251</v>
      </c>
      <c r="I577">
        <v>19.003004000000001</v>
      </c>
      <c r="J577">
        <v>70.560333</v>
      </c>
      <c r="K577">
        <v>-0.415931</v>
      </c>
      <c r="L577">
        <v>-3.2674000000000002E-2</v>
      </c>
      <c r="M577">
        <v>-1.3206000000000001E-2</v>
      </c>
      <c r="N577">
        <v>0.90871299999999999</v>
      </c>
      <c r="O577">
        <v>0.18256500000000001</v>
      </c>
      <c r="P577">
        <v>4.0351530000000002</v>
      </c>
      <c r="Q577">
        <v>-130.80509900000001</v>
      </c>
      <c r="R577">
        <f>SQRT(Table1[[#This Row],[ax]]*Table1[[#This Row],[ax]]+Table1[[#This Row],[ay]]*Table1[[#This Row],[ay]]+Table1[[#This Row],[az]]*Table1[[#This Row],[az]])</f>
        <v>10.024533699016876</v>
      </c>
      <c r="S577">
        <f>Table1[[#This Row],[a]]-AVERAGE(Table1[a])</f>
        <v>2.1014544841465366E-2</v>
      </c>
      <c r="T577" t="b">
        <v>0</v>
      </c>
    </row>
    <row r="578" spans="1:20" x14ac:dyDescent="0.25">
      <c r="A578">
        <v>35161472</v>
      </c>
      <c r="B578">
        <v>0.158025</v>
      </c>
      <c r="C578">
        <v>0.30407899999999999</v>
      </c>
      <c r="D578">
        <v>9.8239099999999997</v>
      </c>
      <c r="E578">
        <v>8.5754999999999998E-2</v>
      </c>
      <c r="F578">
        <v>3.329E-2</v>
      </c>
      <c r="G578">
        <v>4.0209020000000004</v>
      </c>
      <c r="H578">
        <v>-19.482693000000001</v>
      </c>
      <c r="I578">
        <v>19.907909</v>
      </c>
      <c r="J578">
        <v>69.346763999999993</v>
      </c>
      <c r="K578">
        <v>-0.50754999999999995</v>
      </c>
      <c r="L578">
        <v>-1.5592999999999999E-2</v>
      </c>
      <c r="M578">
        <v>1.1493E-2</v>
      </c>
      <c r="N578">
        <v>0.86140499999999998</v>
      </c>
      <c r="O578">
        <v>2.0420310000000002</v>
      </c>
      <c r="P578">
        <v>0.87072400000000005</v>
      </c>
      <c r="Q578">
        <v>-118.97030599999999</v>
      </c>
      <c r="R578">
        <f>SQRT(Table1[[#This Row],[ax]]*Table1[[#This Row],[ax]]+Table1[[#This Row],[ay]]*Table1[[#This Row],[ay]]+Table1[[#This Row],[az]]*Table1[[#This Row],[az]])</f>
        <v>9.8298852295927635</v>
      </c>
      <c r="S578">
        <f>Table1[[#This Row],[a]]-AVERAGE(Table1[a])</f>
        <v>-0.17363392458264748</v>
      </c>
      <c r="T578" t="b">
        <v>0</v>
      </c>
    </row>
    <row r="579" spans="1:20" x14ac:dyDescent="0.25">
      <c r="A579">
        <v>35212942</v>
      </c>
      <c r="B579">
        <v>0.660833</v>
      </c>
      <c r="C579">
        <v>0.87153400000000003</v>
      </c>
      <c r="D579">
        <v>9.5150419999999993</v>
      </c>
      <c r="E579">
        <v>2.1310000000000001E-3</v>
      </c>
      <c r="F579">
        <v>3.7284999999999999E-2</v>
      </c>
      <c r="G579">
        <v>3.7404670000000002</v>
      </c>
      <c r="H579">
        <v>-18.219925</v>
      </c>
      <c r="I579">
        <v>21.898700999999999</v>
      </c>
      <c r="J579">
        <v>69.173393000000004</v>
      </c>
      <c r="K579">
        <v>-0.58277599999999996</v>
      </c>
      <c r="L579">
        <v>-5.0740000000000004E-3</v>
      </c>
      <c r="M579">
        <v>3.2471E-2</v>
      </c>
      <c r="N579">
        <v>0.81196800000000002</v>
      </c>
      <c r="O579">
        <v>3.363534</v>
      </c>
      <c r="P579">
        <v>-1.6965730000000001</v>
      </c>
      <c r="Q579">
        <v>-108.713326</v>
      </c>
      <c r="R579">
        <f>SQRT(Table1[[#This Row],[ax]]*Table1[[#This Row],[ax]]+Table1[[#This Row],[ay]]*Table1[[#This Row],[ay]]+Table1[[#This Row],[az]]*Table1[[#This Row],[az]])</f>
        <v>9.5776978459757736</v>
      </c>
      <c r="S579">
        <f>Table1[[#This Row],[a]]-AVERAGE(Table1[a])</f>
        <v>-0.42582130819963737</v>
      </c>
      <c r="T579" t="b">
        <v>0</v>
      </c>
    </row>
    <row r="580" spans="1:20" x14ac:dyDescent="0.25">
      <c r="A580">
        <v>35264423</v>
      </c>
      <c r="B580">
        <v>0.32083899999999999</v>
      </c>
      <c r="C580">
        <v>1.1923729999999999</v>
      </c>
      <c r="D580">
        <v>9.656307</v>
      </c>
      <c r="E580">
        <v>4.0746999999999998E-2</v>
      </c>
      <c r="F580">
        <v>4.1546E-2</v>
      </c>
      <c r="G580">
        <v>3.0863839999999998</v>
      </c>
      <c r="H580">
        <v>-14.251229</v>
      </c>
      <c r="I580">
        <v>23.708508999999999</v>
      </c>
      <c r="J580">
        <v>69.866859000000005</v>
      </c>
      <c r="K580">
        <v>-0.63754299999999997</v>
      </c>
      <c r="L580">
        <v>-2.5340999999999999E-2</v>
      </c>
      <c r="M580">
        <v>3.3395000000000001E-2</v>
      </c>
      <c r="N580">
        <v>0.76927400000000001</v>
      </c>
      <c r="O580">
        <v>4.8008280000000001</v>
      </c>
      <c r="P580">
        <v>-0.20591400000000001</v>
      </c>
      <c r="Q580">
        <v>-100.70753499999999</v>
      </c>
      <c r="R580">
        <f>SQRT(Table1[[#This Row],[ax]]*Table1[[#This Row],[ax]]+Table1[[#This Row],[ay]]*Table1[[#This Row],[ay]]+Table1[[#This Row],[az]]*Table1[[#This Row],[az]])</f>
        <v>9.7349348181330413</v>
      </c>
      <c r="S580">
        <f>Table1[[#This Row],[a]]-AVERAGE(Table1[a])</f>
        <v>-0.26858433604236964</v>
      </c>
      <c r="T580" t="b">
        <v>0</v>
      </c>
    </row>
    <row r="581" spans="1:20" x14ac:dyDescent="0.25">
      <c r="A581">
        <v>35315899</v>
      </c>
      <c r="B581">
        <v>-0.36393700000000001</v>
      </c>
      <c r="C581">
        <v>0.13887099999999999</v>
      </c>
      <c r="D581">
        <v>8.9978689999999997</v>
      </c>
      <c r="E581">
        <v>7.1910000000000003E-3</v>
      </c>
      <c r="F581">
        <v>-3.6220000000000002E-2</v>
      </c>
      <c r="G581">
        <v>2.4834350000000001</v>
      </c>
      <c r="H581">
        <v>-12.988462</v>
      </c>
      <c r="I581">
        <v>24.613415</v>
      </c>
      <c r="J581">
        <v>70.040229999999994</v>
      </c>
      <c r="K581">
        <v>-0.68157100000000004</v>
      </c>
      <c r="L581">
        <v>-2.6447999999999999E-2</v>
      </c>
      <c r="M581">
        <v>6.7470000000000004E-3</v>
      </c>
      <c r="N581">
        <v>0.73124299999999998</v>
      </c>
      <c r="O581">
        <v>2.6330680000000002</v>
      </c>
      <c r="P581">
        <v>1.6894880000000001</v>
      </c>
      <c r="Q581">
        <v>-93.988303999999999</v>
      </c>
      <c r="R581">
        <f>SQRT(Table1[[#This Row],[ax]]*Table1[[#This Row],[ax]]+Table1[[#This Row],[ay]]*Table1[[#This Row],[ay]]+Table1[[#This Row],[az]]*Table1[[#This Row],[az]])</f>
        <v>9.0062967881239064</v>
      </c>
      <c r="S581">
        <f>Table1[[#This Row],[a]]-AVERAGE(Table1[a])</f>
        <v>-0.99722236605150449</v>
      </c>
      <c r="T581" t="b">
        <v>0</v>
      </c>
    </row>
    <row r="582" spans="1:20" x14ac:dyDescent="0.25">
      <c r="A582">
        <v>35367383</v>
      </c>
      <c r="B582">
        <v>-0.31605100000000003</v>
      </c>
      <c r="C582">
        <v>1.692787</v>
      </c>
      <c r="D582">
        <v>10.626009</v>
      </c>
      <c r="E582">
        <v>-1.3320000000000001E-3</v>
      </c>
      <c r="F582">
        <v>2.0240000000000001E-2</v>
      </c>
      <c r="G582">
        <v>1.8724970000000001</v>
      </c>
      <c r="H582">
        <v>-12.266881</v>
      </c>
      <c r="I582">
        <v>23.527529000000001</v>
      </c>
      <c r="J582">
        <v>70.040229999999994</v>
      </c>
      <c r="K582">
        <v>-0.711731</v>
      </c>
      <c r="L582">
        <v>-5.2796999999999997E-2</v>
      </c>
      <c r="M582">
        <v>1.6055E-2</v>
      </c>
      <c r="N582">
        <v>0.70028100000000004</v>
      </c>
      <c r="O582">
        <v>5.6106790000000002</v>
      </c>
      <c r="P582">
        <v>2.9286840000000001</v>
      </c>
      <c r="Q582">
        <v>-88.927222999999998</v>
      </c>
      <c r="R582">
        <f>SQRT(Table1[[#This Row],[ax]]*Table1[[#This Row],[ax]]+Table1[[#This Row],[ay]]*Table1[[#This Row],[ay]]+Table1[[#This Row],[az]]*Table1[[#This Row],[az]])</f>
        <v>10.764640418056286</v>
      </c>
      <c r="S582">
        <f>Table1[[#This Row],[a]]-AVERAGE(Table1[a])</f>
        <v>0.76112126388087553</v>
      </c>
      <c r="T582" t="b">
        <v>0</v>
      </c>
    </row>
    <row r="583" spans="1:20" x14ac:dyDescent="0.25">
      <c r="A583">
        <v>35418855</v>
      </c>
      <c r="B583">
        <v>-0.15323700000000001</v>
      </c>
      <c r="C583">
        <v>1.4629319999999999</v>
      </c>
      <c r="D583">
        <v>10.839104000000001</v>
      </c>
      <c r="E583">
        <v>-3.6220000000000002E-2</v>
      </c>
      <c r="F583">
        <v>1.2517E-2</v>
      </c>
      <c r="G583">
        <v>1.1702109999999999</v>
      </c>
      <c r="H583">
        <v>-8.8393700000000006</v>
      </c>
      <c r="I583">
        <v>24.432434000000001</v>
      </c>
      <c r="J583">
        <v>71.947265999999999</v>
      </c>
      <c r="K583">
        <v>-0.72802699999999998</v>
      </c>
      <c r="L583">
        <v>-6.5151000000000001E-2</v>
      </c>
      <c r="M583">
        <v>3.2702000000000002E-2</v>
      </c>
      <c r="N583">
        <v>0.68166099999999996</v>
      </c>
      <c r="O583">
        <v>8.0227140000000006</v>
      </c>
      <c r="P583">
        <v>2.361621</v>
      </c>
      <c r="Q583">
        <v>-86.066695999999993</v>
      </c>
      <c r="R583">
        <f>SQRT(Table1[[#This Row],[ax]]*Table1[[#This Row],[ax]]+Table1[[#This Row],[ay]]*Table1[[#This Row],[ay]]+Table1[[#This Row],[az]]*Table1[[#This Row],[az]])</f>
        <v>10.938456341623757</v>
      </c>
      <c r="S583">
        <f>Table1[[#This Row],[a]]-AVERAGE(Table1[a])</f>
        <v>0.93493718744834631</v>
      </c>
      <c r="T583" t="b">
        <v>0</v>
      </c>
    </row>
    <row r="584" spans="1:20" x14ac:dyDescent="0.25">
      <c r="A584">
        <v>35470337</v>
      </c>
      <c r="B584">
        <v>-0.40224599999999999</v>
      </c>
      <c r="C584">
        <v>1.453354</v>
      </c>
      <c r="D584">
        <v>12.563017</v>
      </c>
      <c r="E584">
        <v>-8.7086999999999998E-2</v>
      </c>
      <c r="F584">
        <v>6.3920000000000001E-3</v>
      </c>
      <c r="G584">
        <v>1.6115029999999999</v>
      </c>
      <c r="H584">
        <v>-9.7413460000000001</v>
      </c>
      <c r="I584">
        <v>24.613415</v>
      </c>
      <c r="J584">
        <v>71.427161999999996</v>
      </c>
      <c r="K584">
        <v>-0.75109599999999999</v>
      </c>
      <c r="L584">
        <v>-6.3426999999999997E-2</v>
      </c>
      <c r="M584">
        <v>7.1700000000000002E-3</v>
      </c>
      <c r="N584">
        <v>0.65710000000000002</v>
      </c>
      <c r="O584">
        <v>6.0260470000000002</v>
      </c>
      <c r="P584">
        <v>4.1624739999999996</v>
      </c>
      <c r="Q584">
        <v>-82.143203999999997</v>
      </c>
      <c r="R584">
        <f>SQRT(Table1[[#This Row],[ax]]*Table1[[#This Row],[ax]]+Table1[[#This Row],[ay]]*Table1[[#This Row],[ay]]+Table1[[#This Row],[az]]*Table1[[#This Row],[az]])</f>
        <v>12.653198640506716</v>
      </c>
      <c r="S584">
        <f>Table1[[#This Row],[a]]-AVERAGE(Table1[a])</f>
        <v>2.6496794863313049</v>
      </c>
      <c r="T584" t="b">
        <v>0</v>
      </c>
    </row>
    <row r="585" spans="1:20" x14ac:dyDescent="0.25">
      <c r="A585">
        <v>35521808</v>
      </c>
      <c r="B585">
        <v>-0.10295600000000001</v>
      </c>
      <c r="C585">
        <v>2.3751690000000001</v>
      </c>
      <c r="D585">
        <v>9.3881440000000005</v>
      </c>
      <c r="E585">
        <v>-8.4422999999999998E-2</v>
      </c>
      <c r="F585">
        <v>-5.9388999999999997E-2</v>
      </c>
      <c r="G585">
        <v>0.61573199999999995</v>
      </c>
      <c r="H585">
        <v>-6.6746259999999999</v>
      </c>
      <c r="I585">
        <v>24.794395000000002</v>
      </c>
      <c r="J585">
        <v>70.560333</v>
      </c>
      <c r="K585">
        <v>-0.76038499999999998</v>
      </c>
      <c r="L585">
        <v>-7.7480999999999994E-2</v>
      </c>
      <c r="M585">
        <v>3.2425000000000002E-2</v>
      </c>
      <c r="N585">
        <v>0.64401799999999998</v>
      </c>
      <c r="O585">
        <v>9.1952370000000005</v>
      </c>
      <c r="P585">
        <v>2.8940130000000002</v>
      </c>
      <c r="Q585">
        <v>-80.293953000000002</v>
      </c>
      <c r="R585">
        <f>SQRT(Table1[[#This Row],[ax]]*Table1[[#This Row],[ax]]+Table1[[#This Row],[ay]]*Table1[[#This Row],[ay]]+Table1[[#This Row],[az]]*Table1[[#This Row],[az]])</f>
        <v>9.6844863302724011</v>
      </c>
      <c r="S585">
        <f>Table1[[#This Row],[a]]-AVERAGE(Table1[a])</f>
        <v>-0.3190328239030098</v>
      </c>
      <c r="T585" t="b">
        <v>0</v>
      </c>
    </row>
    <row r="586" spans="1:20" x14ac:dyDescent="0.25">
      <c r="A586">
        <v>35573290</v>
      </c>
      <c r="B586">
        <v>-1.0367420000000001</v>
      </c>
      <c r="C586">
        <v>-0.29929</v>
      </c>
      <c r="D586">
        <v>9.9029229999999995</v>
      </c>
      <c r="E586">
        <v>-9.7473000000000004E-2</v>
      </c>
      <c r="F586">
        <v>-6.2052999999999997E-2</v>
      </c>
      <c r="G586">
        <v>0.19494600000000001</v>
      </c>
      <c r="H586">
        <v>-8.4785799999999991</v>
      </c>
      <c r="I586">
        <v>25.518319999999999</v>
      </c>
      <c r="J586">
        <v>70.560333</v>
      </c>
      <c r="K586">
        <v>-0.76273500000000005</v>
      </c>
      <c r="L586">
        <v>-6.2639E-2</v>
      </c>
      <c r="M586">
        <v>3.8110000000000002E-3</v>
      </c>
      <c r="N586">
        <v>0.64366000000000001</v>
      </c>
      <c r="O586">
        <v>5.7819409999999998</v>
      </c>
      <c r="P586">
        <v>4.291093</v>
      </c>
      <c r="Q586">
        <v>-80.104186999999996</v>
      </c>
      <c r="R586">
        <f>SQRT(Table1[[#This Row],[ax]]*Table1[[#This Row],[ax]]+Table1[[#This Row],[ay]]*Table1[[#This Row],[ay]]+Table1[[#This Row],[az]]*Table1[[#This Row],[az]])</f>
        <v>9.9615406651076306</v>
      </c>
      <c r="S586">
        <f>Table1[[#This Row],[a]]-AVERAGE(Table1[a])</f>
        <v>-4.1978489067780345E-2</v>
      </c>
      <c r="T586" t="b">
        <v>0</v>
      </c>
    </row>
    <row r="587" spans="1:20" x14ac:dyDescent="0.25">
      <c r="A587">
        <v>35624763</v>
      </c>
      <c r="B587">
        <v>-0.14605399999999999</v>
      </c>
      <c r="C587">
        <v>0.79730999999999996</v>
      </c>
      <c r="D587">
        <v>9.8670080000000002</v>
      </c>
      <c r="E587">
        <v>-9.5879999999999993E-3</v>
      </c>
      <c r="F587">
        <v>-3.5153999999999998E-2</v>
      </c>
      <c r="G587">
        <v>0.56886000000000003</v>
      </c>
      <c r="H587">
        <v>-7.3962070000000004</v>
      </c>
      <c r="I587">
        <v>23.346547999999999</v>
      </c>
      <c r="J587">
        <v>69.866859000000005</v>
      </c>
      <c r="K587">
        <v>-0.76985499999999996</v>
      </c>
      <c r="L587">
        <v>-3.7533999999999998E-2</v>
      </c>
      <c r="M587">
        <v>1.235E-2</v>
      </c>
      <c r="N587">
        <v>0.63699399999999995</v>
      </c>
      <c r="O587">
        <v>4.2181980000000001</v>
      </c>
      <c r="P587">
        <v>1.6505209999999999</v>
      </c>
      <c r="Q587">
        <v>-79.149353000000005</v>
      </c>
      <c r="R587">
        <f>SQRT(Table1[[#This Row],[ax]]*Table1[[#This Row],[ax]]+Table1[[#This Row],[ay]]*Table1[[#This Row],[ay]]+Table1[[#This Row],[az]]*Table1[[#This Row],[az]])</f>
        <v>9.9002465564792885</v>
      </c>
      <c r="S587">
        <f>Table1[[#This Row],[a]]-AVERAGE(Table1[a])</f>
        <v>-0.1032725976961224</v>
      </c>
      <c r="T587" t="b">
        <v>0</v>
      </c>
    </row>
    <row r="588" spans="1:20" x14ac:dyDescent="0.25">
      <c r="A588">
        <v>35676240</v>
      </c>
      <c r="B588">
        <v>-0.90505400000000003</v>
      </c>
      <c r="C588">
        <v>0.579426</v>
      </c>
      <c r="D588">
        <v>9.9867240000000006</v>
      </c>
      <c r="E588">
        <v>0.111854</v>
      </c>
      <c r="F588">
        <v>-2.9562000000000001E-2</v>
      </c>
      <c r="G588">
        <v>-2.1572000000000001E-2</v>
      </c>
      <c r="H588">
        <v>-7.7569980000000003</v>
      </c>
      <c r="I588">
        <v>24.432434000000001</v>
      </c>
      <c r="J588">
        <v>70.560333</v>
      </c>
      <c r="K588">
        <v>-0.765683</v>
      </c>
      <c r="L588">
        <v>-5.4252000000000002E-2</v>
      </c>
      <c r="M588">
        <v>-1.0312E-2</v>
      </c>
      <c r="N588">
        <v>0.64084300000000005</v>
      </c>
      <c r="O588">
        <v>4.0207860000000002</v>
      </c>
      <c r="P588">
        <v>4.8947050000000001</v>
      </c>
      <c r="Q588">
        <v>-79.683739000000003</v>
      </c>
      <c r="R588">
        <f>SQRT(Table1[[#This Row],[ax]]*Table1[[#This Row],[ax]]+Table1[[#This Row],[ay]]*Table1[[#This Row],[ay]]+Table1[[#This Row],[az]]*Table1[[#This Row],[az]])</f>
        <v>10.044377207401563</v>
      </c>
      <c r="S588">
        <f>Table1[[#This Row],[a]]-AVERAGE(Table1[a])</f>
        <v>4.0858053226152435E-2</v>
      </c>
      <c r="T588" t="b">
        <v>0</v>
      </c>
    </row>
    <row r="589" spans="1:20" x14ac:dyDescent="0.25">
      <c r="A589">
        <v>35727715</v>
      </c>
      <c r="B589">
        <v>-0.33281100000000002</v>
      </c>
      <c r="C589">
        <v>0.61055300000000001</v>
      </c>
      <c r="D589">
        <v>10.163904</v>
      </c>
      <c r="E589">
        <v>0.103865</v>
      </c>
      <c r="F589">
        <v>-2.3702000000000001E-2</v>
      </c>
      <c r="G589">
        <v>-7.0041999999999993E-2</v>
      </c>
      <c r="H589">
        <v>-5.4118589999999998</v>
      </c>
      <c r="I589">
        <v>23.889492000000001</v>
      </c>
      <c r="J589">
        <v>70.040229999999994</v>
      </c>
      <c r="K589">
        <v>-0.76344299999999998</v>
      </c>
      <c r="L589">
        <v>-3.5681999999999998E-2</v>
      </c>
      <c r="M589">
        <v>7.1630000000000001E-3</v>
      </c>
      <c r="N589">
        <v>0.64484900000000001</v>
      </c>
      <c r="O589">
        <v>3.6556259999999998</v>
      </c>
      <c r="P589">
        <v>2.010389</v>
      </c>
      <c r="Q589">
        <v>-80.308616999999998</v>
      </c>
      <c r="R589">
        <f>SQRT(Table1[[#This Row],[ax]]*Table1[[#This Row],[ax]]+Table1[[#This Row],[ay]]*Table1[[#This Row],[ay]]+Table1[[#This Row],[az]]*Table1[[#This Row],[az]])</f>
        <v>10.187663257526037</v>
      </c>
      <c r="S589">
        <f>Table1[[#This Row],[a]]-AVERAGE(Table1[a])</f>
        <v>0.1841441033506257</v>
      </c>
      <c r="T589" t="b">
        <v>0</v>
      </c>
    </row>
    <row r="590" spans="1:20" x14ac:dyDescent="0.25">
      <c r="A590">
        <v>35779185</v>
      </c>
      <c r="B590">
        <v>-0.58660900000000005</v>
      </c>
      <c r="C590">
        <v>0.68956499999999998</v>
      </c>
      <c r="D590">
        <v>9.9268669999999997</v>
      </c>
      <c r="E590">
        <v>-1.0120000000000001E-2</v>
      </c>
      <c r="F590">
        <v>-4.0214E-2</v>
      </c>
      <c r="G590">
        <v>-1.1984E-2</v>
      </c>
      <c r="H590">
        <v>-6.6746259999999999</v>
      </c>
      <c r="I590">
        <v>23.708508999999999</v>
      </c>
      <c r="J590">
        <v>70.213593000000003</v>
      </c>
      <c r="K590">
        <v>-0.75885400000000003</v>
      </c>
      <c r="L590">
        <v>-5.3657999999999997E-2</v>
      </c>
      <c r="M590">
        <v>-1.1839000000000001E-2</v>
      </c>
      <c r="N590">
        <v>0.64893900000000004</v>
      </c>
      <c r="O590">
        <v>3.8030149999999998</v>
      </c>
      <c r="P590">
        <v>5.0261240000000003</v>
      </c>
      <c r="Q590">
        <v>-80.904304999999994</v>
      </c>
      <c r="R590">
        <f>SQRT(Table1[[#This Row],[ax]]*Table1[[#This Row],[ax]]+Table1[[#This Row],[ay]]*Table1[[#This Row],[ay]]+Table1[[#This Row],[az]]*Table1[[#This Row],[az]])</f>
        <v>9.9680639265503803</v>
      </c>
      <c r="S590">
        <f>Table1[[#This Row],[a]]-AVERAGE(Table1[a])</f>
        <v>-3.5455227625030616E-2</v>
      </c>
      <c r="T590" t="b">
        <v>1</v>
      </c>
    </row>
    <row r="591" spans="1:20" x14ac:dyDescent="0.25">
      <c r="A591">
        <v>35830656</v>
      </c>
      <c r="B591">
        <v>-0.55308900000000005</v>
      </c>
      <c r="C591">
        <v>0.70632499999999998</v>
      </c>
      <c r="D591">
        <v>9.9364430000000006</v>
      </c>
      <c r="E591">
        <v>-3.728E-3</v>
      </c>
      <c r="F591">
        <v>-3.5952999999999999E-2</v>
      </c>
      <c r="G591">
        <v>-2.3969999999999998E-3</v>
      </c>
      <c r="H591">
        <v>-8.2981839999999991</v>
      </c>
      <c r="I591">
        <v>23.889492000000001</v>
      </c>
      <c r="J591">
        <v>69.693496999999994</v>
      </c>
      <c r="K591">
        <v>-0.753695</v>
      </c>
      <c r="L591">
        <v>-5.7265000000000003E-2</v>
      </c>
      <c r="M591">
        <v>-8.2799999999999992E-3</v>
      </c>
      <c r="N591">
        <v>0.65467200000000003</v>
      </c>
      <c r="O591">
        <v>4.3454740000000003</v>
      </c>
      <c r="P591">
        <v>5.0175479999999997</v>
      </c>
      <c r="Q591">
        <v>-81.765716999999995</v>
      </c>
      <c r="R591">
        <f>SQRT(Table1[[#This Row],[ax]]*Table1[[#This Row],[ax]]+Table1[[#This Row],[ay]]*Table1[[#This Row],[ay]]+Table1[[#This Row],[az]]*Table1[[#This Row],[az]])</f>
        <v>9.9768583201223731</v>
      </c>
      <c r="S591">
        <f>Table1[[#This Row],[a]]-AVERAGE(Table1[a])</f>
        <v>-2.6660834053037874E-2</v>
      </c>
      <c r="T591" t="b">
        <v>1</v>
      </c>
    </row>
    <row r="592" spans="1:20" x14ac:dyDescent="0.25">
      <c r="A592">
        <v>35882135</v>
      </c>
      <c r="B592">
        <v>-0.60097500000000004</v>
      </c>
      <c r="C592">
        <v>0.72548000000000001</v>
      </c>
      <c r="D592">
        <v>9.9340489999999999</v>
      </c>
      <c r="E592">
        <v>-1.3320000000000001E-3</v>
      </c>
      <c r="F592">
        <v>-4.1013000000000001E-2</v>
      </c>
      <c r="G592">
        <v>-3.4619999999999998E-3</v>
      </c>
      <c r="H592">
        <v>-5.7726499999999996</v>
      </c>
      <c r="I592">
        <v>23.889492000000001</v>
      </c>
      <c r="J592">
        <v>69.346763999999993</v>
      </c>
      <c r="K592">
        <v>-0.75180599999999997</v>
      </c>
      <c r="L592">
        <v>-4.6813E-2</v>
      </c>
      <c r="M592">
        <v>1.3669999999999999E-3</v>
      </c>
      <c r="N592">
        <v>0.65771900000000005</v>
      </c>
      <c r="O592">
        <v>4.1469659999999999</v>
      </c>
      <c r="P592">
        <v>3.4124989999999999</v>
      </c>
      <c r="Q592">
        <v>-82.238701000000006</v>
      </c>
      <c r="R592">
        <f>SQRT(Table1[[#This Row],[ax]]*Table1[[#This Row],[ax]]+Table1[[#This Row],[ay]]*Table1[[#This Row],[ay]]+Table1[[#This Row],[az]]*Table1[[#This Row],[az]])</f>
        <v>9.9786182267599557</v>
      </c>
      <c r="S592">
        <f>Table1[[#This Row],[a]]-AVERAGE(Table1[a])</f>
        <v>-2.4900927415455243E-2</v>
      </c>
      <c r="T592" t="b">
        <v>1</v>
      </c>
    </row>
    <row r="593" spans="1:20" x14ac:dyDescent="0.25">
      <c r="A593">
        <v>35933606</v>
      </c>
      <c r="B593">
        <v>-0.58421500000000004</v>
      </c>
      <c r="C593">
        <v>0.67519899999999999</v>
      </c>
      <c r="D593">
        <v>9.9651759999999996</v>
      </c>
      <c r="E593">
        <v>-3.728E-3</v>
      </c>
      <c r="F593">
        <v>-4.3677000000000001E-2</v>
      </c>
      <c r="G593">
        <v>-3.9950000000000003E-3</v>
      </c>
      <c r="H593">
        <v>-7.3962070000000004</v>
      </c>
      <c r="I593">
        <v>24.432434000000001</v>
      </c>
      <c r="J593">
        <v>69.866859000000005</v>
      </c>
      <c r="K593">
        <v>-0.74663800000000002</v>
      </c>
      <c r="L593">
        <v>-5.7852000000000001E-2</v>
      </c>
      <c r="M593">
        <v>-1.5896E-2</v>
      </c>
      <c r="N593">
        <v>0.66252</v>
      </c>
      <c r="O593">
        <v>3.764602</v>
      </c>
      <c r="P593">
        <v>5.7617770000000004</v>
      </c>
      <c r="Q593">
        <v>-82.978172000000001</v>
      </c>
      <c r="R593">
        <f>SQRT(Table1[[#This Row],[ax]]*Table1[[#This Row],[ax]]+Table1[[#This Row],[ay]]*Table1[[#This Row],[ay]]+Table1[[#This Row],[az]]*Table1[[#This Row],[az]])</f>
        <v>10.005095380195133</v>
      </c>
      <c r="S593">
        <f>Table1[[#This Row],[a]]-AVERAGE(Table1[a])</f>
        <v>1.5762260197220712E-3</v>
      </c>
      <c r="T593" t="b">
        <v>1</v>
      </c>
    </row>
    <row r="594" spans="1:20" x14ac:dyDescent="0.25">
      <c r="A594">
        <v>35985086</v>
      </c>
      <c r="B594">
        <v>-0.56506000000000001</v>
      </c>
      <c r="C594">
        <v>0.72787400000000002</v>
      </c>
      <c r="D594">
        <v>9.9388380000000005</v>
      </c>
      <c r="E594">
        <v>-4.7939999999999997E-3</v>
      </c>
      <c r="F594">
        <v>-3.8084E-2</v>
      </c>
      <c r="G594">
        <v>-6.9239999999999996E-3</v>
      </c>
      <c r="H594">
        <v>-6.6746259999999999</v>
      </c>
      <c r="I594">
        <v>25.880281</v>
      </c>
      <c r="J594">
        <v>69.520126000000005</v>
      </c>
      <c r="K594">
        <v>-0.745807</v>
      </c>
      <c r="L594">
        <v>-4.7760999999999998E-2</v>
      </c>
      <c r="M594">
        <v>4.1780000000000003E-3</v>
      </c>
      <c r="N594">
        <v>0.664435</v>
      </c>
      <c r="O594">
        <v>4.411492</v>
      </c>
      <c r="P594">
        <v>3.2811569999999999</v>
      </c>
      <c r="Q594">
        <v>-83.268935999999997</v>
      </c>
      <c r="R594">
        <f>SQRT(Table1[[#This Row],[ax]]*Table1[[#This Row],[ax]]+Table1[[#This Row],[ay]]*Table1[[#This Row],[ay]]+Table1[[#This Row],[az]]*Table1[[#This Row],[az]])</f>
        <v>9.9814625257884924</v>
      </c>
      <c r="S594">
        <f>Table1[[#This Row],[a]]-AVERAGE(Table1[a])</f>
        <v>-2.2056628386918575E-2</v>
      </c>
      <c r="T594" t="b">
        <v>1</v>
      </c>
    </row>
    <row r="595" spans="1:20" x14ac:dyDescent="0.25">
      <c r="A595">
        <v>36036561</v>
      </c>
      <c r="B595">
        <v>-0.57224299999999995</v>
      </c>
      <c r="C595">
        <v>0.69914299999999996</v>
      </c>
      <c r="D595">
        <v>9.9436260000000001</v>
      </c>
      <c r="E595">
        <v>-1.864E-3</v>
      </c>
      <c r="F595">
        <v>-3.6752E-2</v>
      </c>
      <c r="G595">
        <v>-1.3320000000000001E-3</v>
      </c>
      <c r="H595">
        <v>-6.8550209999999998</v>
      </c>
      <c r="I595">
        <v>22.803605999999998</v>
      </c>
      <c r="J595">
        <v>70.386962999999994</v>
      </c>
      <c r="K595">
        <v>-0.74112299999999998</v>
      </c>
      <c r="L595">
        <v>-5.7741000000000001E-2</v>
      </c>
      <c r="M595">
        <v>-1.472E-2</v>
      </c>
      <c r="N595">
        <v>0.66871999999999998</v>
      </c>
      <c r="O595">
        <v>3.7972299999999999</v>
      </c>
      <c r="P595">
        <v>5.6841140000000001</v>
      </c>
      <c r="Q595">
        <v>-83.931670999999994</v>
      </c>
      <c r="R595">
        <f>SQRT(Table1[[#This Row],[ax]]*Table1[[#This Row],[ax]]+Table1[[#This Row],[ay]]*Table1[[#This Row],[ay]]+Table1[[#This Row],[az]]*Table1[[#This Row],[az]])</f>
        <v>9.9845861713630377</v>
      </c>
      <c r="S595">
        <f>Table1[[#This Row],[a]]-AVERAGE(Table1[a])</f>
        <v>-1.8932982812373211E-2</v>
      </c>
      <c r="T595" t="b">
        <v>1</v>
      </c>
    </row>
    <row r="596" spans="1:20" x14ac:dyDescent="0.25">
      <c r="A596">
        <v>36088037</v>
      </c>
      <c r="B596">
        <v>-0.60097500000000004</v>
      </c>
      <c r="C596">
        <v>0.68956499999999998</v>
      </c>
      <c r="D596">
        <v>9.89574</v>
      </c>
      <c r="E596">
        <v>-3.728E-3</v>
      </c>
      <c r="F596">
        <v>-3.8084E-2</v>
      </c>
      <c r="G596">
        <v>-2.9299999999999999E-3</v>
      </c>
      <c r="H596">
        <v>-9.3805560000000003</v>
      </c>
      <c r="I596">
        <v>22.803605999999998</v>
      </c>
      <c r="J596">
        <v>71.080428999999995</v>
      </c>
      <c r="K596">
        <v>-0.73760400000000004</v>
      </c>
      <c r="L596">
        <v>-5.1503E-2</v>
      </c>
      <c r="M596">
        <v>-3.0379999999999999E-3</v>
      </c>
      <c r="N596">
        <v>0.67325999999999997</v>
      </c>
      <c r="O596">
        <v>4.1336919999999999</v>
      </c>
      <c r="P596">
        <v>4.2340439999999999</v>
      </c>
      <c r="Q596">
        <v>-84.624679999999998</v>
      </c>
      <c r="R596">
        <f>SQRT(Table1[[#This Row],[ax]]*Table1[[#This Row],[ax]]+Table1[[#This Row],[ay]]*Table1[[#This Row],[ay]]+Table1[[#This Row],[az]]*Table1[[#This Row],[az]])</f>
        <v>9.9379243802440964</v>
      </c>
      <c r="S596">
        <f>Table1[[#This Row],[a]]-AVERAGE(Table1[a])</f>
        <v>-6.5594773931314521E-2</v>
      </c>
      <c r="T596" t="b">
        <v>1</v>
      </c>
    </row>
    <row r="597" spans="1:20" x14ac:dyDescent="0.25">
      <c r="A597">
        <v>36139499</v>
      </c>
      <c r="B597">
        <v>-0.58660900000000005</v>
      </c>
      <c r="C597">
        <v>0.68477699999999997</v>
      </c>
      <c r="D597">
        <v>9.9364430000000006</v>
      </c>
      <c r="E597">
        <v>-2.9299999999999999E-3</v>
      </c>
      <c r="F597">
        <v>-4.1812000000000002E-2</v>
      </c>
      <c r="G597">
        <v>-3.4619999999999998E-3</v>
      </c>
      <c r="H597">
        <v>-6.6746259999999999</v>
      </c>
      <c r="I597">
        <v>23.708508999999999</v>
      </c>
      <c r="J597">
        <v>69.866859000000005</v>
      </c>
      <c r="K597">
        <v>-0.73368900000000004</v>
      </c>
      <c r="L597">
        <v>-5.2065E-2</v>
      </c>
      <c r="M597">
        <v>-8.1349999999999999E-3</v>
      </c>
      <c r="N597">
        <v>0.67743900000000001</v>
      </c>
      <c r="O597">
        <v>3.7613530000000002</v>
      </c>
      <c r="P597">
        <v>4.7310489999999996</v>
      </c>
      <c r="Q597">
        <v>-85.279167000000001</v>
      </c>
      <c r="R597">
        <f>SQRT(Table1[[#This Row],[ax]]*Table1[[#This Row],[ax]]+Table1[[#This Row],[ay]]*Table1[[#This Row],[ay]]+Table1[[#This Row],[az]]*Table1[[#This Row],[az]])</f>
        <v>9.9772706263215607</v>
      </c>
      <c r="S597">
        <f>Table1[[#This Row],[a]]-AVERAGE(Table1[a])</f>
        <v>-2.6248527853850234E-2</v>
      </c>
      <c r="T597" t="b">
        <v>1</v>
      </c>
    </row>
    <row r="598" spans="1:20" x14ac:dyDescent="0.25">
      <c r="A598">
        <v>36190973</v>
      </c>
      <c r="B598">
        <v>-0.562666</v>
      </c>
      <c r="C598">
        <v>0.68477699999999997</v>
      </c>
      <c r="D598">
        <v>9.9939070000000001</v>
      </c>
      <c r="E598">
        <v>0</v>
      </c>
      <c r="F598">
        <v>-4.1013000000000001E-2</v>
      </c>
      <c r="G598">
        <v>-1.598E-3</v>
      </c>
      <c r="H598">
        <v>-7.3962070000000004</v>
      </c>
      <c r="I598">
        <v>23.346547999999999</v>
      </c>
      <c r="J598">
        <v>70.907066</v>
      </c>
      <c r="K598">
        <v>-0.73066799999999998</v>
      </c>
      <c r="L598">
        <v>-4.8410000000000002E-2</v>
      </c>
      <c r="M598">
        <v>3.9500000000000001E-4</v>
      </c>
      <c r="N598">
        <v>0.68101500000000004</v>
      </c>
      <c r="O598">
        <v>4.0962959999999997</v>
      </c>
      <c r="P598">
        <v>3.7474479999999999</v>
      </c>
      <c r="Q598">
        <v>-85.837090000000003</v>
      </c>
      <c r="R598">
        <f>SQRT(Table1[[#This Row],[ax]]*Table1[[#This Row],[ax]]+Table1[[#This Row],[ay]]*Table1[[#This Row],[ay]]+Table1[[#This Row],[az]]*Table1[[#This Row],[az]])</f>
        <v>10.033129606056825</v>
      </c>
      <c r="S598">
        <f>Table1[[#This Row],[a]]-AVERAGE(Table1[a])</f>
        <v>2.9610451881413979E-2</v>
      </c>
      <c r="T598" t="b">
        <v>1</v>
      </c>
    </row>
    <row r="599" spans="1:20" x14ac:dyDescent="0.25">
      <c r="A599">
        <v>36242433</v>
      </c>
      <c r="B599">
        <v>-0.59139799999999998</v>
      </c>
      <c r="C599">
        <v>0.71590299999999996</v>
      </c>
      <c r="D599">
        <v>9.9005290000000006</v>
      </c>
      <c r="E599">
        <v>-3.4619999999999998E-3</v>
      </c>
      <c r="F599">
        <v>-3.8084E-2</v>
      </c>
      <c r="G599">
        <v>-5.5929999999999999E-3</v>
      </c>
      <c r="H599">
        <v>-6.6746259999999999</v>
      </c>
      <c r="I599">
        <v>24.432434000000001</v>
      </c>
      <c r="J599">
        <v>70.213593000000003</v>
      </c>
      <c r="K599">
        <v>-0.72647799999999996</v>
      </c>
      <c r="L599">
        <v>-5.7076000000000002E-2</v>
      </c>
      <c r="M599">
        <v>-8.3870000000000004E-3</v>
      </c>
      <c r="N599">
        <v>0.68476499999999996</v>
      </c>
      <c r="O599">
        <v>4.113715</v>
      </c>
      <c r="P599">
        <v>5.1839769999999996</v>
      </c>
      <c r="Q599">
        <v>-86.427620000000005</v>
      </c>
      <c r="R599">
        <f>SQRT(Table1[[#This Row],[ax]]*Table1[[#This Row],[ax]]+Table1[[#This Row],[ay]]*Table1[[#This Row],[ay]]+Table1[[#This Row],[az]]*Table1[[#This Row],[az]])</f>
        <v>9.9439802483539772</v>
      </c>
      <c r="S599">
        <f>Table1[[#This Row],[a]]-AVERAGE(Table1[a])</f>
        <v>-5.953890582143373E-2</v>
      </c>
      <c r="T599" t="b">
        <v>1</v>
      </c>
    </row>
    <row r="600" spans="1:20" x14ac:dyDescent="0.25">
      <c r="A600">
        <v>36293906</v>
      </c>
      <c r="B600">
        <v>-0.58660900000000005</v>
      </c>
      <c r="C600">
        <v>0.63210100000000002</v>
      </c>
      <c r="D600">
        <v>9.9723579999999998</v>
      </c>
      <c r="E600">
        <v>-2.3969999999999998E-3</v>
      </c>
      <c r="F600">
        <v>-3.9682000000000002E-2</v>
      </c>
      <c r="G600">
        <v>-1.3320000000000001E-3</v>
      </c>
      <c r="H600">
        <v>-6.6746259999999999</v>
      </c>
      <c r="I600">
        <v>23.346547999999999</v>
      </c>
      <c r="J600">
        <v>70.907066</v>
      </c>
      <c r="K600">
        <v>-0.72623099999999996</v>
      </c>
      <c r="L600">
        <v>-3.6810000000000002E-2</v>
      </c>
      <c r="M600">
        <v>2.6800000000000001E-3</v>
      </c>
      <c r="N600">
        <v>0.68645900000000004</v>
      </c>
      <c r="O600">
        <v>3.279436</v>
      </c>
      <c r="P600">
        <v>2.673505</v>
      </c>
      <c r="Q600">
        <v>-86.698173999999995</v>
      </c>
      <c r="R600">
        <f>SQRT(Table1[[#This Row],[ax]]*Table1[[#This Row],[ax]]+Table1[[#This Row],[ay]]*Table1[[#This Row],[ay]]+Table1[[#This Row],[az]]*Table1[[#This Row],[az]])</f>
        <v>10.009574709908808</v>
      </c>
      <c r="S600">
        <f>Table1[[#This Row],[a]]-AVERAGE(Table1[a])</f>
        <v>6.055555733397E-3</v>
      </c>
      <c r="T600" t="b">
        <v>1</v>
      </c>
    </row>
    <row r="601" spans="1:20" x14ac:dyDescent="0.25">
      <c r="A601">
        <v>36345380</v>
      </c>
      <c r="B601">
        <v>-0.562666</v>
      </c>
      <c r="C601">
        <v>0.68238200000000004</v>
      </c>
      <c r="D601">
        <v>10.015456</v>
      </c>
      <c r="E601">
        <v>-8.2559999999999995E-3</v>
      </c>
      <c r="F601">
        <v>-4.1013000000000001E-2</v>
      </c>
      <c r="G601">
        <v>-5.3300000000000005E-4</v>
      </c>
      <c r="H601">
        <v>-8.2981839999999991</v>
      </c>
      <c r="I601">
        <v>24.251453000000001</v>
      </c>
      <c r="J601">
        <v>69.693496999999994</v>
      </c>
      <c r="K601">
        <v>-0.72135899999999997</v>
      </c>
      <c r="L601">
        <v>-5.4489000000000003E-2</v>
      </c>
      <c r="M601">
        <v>-1.1275E-2</v>
      </c>
      <c r="N601">
        <v>0.69032300000000002</v>
      </c>
      <c r="O601">
        <v>3.6299049999999999</v>
      </c>
      <c r="P601">
        <v>5.2497199999999999</v>
      </c>
      <c r="Q601">
        <v>-87.314650999999998</v>
      </c>
      <c r="R601">
        <f>SQRT(Table1[[#This Row],[ax]]*Table1[[#This Row],[ax]]+Table1[[#This Row],[ay]]*Table1[[#This Row],[ay]]+Table1[[#This Row],[az]]*Table1[[#This Row],[az]])</f>
        <v>10.0544317148915</v>
      </c>
      <c r="S601">
        <f>Table1[[#This Row],[a]]-AVERAGE(Table1[a])</f>
        <v>5.0912560716088961E-2</v>
      </c>
      <c r="T601" t="b">
        <v>1</v>
      </c>
    </row>
    <row r="602" spans="1:20" x14ac:dyDescent="0.25">
      <c r="A602">
        <v>36396855</v>
      </c>
      <c r="B602">
        <v>-0.61534100000000003</v>
      </c>
      <c r="C602">
        <v>0.68956499999999998</v>
      </c>
      <c r="D602">
        <v>9.9723579999999998</v>
      </c>
      <c r="E602">
        <v>-3.9950000000000003E-3</v>
      </c>
      <c r="F602">
        <v>-3.8084E-2</v>
      </c>
      <c r="G602">
        <v>-5.8589999999999996E-3</v>
      </c>
      <c r="H602">
        <v>-7.5766030000000004</v>
      </c>
      <c r="I602">
        <v>23.165566999999999</v>
      </c>
      <c r="J602">
        <v>71.080428999999995</v>
      </c>
      <c r="K602">
        <v>-0.72025300000000003</v>
      </c>
      <c r="L602">
        <v>-4.5801000000000001E-2</v>
      </c>
      <c r="M602">
        <v>5.3899999999999998E-3</v>
      </c>
      <c r="N602">
        <v>0.69217600000000001</v>
      </c>
      <c r="O602">
        <v>4.2180059999999999</v>
      </c>
      <c r="P602">
        <v>3.1896279999999999</v>
      </c>
      <c r="Q602">
        <v>-87.604896999999994</v>
      </c>
      <c r="R602">
        <f>SQRT(Table1[[#This Row],[ax]]*Table1[[#This Row],[ax]]+Table1[[#This Row],[ay]]*Table1[[#This Row],[ay]]+Table1[[#This Row],[az]]*Table1[[#This Row],[az]])</f>
        <v>10.015092037304001</v>
      </c>
      <c r="S602">
        <f>Table1[[#This Row],[a]]-AVERAGE(Table1[a])</f>
        <v>1.157288312858995E-2</v>
      </c>
      <c r="T602" t="b">
        <v>1</v>
      </c>
    </row>
    <row r="603" spans="1:20" x14ac:dyDescent="0.25">
      <c r="A603">
        <v>36448323</v>
      </c>
      <c r="B603">
        <v>-0.56984900000000005</v>
      </c>
      <c r="C603">
        <v>0.660833</v>
      </c>
      <c r="D603">
        <v>9.8981340000000007</v>
      </c>
      <c r="E603">
        <v>-2.1310000000000001E-3</v>
      </c>
      <c r="F603">
        <v>-3.8883000000000001E-2</v>
      </c>
      <c r="G603">
        <v>-7.9900000000000001E-4</v>
      </c>
      <c r="H603">
        <v>-7.5766030000000004</v>
      </c>
      <c r="I603">
        <v>24.975377999999999</v>
      </c>
      <c r="J603">
        <v>69.693496999999994</v>
      </c>
      <c r="K603">
        <v>-0.71572199999999997</v>
      </c>
      <c r="L603">
        <v>-5.4311999999999999E-2</v>
      </c>
      <c r="M603">
        <v>-1.1594E-2</v>
      </c>
      <c r="N603">
        <v>0.69617399999999996</v>
      </c>
      <c r="O603">
        <v>3.5469279999999999</v>
      </c>
      <c r="P603">
        <v>5.2911700000000002</v>
      </c>
      <c r="Q603">
        <v>-88.249611000000002</v>
      </c>
      <c r="R603">
        <f>SQRT(Table1[[#This Row],[ax]]*Table1[[#This Row],[ax]]+Table1[[#This Row],[ay]]*Table1[[#This Row],[ay]]+Table1[[#This Row],[az]]*Table1[[#This Row],[az]])</f>
        <v>9.9365227730150156</v>
      </c>
      <c r="S603">
        <f>Table1[[#This Row],[a]]-AVERAGE(Table1[a])</f>
        <v>-6.6996381160395302E-2</v>
      </c>
      <c r="T603" t="b">
        <v>1</v>
      </c>
    </row>
    <row r="604" spans="1:20" x14ac:dyDescent="0.25">
      <c r="A604">
        <v>36499801</v>
      </c>
      <c r="B604">
        <v>-0.57463799999999998</v>
      </c>
      <c r="C604">
        <v>0.66562200000000005</v>
      </c>
      <c r="D604">
        <v>9.8933459999999993</v>
      </c>
      <c r="E604">
        <v>-3.4619999999999998E-3</v>
      </c>
      <c r="F604">
        <v>-3.9682000000000002E-2</v>
      </c>
      <c r="G604">
        <v>-4.7939999999999997E-3</v>
      </c>
      <c r="H604">
        <v>-5.9530450000000004</v>
      </c>
      <c r="I604">
        <v>24.794395000000002</v>
      </c>
      <c r="J604">
        <v>71.600532999999999</v>
      </c>
      <c r="K604">
        <v>-0.71695699999999996</v>
      </c>
      <c r="L604">
        <v>-3.8949999999999999E-2</v>
      </c>
      <c r="M604">
        <v>9.3380000000000008E-3</v>
      </c>
      <c r="N604">
        <v>0.69596599999999997</v>
      </c>
      <c r="O604">
        <v>3.9512019999999999</v>
      </c>
      <c r="P604">
        <v>2.339782</v>
      </c>
      <c r="Q604">
        <v>-88.217010000000002</v>
      </c>
      <c r="R604">
        <f>SQRT(Table1[[#This Row],[ax]]*Table1[[#This Row],[ax]]+Table1[[#This Row],[ay]]*Table1[[#This Row],[ay]]+Table1[[#This Row],[az]]*Table1[[#This Row],[az]])</f>
        <v>9.9323489947566781</v>
      </c>
      <c r="S604">
        <f>Table1[[#This Row],[a]]-AVERAGE(Table1[a])</f>
        <v>-7.1170159418732837E-2</v>
      </c>
      <c r="T604" t="b">
        <v>1</v>
      </c>
    </row>
    <row r="605" spans="1:20" x14ac:dyDescent="0.25">
      <c r="A605">
        <v>36551276</v>
      </c>
      <c r="B605">
        <v>-0.61534100000000003</v>
      </c>
      <c r="C605">
        <v>0.69196000000000002</v>
      </c>
      <c r="D605">
        <v>9.9268669999999997</v>
      </c>
      <c r="E605">
        <v>-2.6600000000000001E-4</v>
      </c>
      <c r="F605">
        <v>-3.5421000000000001E-2</v>
      </c>
      <c r="G605">
        <v>-6.3920000000000001E-3</v>
      </c>
      <c r="H605">
        <v>-7.3962070000000004</v>
      </c>
      <c r="I605">
        <v>24.794395000000002</v>
      </c>
      <c r="J605">
        <v>71.947265999999999</v>
      </c>
      <c r="K605">
        <v>-0.71273200000000003</v>
      </c>
      <c r="L605">
        <v>-5.5097E-2</v>
      </c>
      <c r="M605">
        <v>-8.8760000000000002E-3</v>
      </c>
      <c r="N605">
        <v>0.69921199999999994</v>
      </c>
      <c r="O605">
        <v>3.8068749999999998</v>
      </c>
      <c r="P605">
        <v>5.1464439999999998</v>
      </c>
      <c r="Q605">
        <v>-88.731621000000004</v>
      </c>
      <c r="R605">
        <f>SQRT(Table1[[#This Row],[ax]]*Table1[[#This Row],[ax]]+Table1[[#This Row],[ay]]*Table1[[#This Row],[ay]]+Table1[[#This Row],[az]]*Table1[[#This Row],[az]])</f>
        <v>9.9699619670071957</v>
      </c>
      <c r="S605">
        <f>Table1[[#This Row],[a]]-AVERAGE(Table1[a])</f>
        <v>-3.3557187168215208E-2</v>
      </c>
      <c r="T605" t="b">
        <v>1</v>
      </c>
    </row>
    <row r="606" spans="1:20" x14ac:dyDescent="0.25">
      <c r="A606">
        <v>36602750</v>
      </c>
      <c r="B606">
        <v>-0.58900399999999997</v>
      </c>
      <c r="C606">
        <v>0.68956499999999998</v>
      </c>
      <c r="D606">
        <v>9.9555980000000002</v>
      </c>
      <c r="E606">
        <v>-3.9950000000000003E-3</v>
      </c>
      <c r="F606">
        <v>-3.8615999999999998E-2</v>
      </c>
      <c r="G606">
        <v>-5.3300000000000005E-4</v>
      </c>
      <c r="H606">
        <v>-8.1177879999999991</v>
      </c>
      <c r="I606">
        <v>24.432434000000001</v>
      </c>
      <c r="J606">
        <v>72.293998999999999</v>
      </c>
      <c r="K606">
        <v>-0.71160299999999999</v>
      </c>
      <c r="L606">
        <v>-4.4262999999999997E-2</v>
      </c>
      <c r="M606">
        <v>5.2729999999999999E-3</v>
      </c>
      <c r="N606">
        <v>0.70116599999999996</v>
      </c>
      <c r="O606">
        <v>4.0423970000000002</v>
      </c>
      <c r="P606">
        <v>3.1279949999999999</v>
      </c>
      <c r="Q606">
        <v>-89.043075999999999</v>
      </c>
      <c r="R606">
        <f>SQRT(Table1[[#This Row],[ax]]*Table1[[#This Row],[ax]]+Table1[[#This Row],[ay]]*Table1[[#This Row],[ay]]+Table1[[#This Row],[az]]*Table1[[#This Row],[az]])</f>
        <v>9.9968173504793505</v>
      </c>
      <c r="S606">
        <f>Table1[[#This Row],[a]]-AVERAGE(Table1[a])</f>
        <v>-6.7018036960604377E-3</v>
      </c>
      <c r="T606" t="b">
        <v>1</v>
      </c>
    </row>
    <row r="607" spans="1:20" x14ac:dyDescent="0.25">
      <c r="A607">
        <v>36654224</v>
      </c>
      <c r="B607">
        <v>-0.55548299999999995</v>
      </c>
      <c r="C607">
        <v>0.70393099999999997</v>
      </c>
      <c r="D607">
        <v>9.9220769999999998</v>
      </c>
      <c r="E607">
        <v>-2.3969999999999998E-3</v>
      </c>
      <c r="F607">
        <v>-3.9414999999999999E-2</v>
      </c>
      <c r="G607">
        <v>-4.261E-3</v>
      </c>
      <c r="H607">
        <v>-7.3962070000000004</v>
      </c>
      <c r="I607">
        <v>24.432434000000001</v>
      </c>
      <c r="J607">
        <v>70.560333</v>
      </c>
      <c r="K607">
        <v>-0.70727600000000002</v>
      </c>
      <c r="L607">
        <v>-5.5472E-2</v>
      </c>
      <c r="M607">
        <v>-7.7730000000000004E-3</v>
      </c>
      <c r="N607">
        <v>0.70471499999999998</v>
      </c>
      <c r="O607">
        <v>3.8866459999999998</v>
      </c>
      <c r="P607">
        <v>5.1164160000000001</v>
      </c>
      <c r="Q607">
        <v>-89.618446000000006</v>
      </c>
      <c r="R607">
        <f>SQRT(Table1[[#This Row],[ax]]*Table1[[#This Row],[ax]]+Table1[[#This Row],[ay]]*Table1[[#This Row],[ay]]+Table1[[#This Row],[az]]*Table1[[#This Row],[az]])</f>
        <v>9.9625143518079309</v>
      </c>
      <c r="S607">
        <f>Table1[[#This Row],[a]]-AVERAGE(Table1[a])</f>
        <v>-4.1004802367480053E-2</v>
      </c>
      <c r="T607" t="b">
        <v>1</v>
      </c>
    </row>
    <row r="608" spans="1:20" x14ac:dyDescent="0.25">
      <c r="A608">
        <v>36705695</v>
      </c>
      <c r="B608">
        <v>-0.56506000000000001</v>
      </c>
      <c r="C608">
        <v>0.71829699999999996</v>
      </c>
      <c r="D608">
        <v>9.9819359999999993</v>
      </c>
      <c r="E608">
        <v>-1.3320000000000001E-3</v>
      </c>
      <c r="F608">
        <v>-4.3943000000000003E-2</v>
      </c>
      <c r="G608">
        <v>-3.4619999999999998E-3</v>
      </c>
      <c r="H608">
        <v>-6.4942310000000001</v>
      </c>
      <c r="I608">
        <v>24.251453000000001</v>
      </c>
      <c r="J608">
        <v>70.040229999999994</v>
      </c>
      <c r="K608">
        <v>-0.70812699999999995</v>
      </c>
      <c r="L608">
        <v>-4.0349000000000003E-2</v>
      </c>
      <c r="M608">
        <v>1.1651E-2</v>
      </c>
      <c r="N608">
        <v>0.70483499999999999</v>
      </c>
      <c r="O608">
        <v>4.2224339999999998</v>
      </c>
      <c r="P608">
        <v>2.3141020000000001</v>
      </c>
      <c r="Q608">
        <v>-89.647666999999998</v>
      </c>
      <c r="R608">
        <f>SQRT(Table1[[#This Row],[ax]]*Table1[[#This Row],[ax]]+Table1[[#This Row],[ay]]*Table1[[#This Row],[ay]]+Table1[[#This Row],[az]]*Table1[[#This Row],[az]])</f>
        <v>10.023686432241632</v>
      </c>
      <c r="S608">
        <f>Table1[[#This Row],[a]]-AVERAGE(Table1[a])</f>
        <v>2.0167278066221428E-2</v>
      </c>
      <c r="T608" t="b">
        <v>1</v>
      </c>
    </row>
    <row r="609" spans="1:20" x14ac:dyDescent="0.25">
      <c r="A609">
        <v>36757165</v>
      </c>
      <c r="B609">
        <v>-0.60097500000000004</v>
      </c>
      <c r="C609">
        <v>0.73505699999999996</v>
      </c>
      <c r="D609">
        <v>9.8861629999999998</v>
      </c>
      <c r="E609">
        <v>-5.3300000000000005E-4</v>
      </c>
      <c r="F609">
        <v>-3.9149000000000003E-2</v>
      </c>
      <c r="G609">
        <v>-5.5929999999999999E-3</v>
      </c>
      <c r="H609">
        <v>-7.5766030000000004</v>
      </c>
      <c r="I609">
        <v>23.889492000000001</v>
      </c>
      <c r="J609">
        <v>69.693496999999994</v>
      </c>
      <c r="K609">
        <v>-0.70388200000000001</v>
      </c>
      <c r="L609">
        <v>-5.6228E-2</v>
      </c>
      <c r="M609">
        <v>-6.5389999999999997E-3</v>
      </c>
      <c r="N609">
        <v>0.70805700000000005</v>
      </c>
      <c r="O609">
        <v>4.0239039999999999</v>
      </c>
      <c r="P609">
        <v>5.0963399999999996</v>
      </c>
      <c r="Q609">
        <v>-90.159676000000005</v>
      </c>
      <c r="R609">
        <f>SQRT(Table1[[#This Row],[ax]]*Table1[[#This Row],[ax]]+Table1[[#This Row],[ay]]*Table1[[#This Row],[ay]]+Table1[[#This Row],[az]]*Table1[[#This Row],[az]])</f>
        <v>9.9316513534478741</v>
      </c>
      <c r="S609">
        <f>Table1[[#This Row],[a]]-AVERAGE(Table1[a])</f>
        <v>-7.1867800727536846E-2</v>
      </c>
      <c r="T609" t="b">
        <v>1</v>
      </c>
    </row>
    <row r="610" spans="1:20" x14ac:dyDescent="0.25">
      <c r="A610">
        <v>36808633</v>
      </c>
      <c r="B610">
        <v>-0.55548299999999995</v>
      </c>
      <c r="C610">
        <v>0.70153699999999997</v>
      </c>
      <c r="D610">
        <v>9.9436260000000001</v>
      </c>
      <c r="E610">
        <v>-2.3969999999999998E-3</v>
      </c>
      <c r="F610">
        <v>-4.1013000000000001E-2</v>
      </c>
      <c r="G610">
        <v>5.3300000000000005E-4</v>
      </c>
      <c r="H610">
        <v>-5.5922549999999998</v>
      </c>
      <c r="I610">
        <v>22.260662</v>
      </c>
      <c r="J610">
        <v>70.560333</v>
      </c>
      <c r="K610">
        <v>-0.70584199999999997</v>
      </c>
      <c r="L610">
        <v>-3.6054000000000003E-2</v>
      </c>
      <c r="M610">
        <v>1.3547999999999999E-2</v>
      </c>
      <c r="N610">
        <v>0.70732099999999998</v>
      </c>
      <c r="O610">
        <v>4.0195670000000003</v>
      </c>
      <c r="P610">
        <v>1.826813</v>
      </c>
      <c r="Q610">
        <v>-90.055847</v>
      </c>
      <c r="R610">
        <f>SQRT(Table1[[#This Row],[ax]]*Table1[[#This Row],[ax]]+Table1[[#This Row],[ay]]*Table1[[#This Row],[ay]]+Table1[[#This Row],[az]]*Table1[[#This Row],[az]])</f>
        <v>9.9838075679338889</v>
      </c>
      <c r="S610">
        <f>Table1[[#This Row],[a]]-AVERAGE(Table1[a])</f>
        <v>-1.9711586241522028E-2</v>
      </c>
      <c r="T610" t="b">
        <v>1</v>
      </c>
    </row>
    <row r="611" spans="1:20" x14ac:dyDescent="0.25">
      <c r="A611">
        <v>36860105</v>
      </c>
      <c r="B611">
        <v>-0.57463799999999998</v>
      </c>
      <c r="C611">
        <v>0.68238200000000004</v>
      </c>
      <c r="D611">
        <v>9.9388380000000005</v>
      </c>
      <c r="E611">
        <v>-3.728E-3</v>
      </c>
      <c r="F611">
        <v>-3.9149000000000003E-2</v>
      </c>
      <c r="G611">
        <v>-2.9299999999999999E-3</v>
      </c>
      <c r="H611">
        <v>-7.3962070000000004</v>
      </c>
      <c r="I611">
        <v>24.070473</v>
      </c>
      <c r="J611">
        <v>71.253799000000001</v>
      </c>
      <c r="K611">
        <v>-0.70184000000000002</v>
      </c>
      <c r="L611">
        <v>-5.1926E-2</v>
      </c>
      <c r="M611">
        <v>-6.1390000000000004E-3</v>
      </c>
      <c r="N611">
        <v>0.71041299999999996</v>
      </c>
      <c r="O611">
        <v>3.6915420000000001</v>
      </c>
      <c r="P611">
        <v>4.7262240000000002</v>
      </c>
      <c r="Q611">
        <v>-90.543227999999999</v>
      </c>
      <c r="R611">
        <f>SQRT(Table1[[#This Row],[ax]]*Table1[[#This Row],[ax]]+Table1[[#This Row],[ay]]*Table1[[#This Row],[ay]]+Table1[[#This Row],[az]]*Table1[[#This Row],[az]])</f>
        <v>9.9787952587079367</v>
      </c>
      <c r="S611">
        <f>Table1[[#This Row],[a]]-AVERAGE(Table1[a])</f>
        <v>-2.4723895467474222E-2</v>
      </c>
      <c r="T611" t="b">
        <v>1</v>
      </c>
    </row>
    <row r="612" spans="1:20" x14ac:dyDescent="0.25">
      <c r="A612">
        <v>36911581</v>
      </c>
      <c r="B612">
        <v>-0.579426</v>
      </c>
      <c r="C612">
        <v>0.67759400000000003</v>
      </c>
      <c r="D612">
        <v>9.9747520000000005</v>
      </c>
      <c r="E612">
        <v>-3.1960000000000001E-3</v>
      </c>
      <c r="F612">
        <v>-4.0214E-2</v>
      </c>
      <c r="G612">
        <v>1.598E-3</v>
      </c>
      <c r="H612">
        <v>-5.2314639999999999</v>
      </c>
      <c r="I612">
        <v>24.432434000000001</v>
      </c>
      <c r="J612">
        <v>72.293998999999999</v>
      </c>
      <c r="K612">
        <v>-0.70391599999999999</v>
      </c>
      <c r="L612">
        <v>-3.5617000000000003E-2</v>
      </c>
      <c r="M612">
        <v>1.3462999999999999E-2</v>
      </c>
      <c r="N612">
        <v>0.70926199999999995</v>
      </c>
      <c r="O612">
        <v>3.9722840000000001</v>
      </c>
      <c r="P612">
        <v>1.809131</v>
      </c>
      <c r="Q612">
        <v>-90.370734999999996</v>
      </c>
      <c r="R612">
        <f>SQRT(Table1[[#This Row],[ax]]*Table1[[#This Row],[ax]]+Table1[[#This Row],[ay]]*Table1[[#This Row],[ay]]+Table1[[#This Row],[az]]*Table1[[#This Row],[az]])</f>
        <v>10.014516742200595</v>
      </c>
      <c r="S612">
        <f>Table1[[#This Row],[a]]-AVERAGE(Table1[a])</f>
        <v>1.0997588025183802E-2</v>
      </c>
      <c r="T612" t="b">
        <v>1</v>
      </c>
    </row>
    <row r="613" spans="1:20" x14ac:dyDescent="0.25">
      <c r="A613">
        <v>36963061</v>
      </c>
      <c r="B613">
        <v>-0.59858100000000003</v>
      </c>
      <c r="C613">
        <v>0.71111400000000002</v>
      </c>
      <c r="D613">
        <v>9.9603859999999997</v>
      </c>
      <c r="E613">
        <v>-6.1250000000000002E-3</v>
      </c>
      <c r="F613">
        <v>-3.9414999999999999E-2</v>
      </c>
      <c r="G613">
        <v>-5.326E-3</v>
      </c>
      <c r="H613">
        <v>-8.1177879999999991</v>
      </c>
      <c r="I613">
        <v>23.346547999999999</v>
      </c>
      <c r="J613">
        <v>69.866859000000005</v>
      </c>
      <c r="K613">
        <v>-0.69969599999999998</v>
      </c>
      <c r="L613">
        <v>-5.2610999999999998E-2</v>
      </c>
      <c r="M613">
        <v>-5.8809999999999999E-3</v>
      </c>
      <c r="N613">
        <v>0.71247700000000003</v>
      </c>
      <c r="O613">
        <v>3.7538369999999999</v>
      </c>
      <c r="P613">
        <v>4.772475</v>
      </c>
      <c r="Q613">
        <v>-90.880607999999995</v>
      </c>
      <c r="R613">
        <f>SQRT(Table1[[#This Row],[ax]]*Table1[[#This Row],[ax]]+Table1[[#This Row],[ay]]*Table1[[#This Row],[ay]]+Table1[[#This Row],[az]]*Table1[[#This Row],[az]])</f>
        <v>10.003662909332411</v>
      </c>
      <c r="S613">
        <f>Table1[[#This Row],[a]]-AVERAGE(Table1[a])</f>
        <v>1.4375515699960317E-4</v>
      </c>
      <c r="T613" t="b">
        <v>1</v>
      </c>
    </row>
    <row r="614" spans="1:20" x14ac:dyDescent="0.25">
      <c r="A614">
        <v>37014541</v>
      </c>
      <c r="B614">
        <v>-0.57224299999999995</v>
      </c>
      <c r="C614">
        <v>0.67519899999999999</v>
      </c>
      <c r="D614">
        <v>9.8981340000000007</v>
      </c>
      <c r="E614">
        <v>-4.7939999999999997E-3</v>
      </c>
      <c r="F614">
        <v>-3.5952999999999999E-2</v>
      </c>
      <c r="G614">
        <v>-1.3320000000000001E-3</v>
      </c>
      <c r="H614">
        <v>-7.3962070000000004</v>
      </c>
      <c r="I614">
        <v>24.070473</v>
      </c>
      <c r="J614">
        <v>69.866859000000005</v>
      </c>
      <c r="K614">
        <v>-0.69917200000000002</v>
      </c>
      <c r="L614">
        <v>-4.1807999999999998E-2</v>
      </c>
      <c r="M614">
        <v>7.5100000000000002E-3</v>
      </c>
      <c r="N614">
        <v>0.71369099999999996</v>
      </c>
      <c r="O614">
        <v>3.9718049999999998</v>
      </c>
      <c r="P614">
        <v>2.8186200000000001</v>
      </c>
      <c r="Q614">
        <v>-91.079757999999998</v>
      </c>
      <c r="R614">
        <f>SQRT(Table1[[#This Row],[ax]]*Table1[[#This Row],[ax]]+Table1[[#This Row],[ay]]*Table1[[#This Row],[ay]]+Table1[[#This Row],[az]]*Table1[[#This Row],[az]])</f>
        <v>9.9376260959348848</v>
      </c>
      <c r="S614">
        <f>Table1[[#This Row],[a]]-AVERAGE(Table1[a])</f>
        <v>-6.5893058240526159E-2</v>
      </c>
      <c r="T614" t="b">
        <v>1</v>
      </c>
    </row>
    <row r="615" spans="1:20" x14ac:dyDescent="0.25">
      <c r="A615">
        <v>37066016</v>
      </c>
      <c r="B615">
        <v>-0.53632800000000003</v>
      </c>
      <c r="C615">
        <v>0.68477699999999997</v>
      </c>
      <c r="D615">
        <v>9.9316549999999992</v>
      </c>
      <c r="E615">
        <v>-6.9239999999999996E-3</v>
      </c>
      <c r="F615">
        <v>-3.7817000000000003E-2</v>
      </c>
      <c r="G615">
        <v>-2.663E-3</v>
      </c>
      <c r="H615">
        <v>-8.2981839999999991</v>
      </c>
      <c r="I615">
        <v>23.527529000000001</v>
      </c>
      <c r="J615">
        <v>70.040229999999994</v>
      </c>
      <c r="K615">
        <v>-0.69462100000000004</v>
      </c>
      <c r="L615">
        <v>-5.4068999999999999E-2</v>
      </c>
      <c r="M615">
        <v>-8.5190000000000005E-3</v>
      </c>
      <c r="N615">
        <v>0.71728999999999998</v>
      </c>
      <c r="O615">
        <v>3.6204839999999998</v>
      </c>
      <c r="P615">
        <v>5.1291390000000003</v>
      </c>
      <c r="Q615">
        <v>-91.677475000000001</v>
      </c>
      <c r="R615">
        <f>SQRT(Table1[[#This Row],[ax]]*Table1[[#This Row],[ax]]+Table1[[#This Row],[ay]]*Table1[[#This Row],[ay]]+Table1[[#This Row],[az]]*Table1[[#This Row],[az]])</f>
        <v>9.9696709224697067</v>
      </c>
      <c r="S615">
        <f>Table1[[#This Row],[a]]-AVERAGE(Table1[a])</f>
        <v>-3.3848231705704279E-2</v>
      </c>
      <c r="T615" t="b">
        <v>1</v>
      </c>
    </row>
    <row r="616" spans="1:20" x14ac:dyDescent="0.25">
      <c r="A616">
        <v>37117494</v>
      </c>
      <c r="B616">
        <v>-0.58182100000000003</v>
      </c>
      <c r="C616">
        <v>0.68956499999999998</v>
      </c>
      <c r="D616">
        <v>10.080102999999999</v>
      </c>
      <c r="E616">
        <v>-7.9900000000000001E-4</v>
      </c>
      <c r="F616">
        <v>-3.6485999999999998E-2</v>
      </c>
      <c r="G616">
        <v>-2.663E-3</v>
      </c>
      <c r="H616">
        <v>-6.6746259999999999</v>
      </c>
      <c r="I616">
        <v>23.708508999999999</v>
      </c>
      <c r="J616">
        <v>70.907066</v>
      </c>
      <c r="K616">
        <v>-0.69604600000000005</v>
      </c>
      <c r="L616">
        <v>-3.8251E-2</v>
      </c>
      <c r="M616">
        <v>1.1972E-2</v>
      </c>
      <c r="N616">
        <v>0.71687800000000002</v>
      </c>
      <c r="O616">
        <v>4.0407010000000003</v>
      </c>
      <c r="P616">
        <v>2.187907</v>
      </c>
      <c r="Q616">
        <v>-91.612258999999995</v>
      </c>
      <c r="R616">
        <f>SQRT(Table1[[#This Row],[ax]]*Table1[[#This Row],[ax]]+Table1[[#This Row],[ay]]*Table1[[#This Row],[ay]]+Table1[[#This Row],[az]]*Table1[[#This Row],[az]])</f>
        <v>10.120399797235038</v>
      </c>
      <c r="S616">
        <f>Table1[[#This Row],[a]]-AVERAGE(Table1[a])</f>
        <v>0.11688064305962698</v>
      </c>
      <c r="T616" t="b">
        <v>0</v>
      </c>
    </row>
    <row r="617" spans="1:20" x14ac:dyDescent="0.25">
      <c r="A617">
        <v>37168962</v>
      </c>
      <c r="B617">
        <v>-0.60815799999999998</v>
      </c>
      <c r="C617">
        <v>0.66322800000000004</v>
      </c>
      <c r="D617">
        <v>9.9867240000000006</v>
      </c>
      <c r="E617">
        <v>-4.261E-3</v>
      </c>
      <c r="F617">
        <v>-3.8350000000000002E-2</v>
      </c>
      <c r="G617">
        <v>-3.9950000000000003E-3</v>
      </c>
      <c r="H617">
        <v>-6.4942310000000001</v>
      </c>
      <c r="I617">
        <v>23.527529000000001</v>
      </c>
      <c r="J617">
        <v>70.386962999999994</v>
      </c>
      <c r="K617">
        <v>-0.69259899999999996</v>
      </c>
      <c r="L617">
        <v>-5.2546000000000002E-2</v>
      </c>
      <c r="M617">
        <v>-7.28E-3</v>
      </c>
      <c r="N617">
        <v>0.71936999999999995</v>
      </c>
      <c r="O617">
        <v>3.5857570000000001</v>
      </c>
      <c r="P617">
        <v>4.9153029999999998</v>
      </c>
      <c r="Q617">
        <v>-92.018401999999995</v>
      </c>
      <c r="R617">
        <f>SQRT(Table1[[#This Row],[ax]]*Table1[[#This Row],[ax]]+Table1[[#This Row],[ay]]*Table1[[#This Row],[ay]]+Table1[[#This Row],[az]]*Table1[[#This Row],[az]])</f>
        <v>10.027182245532591</v>
      </c>
      <c r="S617">
        <f>Table1[[#This Row],[a]]-AVERAGE(Table1[a])</f>
        <v>2.3663091357180477E-2</v>
      </c>
      <c r="T617" t="b">
        <v>1</v>
      </c>
    </row>
    <row r="618" spans="1:20" x14ac:dyDescent="0.25">
      <c r="A618">
        <v>37220437</v>
      </c>
      <c r="B618">
        <v>-0.57463799999999998</v>
      </c>
      <c r="C618">
        <v>0.67998800000000004</v>
      </c>
      <c r="D618">
        <v>9.9555980000000002</v>
      </c>
      <c r="E618">
        <v>-3.728E-3</v>
      </c>
      <c r="F618">
        <v>-3.4089000000000001E-2</v>
      </c>
      <c r="G618">
        <v>-5.3300000000000005E-4</v>
      </c>
      <c r="H618">
        <v>-6.8550209999999998</v>
      </c>
      <c r="I618">
        <v>23.889492000000001</v>
      </c>
      <c r="J618">
        <v>70.733695999999995</v>
      </c>
      <c r="K618">
        <v>-0.69364300000000001</v>
      </c>
      <c r="L618">
        <v>-3.8920999999999997E-2</v>
      </c>
      <c r="M618">
        <v>1.1859E-2</v>
      </c>
      <c r="N618">
        <v>0.71916899999999995</v>
      </c>
      <c r="O618">
        <v>4.0775769999999998</v>
      </c>
      <c r="P618">
        <v>2.2654269999999999</v>
      </c>
      <c r="Q618">
        <v>-91.989470999999995</v>
      </c>
      <c r="R618">
        <f>SQRT(Table1[[#This Row],[ax]]*Table1[[#This Row],[ax]]+Table1[[#This Row],[ay]]*Table1[[#This Row],[ay]]+Table1[[#This Row],[az]]*Table1[[#This Row],[az]])</f>
        <v>9.9953251097096398</v>
      </c>
      <c r="S618">
        <f>Table1[[#This Row],[a]]-AVERAGE(Table1[a])</f>
        <v>-8.1940444657710998E-3</v>
      </c>
      <c r="T618" t="b">
        <v>1</v>
      </c>
    </row>
    <row r="619" spans="1:20" x14ac:dyDescent="0.25">
      <c r="A619">
        <v>37271918</v>
      </c>
      <c r="B619">
        <v>-0.58182100000000003</v>
      </c>
      <c r="C619">
        <v>0.67280499999999999</v>
      </c>
      <c r="D619">
        <v>9.9508089999999996</v>
      </c>
      <c r="E619">
        <v>-4.261E-3</v>
      </c>
      <c r="F619">
        <v>-3.9149000000000003E-2</v>
      </c>
      <c r="G619">
        <v>-3.1960000000000001E-3</v>
      </c>
      <c r="H619">
        <v>-6.6746259999999999</v>
      </c>
      <c r="I619">
        <v>24.432434000000001</v>
      </c>
      <c r="J619">
        <v>70.213593000000003</v>
      </c>
      <c r="K619">
        <v>-0.69012799999999996</v>
      </c>
      <c r="L619">
        <v>-5.2290000000000003E-2</v>
      </c>
      <c r="M619">
        <v>-6.1060000000000003E-3</v>
      </c>
      <c r="N619">
        <v>0.72177000000000002</v>
      </c>
      <c r="O619">
        <v>3.6455540000000002</v>
      </c>
      <c r="P619">
        <v>4.8133489999999997</v>
      </c>
      <c r="Q619">
        <v>-92.414428999999998</v>
      </c>
      <c r="R619">
        <f>SQRT(Table1[[#This Row],[ax]]*Table1[[#This Row],[ax]]+Table1[[#This Row],[ay]]*Table1[[#This Row],[ay]]+Table1[[#This Row],[az]]*Table1[[#This Row],[az]])</f>
        <v>9.9904845727595699</v>
      </c>
      <c r="S619">
        <f>Table1[[#This Row],[a]]-AVERAGE(Table1[a])</f>
        <v>-1.3034581415841018E-2</v>
      </c>
      <c r="T619" t="b">
        <v>1</v>
      </c>
    </row>
    <row r="620" spans="1:20" x14ac:dyDescent="0.25">
      <c r="A620">
        <v>37323395</v>
      </c>
      <c r="B620">
        <v>-0.56984900000000005</v>
      </c>
      <c r="C620">
        <v>0.67998800000000004</v>
      </c>
      <c r="D620">
        <v>9.9986949999999997</v>
      </c>
      <c r="E620">
        <v>-3.728E-3</v>
      </c>
      <c r="F620">
        <v>-3.8615999999999998E-2</v>
      </c>
      <c r="G620">
        <v>-2.3969999999999998E-3</v>
      </c>
      <c r="H620">
        <v>-7.5766030000000004</v>
      </c>
      <c r="I620">
        <v>23.165566999999999</v>
      </c>
      <c r="J620">
        <v>71.427161999999996</v>
      </c>
      <c r="K620">
        <v>-0.69032899999999997</v>
      </c>
      <c r="L620">
        <v>-3.9439000000000002E-2</v>
      </c>
      <c r="M620">
        <v>1.1039999999999999E-2</v>
      </c>
      <c r="N620">
        <v>0.72233599999999998</v>
      </c>
      <c r="O620">
        <v>4.0405030000000002</v>
      </c>
      <c r="P620">
        <v>2.3919130000000002</v>
      </c>
      <c r="Q620">
        <v>-92.511466999999996</v>
      </c>
      <c r="R620">
        <f>SQRT(Table1[[#This Row],[ax]]*Table1[[#This Row],[ax]]+Table1[[#This Row],[ay]]*Table1[[#This Row],[ay]]+Table1[[#This Row],[az]]*Table1[[#This Row],[az]])</f>
        <v>10.037978544805224</v>
      </c>
      <c r="S620">
        <f>Table1[[#This Row],[a]]-AVERAGE(Table1[a])</f>
        <v>3.4459390629812958E-2</v>
      </c>
      <c r="T620" t="b">
        <v>1</v>
      </c>
    </row>
    <row r="621" spans="1:20" x14ac:dyDescent="0.25">
      <c r="A621">
        <v>37374870</v>
      </c>
      <c r="B621">
        <v>-0.58182100000000003</v>
      </c>
      <c r="C621">
        <v>0.67280499999999999</v>
      </c>
      <c r="D621">
        <v>9.9819359999999993</v>
      </c>
      <c r="E621">
        <v>-1.065E-3</v>
      </c>
      <c r="F621">
        <v>-4.1279999999999997E-2</v>
      </c>
      <c r="G621">
        <v>-3.9950000000000003E-3</v>
      </c>
      <c r="H621">
        <v>-7.3962070000000004</v>
      </c>
      <c r="I621">
        <v>23.708508999999999</v>
      </c>
      <c r="J621">
        <v>70.213593000000003</v>
      </c>
      <c r="K621">
        <v>-0.68652100000000005</v>
      </c>
      <c r="L621">
        <v>-5.2829000000000001E-2</v>
      </c>
      <c r="M621">
        <v>-6.992E-3</v>
      </c>
      <c r="N621">
        <v>0.72515499999999999</v>
      </c>
      <c r="O621">
        <v>3.5907300000000002</v>
      </c>
      <c r="P621">
        <v>4.9461529999999998</v>
      </c>
      <c r="Q621">
        <v>-92.980148</v>
      </c>
      <c r="R621">
        <f>SQRT(Table1[[#This Row],[ax]]*Table1[[#This Row],[ax]]+Table1[[#This Row],[ay]]*Table1[[#This Row],[ay]]+Table1[[#This Row],[az]]*Table1[[#This Row],[az]])</f>
        <v>10.021488340169936</v>
      </c>
      <c r="S621">
        <f>Table1[[#This Row],[a]]-AVERAGE(Table1[a])</f>
        <v>1.7969185994525461E-2</v>
      </c>
      <c r="T621" t="b">
        <v>1</v>
      </c>
    </row>
    <row r="622" spans="1:20" x14ac:dyDescent="0.25">
      <c r="A622">
        <v>37426343</v>
      </c>
      <c r="B622">
        <v>-0.55787699999999996</v>
      </c>
      <c r="C622">
        <v>0.68956499999999998</v>
      </c>
      <c r="D622">
        <v>9.9292599999999993</v>
      </c>
      <c r="E622">
        <v>-3.1960000000000001E-3</v>
      </c>
      <c r="F622">
        <v>-3.8084E-2</v>
      </c>
      <c r="G622">
        <v>-5.326E-3</v>
      </c>
      <c r="H622">
        <v>-6.6746259999999999</v>
      </c>
      <c r="I622">
        <v>23.708508999999999</v>
      </c>
      <c r="J622">
        <v>70.560333</v>
      </c>
      <c r="K622">
        <v>-0.68802300000000005</v>
      </c>
      <c r="L622">
        <v>-3.7817999999999997E-2</v>
      </c>
      <c r="M622">
        <v>1.3837E-2</v>
      </c>
      <c r="N622">
        <v>0.72457099999999997</v>
      </c>
      <c r="O622">
        <v>4.1367039999999999</v>
      </c>
      <c r="P622">
        <v>2.04955</v>
      </c>
      <c r="Q622">
        <v>-92.890136999999996</v>
      </c>
      <c r="R622">
        <f>SQRT(Table1[[#This Row],[ax]]*Table1[[#This Row],[ax]]+Table1[[#This Row],[ay]]*Table1[[#This Row],[ay]]+Table1[[#This Row],[az]]*Table1[[#This Row],[az]])</f>
        <v>9.9687978605223009</v>
      </c>
      <c r="S622">
        <f>Table1[[#This Row],[a]]-AVERAGE(Table1[a])</f>
        <v>-3.4721293653110052E-2</v>
      </c>
      <c r="T622" t="b">
        <v>1</v>
      </c>
    </row>
    <row r="623" spans="1:20" x14ac:dyDescent="0.25">
      <c r="A623">
        <v>37477815</v>
      </c>
      <c r="B623">
        <v>-0.60097500000000004</v>
      </c>
      <c r="C623">
        <v>0.69674800000000003</v>
      </c>
      <c r="D623">
        <v>9.996302</v>
      </c>
      <c r="E623">
        <v>-4.261E-3</v>
      </c>
      <c r="F623">
        <v>-4.1812000000000002E-2</v>
      </c>
      <c r="G623">
        <v>-1.598E-3</v>
      </c>
      <c r="H623">
        <v>-7.0354169999999998</v>
      </c>
      <c r="I623">
        <v>22.622624999999999</v>
      </c>
      <c r="J623">
        <v>70.560333</v>
      </c>
      <c r="K623">
        <v>-0.68451499999999998</v>
      </c>
      <c r="L623">
        <v>-5.3287000000000001E-2</v>
      </c>
      <c r="M623">
        <v>-5.574E-3</v>
      </c>
      <c r="N623">
        <v>0.72702699999999998</v>
      </c>
      <c r="O623">
        <v>3.7316419999999999</v>
      </c>
      <c r="P623">
        <v>4.8825149999999997</v>
      </c>
      <c r="Q623">
        <v>-93.290961999999993</v>
      </c>
      <c r="R623">
        <f>SQRT(Table1[[#This Row],[ax]]*Table1[[#This Row],[ax]]+Table1[[#This Row],[ay]]*Table1[[#This Row],[ay]]+Table1[[#This Row],[az]]*Table1[[#This Row],[az]])</f>
        <v>10.038559777245588</v>
      </c>
      <c r="S623">
        <f>Table1[[#This Row],[a]]-AVERAGE(Table1[a])</f>
        <v>3.504062307017719E-2</v>
      </c>
      <c r="T623" t="b">
        <v>1</v>
      </c>
    </row>
    <row r="624" spans="1:20" x14ac:dyDescent="0.25">
      <c r="A624">
        <v>37529298</v>
      </c>
      <c r="B624">
        <v>-0.54111699999999996</v>
      </c>
      <c r="C624">
        <v>0.68238200000000004</v>
      </c>
      <c r="D624">
        <v>9.9436260000000001</v>
      </c>
      <c r="E624">
        <v>-2.9299999999999999E-3</v>
      </c>
      <c r="F624">
        <v>-4.1279999999999997E-2</v>
      </c>
      <c r="G624">
        <v>-1.065E-3</v>
      </c>
      <c r="H624">
        <v>-5.5922549999999998</v>
      </c>
      <c r="I624">
        <v>22.260662</v>
      </c>
      <c r="J624">
        <v>70.560333</v>
      </c>
      <c r="K624">
        <v>-0.686921</v>
      </c>
      <c r="L624">
        <v>-3.4004E-2</v>
      </c>
      <c r="M624">
        <v>1.5709999999999998E-2</v>
      </c>
      <c r="N624">
        <v>0.72576600000000002</v>
      </c>
      <c r="O624">
        <v>3.9880140000000002</v>
      </c>
      <c r="P624">
        <v>1.5915859999999999</v>
      </c>
      <c r="Q624">
        <v>-93.094802999999999</v>
      </c>
      <c r="R624">
        <f>SQRT(Table1[[#This Row],[ax]]*Table1[[#This Row],[ax]]+Table1[[#This Row],[ay]]*Table1[[#This Row],[ay]]+Table1[[#This Row],[az]]*Table1[[#This Row],[az]])</f>
        <v>9.9816907800977788</v>
      </c>
      <c r="S624">
        <f>Table1[[#This Row],[a]]-AVERAGE(Table1[a])</f>
        <v>-2.1828374077632162E-2</v>
      </c>
      <c r="T624" t="b">
        <v>1</v>
      </c>
    </row>
    <row r="625" spans="1:20" x14ac:dyDescent="0.25">
      <c r="A625">
        <v>37580770</v>
      </c>
      <c r="B625">
        <v>-0.58421500000000004</v>
      </c>
      <c r="C625">
        <v>0.67998800000000004</v>
      </c>
      <c r="D625">
        <v>9.9891190000000005</v>
      </c>
      <c r="E625">
        <v>-6.9239999999999996E-3</v>
      </c>
      <c r="F625">
        <v>-3.8615999999999998E-2</v>
      </c>
      <c r="G625">
        <v>-2.663E-3</v>
      </c>
      <c r="H625">
        <v>-7.0354169999999998</v>
      </c>
      <c r="I625">
        <v>23.346547999999999</v>
      </c>
      <c r="J625">
        <v>70.213593000000003</v>
      </c>
      <c r="K625">
        <v>-0.68337199999999998</v>
      </c>
      <c r="L625">
        <v>-5.0452999999999998E-2</v>
      </c>
      <c r="M625">
        <v>-3.869E-3</v>
      </c>
      <c r="N625">
        <v>0.72831500000000005</v>
      </c>
      <c r="O625">
        <v>3.6417679999999999</v>
      </c>
      <c r="P625">
        <v>4.5183879999999998</v>
      </c>
      <c r="Q625">
        <v>-93.503226999999995</v>
      </c>
      <c r="R625">
        <f>SQRT(Table1[[#This Row],[ax]]*Table1[[#This Row],[ax]]+Table1[[#This Row],[ay]]*Table1[[#This Row],[ay]]+Table1[[#This Row],[az]]*Table1[[#This Row],[az]])</f>
        <v>10.029266635329325</v>
      </c>
      <c r="S625">
        <f>Table1[[#This Row],[a]]-AVERAGE(Table1[a])</f>
        <v>2.5747481153914009E-2</v>
      </c>
      <c r="T625" t="b">
        <v>1</v>
      </c>
    </row>
    <row r="626" spans="1:20" x14ac:dyDescent="0.25">
      <c r="A626">
        <v>37632255</v>
      </c>
      <c r="B626">
        <v>-0.59618700000000002</v>
      </c>
      <c r="C626">
        <v>0.72069099999999997</v>
      </c>
      <c r="D626">
        <v>9.89574</v>
      </c>
      <c r="E626">
        <v>-7.4570000000000001E-3</v>
      </c>
      <c r="F626">
        <v>-3.8615999999999998E-2</v>
      </c>
      <c r="G626">
        <v>-6.6579999999999999E-3</v>
      </c>
      <c r="H626">
        <v>-6.8550209999999998</v>
      </c>
      <c r="I626">
        <v>23.165566999999999</v>
      </c>
      <c r="J626">
        <v>70.040229999999994</v>
      </c>
      <c r="K626">
        <v>-0.68395300000000003</v>
      </c>
      <c r="L626">
        <v>-4.3117000000000003E-2</v>
      </c>
      <c r="M626">
        <v>1.4135999999999999E-2</v>
      </c>
      <c r="N626">
        <v>0.72811300000000001</v>
      </c>
      <c r="O626">
        <v>4.5678530000000004</v>
      </c>
      <c r="P626">
        <v>2.4903940000000002</v>
      </c>
      <c r="Q626">
        <v>-93.483147000000002</v>
      </c>
      <c r="R626">
        <f>SQRT(Table1[[#This Row],[ax]]*Table1[[#This Row],[ax]]+Table1[[#This Row],[ay]]*Table1[[#This Row],[ay]]+Table1[[#This Row],[az]]*Table1[[#This Row],[az]])</f>
        <v>9.9398442947588475</v>
      </c>
      <c r="S626">
        <f>Table1[[#This Row],[a]]-AVERAGE(Table1[a])</f>
        <v>-6.3674859416563478E-2</v>
      </c>
      <c r="T626" t="b">
        <v>1</v>
      </c>
    </row>
    <row r="627" spans="1:20" x14ac:dyDescent="0.25">
      <c r="A627">
        <v>37683731</v>
      </c>
      <c r="B627">
        <v>-0.56027199999999999</v>
      </c>
      <c r="C627">
        <v>0.62970700000000002</v>
      </c>
      <c r="D627">
        <v>9.946021</v>
      </c>
      <c r="E627">
        <v>-2.9299999999999999E-3</v>
      </c>
      <c r="F627">
        <v>-3.5952999999999999E-2</v>
      </c>
      <c r="G627">
        <v>-3.1960000000000001E-3</v>
      </c>
      <c r="H627">
        <v>-6.1334400000000002</v>
      </c>
      <c r="I627">
        <v>24.251453000000001</v>
      </c>
      <c r="J627">
        <v>70.733695999999995</v>
      </c>
      <c r="K627">
        <v>-0.68141499999999999</v>
      </c>
      <c r="L627">
        <v>-4.6559999999999997E-2</v>
      </c>
      <c r="M627">
        <v>-7.2100000000000003E-3</v>
      </c>
      <c r="N627">
        <v>0.730379</v>
      </c>
      <c r="O627">
        <v>3.0428639999999998</v>
      </c>
      <c r="P627">
        <v>4.464359</v>
      </c>
      <c r="Q627">
        <v>-93.853995999999995</v>
      </c>
      <c r="R627">
        <f>SQRT(Table1[[#This Row],[ax]]*Table1[[#This Row],[ax]]+Table1[[#This Row],[ay]]*Table1[[#This Row],[ay]]+Table1[[#This Row],[az]]*Table1[[#This Row],[az]])</f>
        <v>9.9816716712319291</v>
      </c>
      <c r="S627">
        <f>Table1[[#This Row],[a]]-AVERAGE(Table1[a])</f>
        <v>-2.1847482943481822E-2</v>
      </c>
      <c r="T627" t="b">
        <v>1</v>
      </c>
    </row>
    <row r="628" spans="1:20" x14ac:dyDescent="0.25">
      <c r="A628">
        <v>37735203</v>
      </c>
      <c r="B628">
        <v>-0.562666</v>
      </c>
      <c r="C628">
        <v>0.66801600000000005</v>
      </c>
      <c r="D628">
        <v>9.9627809999999997</v>
      </c>
      <c r="E628">
        <v>-4.5269999999999998E-3</v>
      </c>
      <c r="F628">
        <v>-3.9149000000000003E-2</v>
      </c>
      <c r="G628">
        <v>-5.8589999999999996E-3</v>
      </c>
      <c r="H628">
        <v>-6.8550209999999998</v>
      </c>
      <c r="I628">
        <v>25.337339</v>
      </c>
      <c r="J628">
        <v>70.733695999999995</v>
      </c>
      <c r="K628">
        <v>-0.68229399999999996</v>
      </c>
      <c r="L628">
        <v>-4.0330999999999999E-2</v>
      </c>
      <c r="M628">
        <v>1.2616E-2</v>
      </c>
      <c r="N628">
        <v>0.72985500000000003</v>
      </c>
      <c r="O628">
        <v>4.2158519999999999</v>
      </c>
      <c r="P628">
        <v>2.3873630000000001</v>
      </c>
      <c r="Q628">
        <v>-93.770111</v>
      </c>
      <c r="R628">
        <f>SQRT(Table1[[#This Row],[ax]]*Table1[[#This Row],[ax]]+Table1[[#This Row],[ay]]*Table1[[#This Row],[ay]]+Table1[[#This Row],[az]]*Table1[[#This Row],[az]])</f>
        <v>10.000992133672188</v>
      </c>
      <c r="S628">
        <f>Table1[[#This Row],[a]]-AVERAGE(Table1[a])</f>
        <v>-2.5270205032228432E-3</v>
      </c>
      <c r="T628" t="b">
        <v>1</v>
      </c>
    </row>
    <row r="629" spans="1:20" x14ac:dyDescent="0.25">
      <c r="A629">
        <v>37786682</v>
      </c>
      <c r="B629">
        <v>-0.543512</v>
      </c>
      <c r="C629">
        <v>0.70393099999999997</v>
      </c>
      <c r="D629">
        <v>9.9484150000000007</v>
      </c>
      <c r="E629">
        <v>-2.1310000000000001E-3</v>
      </c>
      <c r="F629">
        <v>-3.9682000000000002E-2</v>
      </c>
      <c r="G629">
        <v>7.9900000000000001E-4</v>
      </c>
      <c r="H629">
        <v>-7.7569980000000003</v>
      </c>
      <c r="I629">
        <v>24.432434000000001</v>
      </c>
      <c r="J629">
        <v>71.253799000000001</v>
      </c>
      <c r="K629">
        <v>-0.67855500000000002</v>
      </c>
      <c r="L629">
        <v>-5.2689E-2</v>
      </c>
      <c r="M629">
        <v>-4.411E-3</v>
      </c>
      <c r="N629">
        <v>0.73264399999999996</v>
      </c>
      <c r="O629">
        <v>3.7421820000000001</v>
      </c>
      <c r="P629">
        <v>4.7719860000000001</v>
      </c>
      <c r="Q629">
        <v>-94.233931999999996</v>
      </c>
      <c r="R629">
        <f>SQRT(Table1[[#This Row],[ax]]*Table1[[#This Row],[ax]]+Table1[[#This Row],[ay]]*Table1[[#This Row],[ay]]+Table1[[#This Row],[az]]*Table1[[#This Row],[az]])</f>
        <v>9.9880871621712437</v>
      </c>
      <c r="S629">
        <f>Table1[[#This Row],[a]]-AVERAGE(Table1[a])</f>
        <v>-1.5431992004167228E-2</v>
      </c>
      <c r="T629" t="b">
        <v>1</v>
      </c>
    </row>
    <row r="630" spans="1:20" x14ac:dyDescent="0.25">
      <c r="A630">
        <v>37838166</v>
      </c>
      <c r="B630">
        <v>-0.57224299999999995</v>
      </c>
      <c r="C630">
        <v>0.71350800000000003</v>
      </c>
      <c r="D630">
        <v>9.9723579999999998</v>
      </c>
      <c r="E630">
        <v>7.9900000000000001E-4</v>
      </c>
      <c r="F630">
        <v>-4.1812000000000002E-2</v>
      </c>
      <c r="G630">
        <v>-3.9950000000000003E-3</v>
      </c>
      <c r="H630">
        <v>-6.3138360000000002</v>
      </c>
      <c r="I630">
        <v>24.070473</v>
      </c>
      <c r="J630">
        <v>70.213593000000003</v>
      </c>
      <c r="K630">
        <v>-0.68058700000000005</v>
      </c>
      <c r="L630">
        <v>-3.7454000000000001E-2</v>
      </c>
      <c r="M630">
        <v>1.6062E-2</v>
      </c>
      <c r="N630">
        <v>0.73153299999999999</v>
      </c>
      <c r="O630">
        <v>4.2737030000000003</v>
      </c>
      <c r="P630">
        <v>1.8873880000000001</v>
      </c>
      <c r="Q630">
        <v>-94.061988999999997</v>
      </c>
      <c r="R630">
        <f>SQRT(Table1[[#This Row],[ax]]*Table1[[#This Row],[ax]]+Table1[[#This Row],[ay]]*Table1[[#This Row],[ay]]+Table1[[#This Row],[az]]*Table1[[#This Row],[az]])</f>
        <v>10.014213888133057</v>
      </c>
      <c r="S630">
        <f>Table1[[#This Row],[a]]-AVERAGE(Table1[a])</f>
        <v>1.0694733957645752E-2</v>
      </c>
      <c r="T630" t="b">
        <v>1</v>
      </c>
    </row>
    <row r="631" spans="1:20" x14ac:dyDescent="0.25">
      <c r="A631">
        <v>37889641</v>
      </c>
      <c r="B631">
        <v>-0.62731300000000001</v>
      </c>
      <c r="C631">
        <v>0.63688999999999996</v>
      </c>
      <c r="D631">
        <v>10.015456</v>
      </c>
      <c r="E631">
        <v>-6.9239999999999996E-3</v>
      </c>
      <c r="F631">
        <v>-3.8084E-2</v>
      </c>
      <c r="G631">
        <v>-4.7939999999999997E-3</v>
      </c>
      <c r="H631">
        <v>-6.1334400000000002</v>
      </c>
      <c r="I631">
        <v>22.079681000000001</v>
      </c>
      <c r="J631">
        <v>70.040229999999994</v>
      </c>
      <c r="K631">
        <v>-0.67769299999999999</v>
      </c>
      <c r="L631">
        <v>-5.0331000000000001E-2</v>
      </c>
      <c r="M631">
        <v>-6.4850000000000003E-3</v>
      </c>
      <c r="N631">
        <v>0.73359200000000002</v>
      </c>
      <c r="O631">
        <v>3.376878</v>
      </c>
      <c r="P631">
        <v>4.7400180000000001</v>
      </c>
      <c r="Q631">
        <v>-94.396591000000001</v>
      </c>
      <c r="R631">
        <f>SQRT(Table1[[#This Row],[ax]]*Table1[[#This Row],[ax]]+Table1[[#This Row],[ay]]*Table1[[#This Row],[ay]]+Table1[[#This Row],[az]]*Table1[[#This Row],[az]])</f>
        <v>10.055272714352656</v>
      </c>
      <c r="S631">
        <f>Table1[[#This Row],[a]]-AVERAGE(Table1[a])</f>
        <v>5.1753560177244751E-2</v>
      </c>
      <c r="T631" t="b">
        <v>1</v>
      </c>
    </row>
    <row r="632" spans="1:20" x14ac:dyDescent="0.25">
      <c r="A632">
        <v>37941112</v>
      </c>
      <c r="B632">
        <v>-0.52675099999999997</v>
      </c>
      <c r="C632">
        <v>0.67998800000000004</v>
      </c>
      <c r="D632">
        <v>9.9412319999999994</v>
      </c>
      <c r="E632">
        <v>-5.8589999999999996E-3</v>
      </c>
      <c r="F632">
        <v>-4.4475000000000001E-2</v>
      </c>
      <c r="G632">
        <v>-3.4619999999999998E-3</v>
      </c>
      <c r="H632">
        <v>-6.4942310000000001</v>
      </c>
      <c r="I632">
        <v>24.251453000000001</v>
      </c>
      <c r="J632">
        <v>69.693496999999994</v>
      </c>
      <c r="K632">
        <v>-0.67951799999999996</v>
      </c>
      <c r="L632">
        <v>-3.6179999999999997E-2</v>
      </c>
      <c r="M632">
        <v>1.5158E-2</v>
      </c>
      <c r="N632">
        <v>0.73260899999999995</v>
      </c>
      <c r="O632">
        <v>4.0953869999999997</v>
      </c>
      <c r="P632">
        <v>1.857372</v>
      </c>
      <c r="Q632">
        <v>-94.239799000000005</v>
      </c>
      <c r="R632">
        <f>SQRT(Table1[[#This Row],[ax]]*Table1[[#This Row],[ax]]+Table1[[#This Row],[ay]]*Table1[[#This Row],[ay]]+Table1[[#This Row],[az]]*Table1[[#This Row],[az]])</f>
        <v>9.9783738141026248</v>
      </c>
      <c r="S632">
        <f>Table1[[#This Row],[a]]-AVERAGE(Table1[a])</f>
        <v>-2.5145340072786126E-2</v>
      </c>
      <c r="T632" t="b">
        <v>1</v>
      </c>
    </row>
    <row r="633" spans="1:20" x14ac:dyDescent="0.25">
      <c r="A633">
        <v>37992595</v>
      </c>
      <c r="B633">
        <v>-0.54830000000000001</v>
      </c>
      <c r="C633">
        <v>0.65604499999999999</v>
      </c>
      <c r="D633">
        <v>9.8981340000000007</v>
      </c>
      <c r="E633">
        <v>-7.9900000000000001E-4</v>
      </c>
      <c r="F633">
        <v>-3.5952999999999999E-2</v>
      </c>
      <c r="G633">
        <v>-5.326E-3</v>
      </c>
      <c r="H633">
        <v>-6.6746259999999999</v>
      </c>
      <c r="I633">
        <v>22.984587000000001</v>
      </c>
      <c r="J633">
        <v>69.173393000000004</v>
      </c>
      <c r="K633">
        <v>-0.67613199999999996</v>
      </c>
      <c r="L633">
        <v>-5.0147999999999998E-2</v>
      </c>
      <c r="M633">
        <v>-4.4320000000000002E-3</v>
      </c>
      <c r="N633">
        <v>0.73505799999999999</v>
      </c>
      <c r="O633">
        <v>3.5255299999999998</v>
      </c>
      <c r="P633">
        <v>4.5722569999999996</v>
      </c>
      <c r="Q633">
        <v>-94.641304000000005</v>
      </c>
      <c r="R633">
        <f>SQRT(Table1[[#This Row],[ax]]*Table1[[#This Row],[ax]]+Table1[[#This Row],[ay]]*Table1[[#This Row],[ay]]+Table1[[#This Row],[az]]*Table1[[#This Row],[az]])</f>
        <v>9.9349929347725769</v>
      </c>
      <c r="S633">
        <f>Table1[[#This Row],[a]]-AVERAGE(Table1[a])</f>
        <v>-6.8526219402833988E-2</v>
      </c>
      <c r="T633" t="b">
        <v>1</v>
      </c>
    </row>
    <row r="634" spans="1:20" x14ac:dyDescent="0.25">
      <c r="A634">
        <v>38044068</v>
      </c>
      <c r="B634">
        <v>-0.55308900000000005</v>
      </c>
      <c r="C634">
        <v>0.68717099999999998</v>
      </c>
      <c r="D634">
        <v>9.9388380000000005</v>
      </c>
      <c r="E634">
        <v>5.3300000000000005E-4</v>
      </c>
      <c r="F634">
        <v>-3.9947999999999997E-2</v>
      </c>
      <c r="G634">
        <v>-3.728E-3</v>
      </c>
      <c r="H634">
        <v>-6.8550209999999998</v>
      </c>
      <c r="I634">
        <v>23.165566999999999</v>
      </c>
      <c r="J634">
        <v>70.733695999999995</v>
      </c>
      <c r="K634">
        <v>-0.67745200000000005</v>
      </c>
      <c r="L634">
        <v>-3.7488E-2</v>
      </c>
      <c r="M634">
        <v>1.5710999999999999E-2</v>
      </c>
      <c r="N634">
        <v>0.73444299999999996</v>
      </c>
      <c r="O634">
        <v>4.2387069999999998</v>
      </c>
      <c r="P634">
        <v>1.9357660000000001</v>
      </c>
      <c r="Q634">
        <v>-94.551315000000002</v>
      </c>
      <c r="R634">
        <f>SQRT(Table1[[#This Row],[ax]]*Table1[[#This Row],[ax]]+Table1[[#This Row],[ay]]*Table1[[#This Row],[ay]]+Table1[[#This Row],[az]]*Table1[[#This Row],[az]])</f>
        <v>9.9779062039791704</v>
      </c>
      <c r="S634">
        <f>Table1[[#This Row],[a]]-AVERAGE(Table1[a])</f>
        <v>-2.5612950196240547E-2</v>
      </c>
      <c r="T634" t="b">
        <v>1</v>
      </c>
    </row>
    <row r="635" spans="1:20" x14ac:dyDescent="0.25">
      <c r="A635">
        <v>38095549</v>
      </c>
      <c r="B635">
        <v>-0.54830000000000001</v>
      </c>
      <c r="C635">
        <v>0.72069099999999997</v>
      </c>
      <c r="D635">
        <v>9.9867240000000006</v>
      </c>
      <c r="E635">
        <v>-4.7939999999999997E-3</v>
      </c>
      <c r="F635">
        <v>-3.7551000000000001E-2</v>
      </c>
      <c r="G635">
        <v>-1.864E-3</v>
      </c>
      <c r="H635">
        <v>-6.8550209999999998</v>
      </c>
      <c r="I635">
        <v>26.423224999999999</v>
      </c>
      <c r="J635">
        <v>70.386962999999994</v>
      </c>
      <c r="K635">
        <v>-0.674257</v>
      </c>
      <c r="L635">
        <v>-5.1012000000000002E-2</v>
      </c>
      <c r="M635">
        <v>-3.5E-4</v>
      </c>
      <c r="N635">
        <v>0.73673299999999997</v>
      </c>
      <c r="O635">
        <v>3.9261330000000001</v>
      </c>
      <c r="P635">
        <v>4.3377869999999996</v>
      </c>
      <c r="Q635">
        <v>-94.921783000000005</v>
      </c>
      <c r="R635">
        <f>SQRT(Table1[[#This Row],[ax]]*Table1[[#This Row],[ax]]+Table1[[#This Row],[ay]]*Table1[[#This Row],[ay]]+Table1[[#This Row],[az]]*Table1[[#This Row],[az]])</f>
        <v>10.027695879894694</v>
      </c>
      <c r="S635">
        <f>Table1[[#This Row],[a]]-AVERAGE(Table1[a])</f>
        <v>2.4176725719282643E-2</v>
      </c>
      <c r="T635" t="b">
        <v>1</v>
      </c>
    </row>
    <row r="636" spans="1:20" x14ac:dyDescent="0.25">
      <c r="A636">
        <v>38147025</v>
      </c>
      <c r="B636">
        <v>-0.562666</v>
      </c>
      <c r="C636">
        <v>0.69674800000000003</v>
      </c>
      <c r="D636">
        <v>9.9915129999999994</v>
      </c>
      <c r="E636">
        <v>-7.9900000000000001E-4</v>
      </c>
      <c r="F636">
        <v>-3.9149000000000003E-2</v>
      </c>
      <c r="G636">
        <v>-3.728E-3</v>
      </c>
      <c r="H636">
        <v>-6.8550209999999998</v>
      </c>
      <c r="I636">
        <v>23.165566999999999</v>
      </c>
      <c r="J636">
        <v>70.733695999999995</v>
      </c>
      <c r="K636">
        <v>-0.67526900000000001</v>
      </c>
      <c r="L636">
        <v>-3.6609000000000003E-2</v>
      </c>
      <c r="M636">
        <v>1.4367E-2</v>
      </c>
      <c r="N636">
        <v>0.73652300000000004</v>
      </c>
      <c r="O636">
        <v>4.0512230000000002</v>
      </c>
      <c r="P636">
        <v>1.9784470000000001</v>
      </c>
      <c r="Q636">
        <v>-94.898712000000003</v>
      </c>
      <c r="R636">
        <f>SQRT(Table1[[#This Row],[ax]]*Table1[[#This Row],[ax]]+Table1[[#This Row],[ay]]*Table1[[#This Row],[ay]]+Table1[[#This Row],[az]]*Table1[[#This Row],[az]])</f>
        <v>10.031569310543041</v>
      </c>
      <c r="S636">
        <f>Table1[[#This Row],[a]]-AVERAGE(Table1[a])</f>
        <v>2.8050156367630308E-2</v>
      </c>
      <c r="T636" t="b">
        <v>1</v>
      </c>
    </row>
    <row r="637" spans="1:20" x14ac:dyDescent="0.25">
      <c r="A637">
        <v>38198508</v>
      </c>
      <c r="B637">
        <v>-0.68717099999999998</v>
      </c>
      <c r="C637">
        <v>0.74224000000000001</v>
      </c>
      <c r="D637">
        <v>10.563756</v>
      </c>
      <c r="E637">
        <v>-0.13422500000000001</v>
      </c>
      <c r="F637">
        <v>-4.6073000000000003E-2</v>
      </c>
      <c r="G637">
        <v>0.118246</v>
      </c>
      <c r="H637">
        <v>-8.6589749999999999</v>
      </c>
      <c r="I637">
        <v>26.061264000000001</v>
      </c>
      <c r="J637">
        <v>71.080428999999995</v>
      </c>
      <c r="K637">
        <v>-0.67384500000000003</v>
      </c>
      <c r="L637">
        <v>-5.0065999999999999E-2</v>
      </c>
      <c r="M637">
        <v>-5.7869999999999996E-3</v>
      </c>
      <c r="N637">
        <v>0.73715200000000003</v>
      </c>
      <c r="O637">
        <v>3.3903539999999999</v>
      </c>
      <c r="P637">
        <v>4.6812189999999996</v>
      </c>
      <c r="Q637">
        <v>-94.999245000000002</v>
      </c>
      <c r="R637">
        <f>SQRT(Table1[[#This Row],[ax]]*Table1[[#This Row],[ax]]+Table1[[#This Row],[ay]]*Table1[[#This Row],[ay]]+Table1[[#This Row],[az]]*Table1[[#This Row],[az]])</f>
        <v>10.612071665248827</v>
      </c>
      <c r="S637">
        <f>Table1[[#This Row],[a]]-AVERAGE(Table1[a])</f>
        <v>0.60855251107341601</v>
      </c>
      <c r="T637" t="b">
        <v>0</v>
      </c>
    </row>
    <row r="638" spans="1:20" x14ac:dyDescent="0.25">
      <c r="A638">
        <v>38249988</v>
      </c>
      <c r="B638">
        <v>-0.80688700000000002</v>
      </c>
      <c r="C638">
        <v>-1.1995560000000001</v>
      </c>
      <c r="D638">
        <v>9.6826450000000008</v>
      </c>
      <c r="E638">
        <v>5.5395E-2</v>
      </c>
      <c r="F638">
        <v>-3.7817000000000003E-2</v>
      </c>
      <c r="G638">
        <v>-0.14913899999999999</v>
      </c>
      <c r="H638">
        <v>-7.5766030000000004</v>
      </c>
      <c r="I638">
        <v>22.803605999999998</v>
      </c>
      <c r="J638">
        <v>70.040229999999994</v>
      </c>
      <c r="K638">
        <v>-0.670296</v>
      </c>
      <c r="L638">
        <v>-2.9760000000000002E-2</v>
      </c>
      <c r="M638">
        <v>-2.7313E-2</v>
      </c>
      <c r="N638">
        <v>0.74099400000000004</v>
      </c>
      <c r="O638">
        <v>-3.3370999999999998E-2</v>
      </c>
      <c r="P638">
        <v>4.6299149999999996</v>
      </c>
      <c r="Q638">
        <v>-95.736969000000002</v>
      </c>
      <c r="R638">
        <f>SQRT(Table1[[#This Row],[ax]]*Table1[[#This Row],[ax]]+Table1[[#This Row],[ay]]*Table1[[#This Row],[ay]]+Table1[[#This Row],[az]]*Table1[[#This Row],[az]])</f>
        <v>9.789975251446247</v>
      </c>
      <c r="S638">
        <f>Table1[[#This Row],[a]]-AVERAGE(Table1[a])</f>
        <v>-0.2135439027291639</v>
      </c>
      <c r="T638" t="b">
        <v>0</v>
      </c>
    </row>
    <row r="639" spans="1:20" x14ac:dyDescent="0.25">
      <c r="A639">
        <v>38301463</v>
      </c>
      <c r="B639">
        <v>-4.3097999999999997E-2</v>
      </c>
      <c r="C639">
        <v>0.83322499999999999</v>
      </c>
      <c r="D639">
        <v>10.223763</v>
      </c>
      <c r="E639">
        <v>-6.5515000000000004E-2</v>
      </c>
      <c r="F639">
        <v>-3.9682000000000002E-2</v>
      </c>
      <c r="G639">
        <v>0.95821999999999996</v>
      </c>
      <c r="H639">
        <v>-6.6746259999999999</v>
      </c>
      <c r="I639">
        <v>23.708508999999999</v>
      </c>
      <c r="J639">
        <v>70.907066</v>
      </c>
      <c r="K639">
        <v>-0.68976999999999999</v>
      </c>
      <c r="L639">
        <v>-2.6468999999999999E-2</v>
      </c>
      <c r="M639">
        <v>2.9940000000000001E-3</v>
      </c>
      <c r="N639">
        <v>0.72353800000000001</v>
      </c>
      <c r="O639">
        <v>2.342428</v>
      </c>
      <c r="P639">
        <v>1.958248</v>
      </c>
      <c r="Q639">
        <v>-92.697356999999997</v>
      </c>
      <c r="R639">
        <f>SQRT(Table1[[#This Row],[ax]]*Table1[[#This Row],[ax]]+Table1[[#This Row],[ay]]*Table1[[#This Row],[ay]]+Table1[[#This Row],[az]]*Table1[[#This Row],[az]])</f>
        <v>10.25775078749713</v>
      </c>
      <c r="S639">
        <f>Table1[[#This Row],[a]]-AVERAGE(Table1[a])</f>
        <v>0.25423163332171939</v>
      </c>
      <c r="T639" t="b">
        <v>0</v>
      </c>
    </row>
    <row r="640" spans="1:20" x14ac:dyDescent="0.25">
      <c r="A640">
        <v>38352942</v>
      </c>
      <c r="B640">
        <v>-0.835619</v>
      </c>
      <c r="C640">
        <v>1.367159</v>
      </c>
      <c r="D640">
        <v>9.8310929999999992</v>
      </c>
      <c r="E640">
        <v>2.6897999999999998E-2</v>
      </c>
      <c r="F640">
        <v>-2.9028999999999999E-2</v>
      </c>
      <c r="G640">
        <v>2.196609</v>
      </c>
      <c r="H640">
        <v>-5.5922549999999998</v>
      </c>
      <c r="I640">
        <v>23.708508999999999</v>
      </c>
      <c r="J640">
        <v>70.213593000000003</v>
      </c>
      <c r="K640">
        <v>-0.72761100000000001</v>
      </c>
      <c r="L640">
        <v>-5.4788000000000003E-2</v>
      </c>
      <c r="M640">
        <v>1.1844E-2</v>
      </c>
      <c r="N640">
        <v>0.68369599999999997</v>
      </c>
      <c r="O640">
        <v>5.5136750000000001</v>
      </c>
      <c r="P640">
        <v>3.3067359999999999</v>
      </c>
      <c r="Q640">
        <v>-86.276122999999998</v>
      </c>
      <c r="R640">
        <f>SQRT(Table1[[#This Row],[ax]]*Table1[[#This Row],[ax]]+Table1[[#This Row],[ay]]*Table1[[#This Row],[ay]]+Table1[[#This Row],[az]]*Table1[[#This Row],[az]])</f>
        <v>9.9608118353420867</v>
      </c>
      <c r="S640">
        <f>Table1[[#This Row],[a]]-AVERAGE(Table1[a])</f>
        <v>-4.2707318833324237E-2</v>
      </c>
      <c r="T640" t="b">
        <v>0</v>
      </c>
    </row>
    <row r="641" spans="1:20" x14ac:dyDescent="0.25">
      <c r="A641">
        <v>38404424</v>
      </c>
      <c r="B641">
        <v>0.119716</v>
      </c>
      <c r="C641">
        <v>0.43337300000000001</v>
      </c>
      <c r="D641">
        <v>9.7041939999999993</v>
      </c>
      <c r="E641">
        <v>-5.8324000000000001E-2</v>
      </c>
      <c r="F641">
        <v>-2.2370999999999999E-2</v>
      </c>
      <c r="G641">
        <v>2.0240330000000002</v>
      </c>
      <c r="H641">
        <v>-3.427511</v>
      </c>
      <c r="I641">
        <v>24.070473</v>
      </c>
      <c r="J641">
        <v>68.826660000000004</v>
      </c>
      <c r="K641">
        <v>-0.76306300000000005</v>
      </c>
      <c r="L641">
        <v>-2.2645999999999999E-2</v>
      </c>
      <c r="M641">
        <v>1.9004E-2</v>
      </c>
      <c r="N641">
        <v>0.64564699999999997</v>
      </c>
      <c r="O641">
        <v>3.3881960000000002</v>
      </c>
      <c r="P641">
        <v>1.3821E-2</v>
      </c>
      <c r="Q641">
        <v>-80.470421000000002</v>
      </c>
      <c r="R641">
        <f>SQRT(Table1[[#This Row],[ax]]*Table1[[#This Row],[ax]]+Table1[[#This Row],[ay]]*Table1[[#This Row],[ay]]+Table1[[#This Row],[az]]*Table1[[#This Row],[az]])</f>
        <v>9.714603711290593</v>
      </c>
      <c r="S641">
        <f>Table1[[#This Row],[a]]-AVERAGE(Table1[a])</f>
        <v>-0.28891544288481796</v>
      </c>
      <c r="T641" t="b">
        <v>0</v>
      </c>
    </row>
    <row r="642" spans="1:20" x14ac:dyDescent="0.25">
      <c r="A642">
        <v>38455897</v>
      </c>
      <c r="B642">
        <v>-0.57703199999999999</v>
      </c>
      <c r="C642">
        <v>-5.5069E-2</v>
      </c>
      <c r="D642">
        <v>10.063342</v>
      </c>
      <c r="E642">
        <v>4.8469999999999999E-2</v>
      </c>
      <c r="F642">
        <v>-6.3383999999999996E-2</v>
      </c>
      <c r="G642">
        <v>2.543091</v>
      </c>
      <c r="H642">
        <v>-3.0667200000000001</v>
      </c>
      <c r="I642">
        <v>24.070473</v>
      </c>
      <c r="J642">
        <v>69.173393000000004</v>
      </c>
      <c r="K642">
        <v>-0.80113800000000002</v>
      </c>
      <c r="L642">
        <v>-2.4993000000000001E-2</v>
      </c>
      <c r="M642">
        <v>-7.1679999999999999E-3</v>
      </c>
      <c r="N642">
        <v>0.59791499999999997</v>
      </c>
      <c r="O642">
        <v>1.805153</v>
      </c>
      <c r="P642">
        <v>2.37113</v>
      </c>
      <c r="Q642">
        <v>-73.432968000000002</v>
      </c>
      <c r="R642">
        <f>SQRT(Table1[[#This Row],[ax]]*Table1[[#This Row],[ax]]+Table1[[#This Row],[ay]]*Table1[[#This Row],[ay]]+Table1[[#This Row],[az]]*Table1[[#This Row],[az]])</f>
        <v>10.080022357750453</v>
      </c>
      <c r="S642">
        <f>Table1[[#This Row],[a]]-AVERAGE(Table1[a])</f>
        <v>7.6503203575041923E-2</v>
      </c>
      <c r="T642" t="b">
        <v>0</v>
      </c>
    </row>
    <row r="643" spans="1:20" x14ac:dyDescent="0.25">
      <c r="A643">
        <v>38507368</v>
      </c>
      <c r="B643">
        <v>3.1126000000000001E-2</v>
      </c>
      <c r="C643">
        <v>1.589831</v>
      </c>
      <c r="D643">
        <v>10.252494</v>
      </c>
      <c r="E643">
        <v>-9.8538000000000001E-2</v>
      </c>
      <c r="F643">
        <v>-2.7963999999999999E-2</v>
      </c>
      <c r="G643">
        <v>3.0914440000000001</v>
      </c>
      <c r="H643">
        <v>-1.8039529999999999</v>
      </c>
      <c r="I643">
        <v>21.71772</v>
      </c>
      <c r="J643">
        <v>69.346763999999993</v>
      </c>
      <c r="K643">
        <v>-0.84445000000000003</v>
      </c>
      <c r="L643">
        <v>-4.4963000000000003E-2</v>
      </c>
      <c r="M643">
        <v>1.4482E-2</v>
      </c>
      <c r="N643">
        <v>0.53354699999999999</v>
      </c>
      <c r="O643">
        <v>5.2451910000000002</v>
      </c>
      <c r="P643">
        <v>1.347764</v>
      </c>
      <c r="Q643">
        <v>-64.509917999999999</v>
      </c>
      <c r="R643">
        <f>SQRT(Table1[[#This Row],[ax]]*Table1[[#This Row],[ax]]+Table1[[#This Row],[ay]]*Table1[[#This Row],[ay]]+Table1[[#This Row],[az]]*Table1[[#This Row],[az]])</f>
        <v>10.375074200046621</v>
      </c>
      <c r="S643">
        <f>Table1[[#This Row],[a]]-AVERAGE(Table1[a])</f>
        <v>0.3715550458712098</v>
      </c>
      <c r="T643" t="b">
        <v>0</v>
      </c>
    </row>
    <row r="644" spans="1:20" x14ac:dyDescent="0.25">
      <c r="A644">
        <v>38558856</v>
      </c>
      <c r="B644">
        <v>-0.756606</v>
      </c>
      <c r="C644">
        <v>3.1126000000000001E-2</v>
      </c>
      <c r="D644">
        <v>9.8023609999999994</v>
      </c>
      <c r="E644">
        <v>9.8538000000000001E-2</v>
      </c>
      <c r="F644">
        <v>-3.8615999999999998E-2</v>
      </c>
      <c r="G644">
        <v>2.970002</v>
      </c>
      <c r="H644">
        <v>-1.0823719999999999</v>
      </c>
      <c r="I644">
        <v>20.993794999999999</v>
      </c>
      <c r="J644">
        <v>70.733695999999995</v>
      </c>
      <c r="K644">
        <v>-0.88120900000000002</v>
      </c>
      <c r="L644">
        <v>-4.0655999999999998E-2</v>
      </c>
      <c r="M644">
        <v>-1.022E-2</v>
      </c>
      <c r="N644">
        <v>0.47086499999999998</v>
      </c>
      <c r="O644">
        <v>3.5618859999999999</v>
      </c>
      <c r="P644">
        <v>3.2274050000000001</v>
      </c>
      <c r="Q644">
        <v>-56.134377000000001</v>
      </c>
      <c r="R644">
        <f>SQRT(Table1[[#This Row],[ax]]*Table1[[#This Row],[ax]]+Table1[[#This Row],[ay]]*Table1[[#This Row],[ay]]+Table1[[#This Row],[az]]*Table1[[#This Row],[az]])</f>
        <v>9.8315666422718699</v>
      </c>
      <c r="S644">
        <f>Table1[[#This Row],[a]]-AVERAGE(Table1[a])</f>
        <v>-0.17195251190354099</v>
      </c>
      <c r="T644" t="b">
        <v>0</v>
      </c>
    </row>
    <row r="645" spans="1:20" x14ac:dyDescent="0.25">
      <c r="A645">
        <v>38610332</v>
      </c>
      <c r="B645">
        <v>-1.264203</v>
      </c>
      <c r="C645">
        <v>1.0056160000000001</v>
      </c>
      <c r="D645">
        <v>9.9843299999999999</v>
      </c>
      <c r="E645">
        <v>0.21119199999999999</v>
      </c>
      <c r="F645">
        <v>-4.9801999999999999E-2</v>
      </c>
      <c r="G645">
        <v>2.915673</v>
      </c>
      <c r="H645">
        <v>0.54118599999999994</v>
      </c>
      <c r="I645">
        <v>18.641043</v>
      </c>
      <c r="J645">
        <v>69.866859000000005</v>
      </c>
      <c r="K645">
        <v>-0.91124000000000005</v>
      </c>
      <c r="L645">
        <v>-7.0411000000000001E-2</v>
      </c>
      <c r="M645">
        <v>-2.0278999999999998E-2</v>
      </c>
      <c r="N645">
        <v>0.405306</v>
      </c>
      <c r="O645">
        <v>6.4526070000000004</v>
      </c>
      <c r="P645">
        <v>5.3957230000000003</v>
      </c>
      <c r="Q645">
        <v>-47.653148999999999</v>
      </c>
      <c r="R645">
        <f>SQRT(Table1[[#This Row],[ax]]*Table1[[#This Row],[ax]]+Table1[[#This Row],[ay]]*Table1[[#This Row],[ay]]+Table1[[#This Row],[az]]*Table1[[#This Row],[az]])</f>
        <v>10.114164241971009</v>
      </c>
      <c r="S645">
        <f>Table1[[#This Row],[a]]-AVERAGE(Table1[a])</f>
        <v>0.11064508779559823</v>
      </c>
      <c r="T645" t="b">
        <v>0</v>
      </c>
    </row>
    <row r="646" spans="1:20" x14ac:dyDescent="0.25">
      <c r="A646">
        <v>38661809</v>
      </c>
      <c r="B646">
        <v>-0.57463799999999998</v>
      </c>
      <c r="C646">
        <v>-3.3521000000000002E-2</v>
      </c>
      <c r="D646">
        <v>9.6922230000000003</v>
      </c>
      <c r="E646">
        <v>4.5540999999999998E-2</v>
      </c>
      <c r="F646">
        <v>-4.5007999999999999E-2</v>
      </c>
      <c r="G646">
        <v>1.321747</v>
      </c>
      <c r="H646">
        <v>3.0667200000000001</v>
      </c>
      <c r="I646">
        <v>19.003004000000001</v>
      </c>
      <c r="J646">
        <v>71.947265999999999</v>
      </c>
      <c r="K646">
        <v>-0.92564599999999997</v>
      </c>
      <c r="L646">
        <v>-4.0841000000000002E-2</v>
      </c>
      <c r="M646">
        <v>-2.0105000000000001E-2</v>
      </c>
      <c r="N646">
        <v>0.37564199999999998</v>
      </c>
      <c r="O646">
        <v>3.4767440000000001</v>
      </c>
      <c r="P646">
        <v>3.8936169999999999</v>
      </c>
      <c r="Q646">
        <v>-44.057968000000002</v>
      </c>
      <c r="R646">
        <f>SQRT(Table1[[#This Row],[ax]]*Table1[[#This Row],[ax]]+Table1[[#This Row],[ay]]*Table1[[#This Row],[ay]]+Table1[[#This Row],[az]]*Table1[[#This Row],[az]])</f>
        <v>9.7093006529931909</v>
      </c>
      <c r="S646">
        <f>Table1[[#This Row],[a]]-AVERAGE(Table1[a])</f>
        <v>-0.29421850118222004</v>
      </c>
      <c r="T646" t="b">
        <v>0</v>
      </c>
    </row>
    <row r="647" spans="1:20" x14ac:dyDescent="0.25">
      <c r="A647">
        <v>38713283</v>
      </c>
      <c r="B647">
        <v>-0.90744899999999995</v>
      </c>
      <c r="C647">
        <v>1.127726</v>
      </c>
      <c r="D647">
        <v>10.398548</v>
      </c>
      <c r="E647">
        <v>2.2370999999999999E-2</v>
      </c>
      <c r="F647">
        <v>-2.8496E-2</v>
      </c>
      <c r="G647">
        <v>0.51399799999999995</v>
      </c>
      <c r="H647">
        <v>2.8863249999999998</v>
      </c>
      <c r="I647">
        <v>16.650251000000001</v>
      </c>
      <c r="J647">
        <v>70.733695999999995</v>
      </c>
      <c r="K647">
        <v>-0.92827499999999996</v>
      </c>
      <c r="L647">
        <v>-7.1068000000000006E-2</v>
      </c>
      <c r="M647">
        <v>-2.3207999999999999E-2</v>
      </c>
      <c r="N647">
        <v>0.36430299999999999</v>
      </c>
      <c r="O647">
        <v>6.6355599999999999</v>
      </c>
      <c r="P647">
        <v>5.4436489999999997</v>
      </c>
      <c r="Q647">
        <v>-42.539439999999999</v>
      </c>
      <c r="R647">
        <f>SQRT(Table1[[#This Row],[ax]]*Table1[[#This Row],[ax]]+Table1[[#This Row],[ay]]*Table1[[#This Row],[ay]]+Table1[[#This Row],[az]]*Table1[[#This Row],[az]])</f>
        <v>10.498810891095285</v>
      </c>
      <c r="S647">
        <f>Table1[[#This Row],[a]]-AVERAGE(Table1[a])</f>
        <v>0.49529173691987438</v>
      </c>
      <c r="T647" t="b">
        <v>0</v>
      </c>
    </row>
    <row r="648" spans="1:20" x14ac:dyDescent="0.25">
      <c r="A648">
        <v>38764764</v>
      </c>
      <c r="B648">
        <v>-3.5915000000000002E-2</v>
      </c>
      <c r="C648">
        <v>0.23224900000000001</v>
      </c>
      <c r="D648">
        <v>9.7329249999999998</v>
      </c>
      <c r="E648">
        <v>5.5929999999999999E-3</v>
      </c>
      <c r="F648">
        <v>-4.5540999999999998E-2</v>
      </c>
      <c r="G648">
        <v>1.1153489999999999</v>
      </c>
      <c r="H648">
        <v>4.870673</v>
      </c>
      <c r="I648">
        <v>16.107309000000001</v>
      </c>
      <c r="J648">
        <v>71.253799000000001</v>
      </c>
      <c r="K648">
        <v>-0.94034399999999996</v>
      </c>
      <c r="L648">
        <v>-4.2835999999999999E-2</v>
      </c>
      <c r="M648">
        <v>-8.0070000000000002E-3</v>
      </c>
      <c r="N648">
        <v>0.33742299999999997</v>
      </c>
      <c r="O648">
        <v>4.3144030000000004</v>
      </c>
      <c r="P648">
        <v>2.5199250000000002</v>
      </c>
      <c r="Q648">
        <v>-39.383983999999998</v>
      </c>
      <c r="R648">
        <f>SQRT(Table1[[#This Row],[ax]]*Table1[[#This Row],[ax]]+Table1[[#This Row],[ay]]*Table1[[#This Row],[ay]]+Table1[[#This Row],[az]]*Table1[[#This Row],[az]])</f>
        <v>9.7357618366952146</v>
      </c>
      <c r="S648">
        <f>Table1[[#This Row],[a]]-AVERAGE(Table1[a])</f>
        <v>-0.26775731748019638</v>
      </c>
      <c r="T648" t="b">
        <v>0</v>
      </c>
    </row>
    <row r="649" spans="1:20" x14ac:dyDescent="0.25">
      <c r="A649">
        <v>38816243</v>
      </c>
      <c r="B649">
        <v>-1.1325149999999999</v>
      </c>
      <c r="C649">
        <v>0.41182400000000002</v>
      </c>
      <c r="D649">
        <v>10.135172000000001</v>
      </c>
      <c r="E649">
        <v>1.9175000000000001E-2</v>
      </c>
      <c r="F649">
        <v>-2.9828E-2</v>
      </c>
      <c r="G649">
        <v>1.669827</v>
      </c>
      <c r="H649">
        <v>3.0667200000000001</v>
      </c>
      <c r="I649">
        <v>15.383385000000001</v>
      </c>
      <c r="J649">
        <v>70.560333</v>
      </c>
      <c r="K649">
        <v>-0.95229799999999998</v>
      </c>
      <c r="L649">
        <v>-4.7903000000000001E-2</v>
      </c>
      <c r="M649">
        <v>-3.5601000000000001E-2</v>
      </c>
      <c r="N649">
        <v>0.29927700000000002</v>
      </c>
      <c r="O649">
        <v>4.0285739999999999</v>
      </c>
      <c r="P649">
        <v>5.5364240000000002</v>
      </c>
      <c r="Q649">
        <v>-34.697639000000002</v>
      </c>
      <c r="R649">
        <f>SQRT(Table1[[#This Row],[ax]]*Table1[[#This Row],[ax]]+Table1[[#This Row],[ay]]*Table1[[#This Row],[ay]]+Table1[[#This Row],[az]]*Table1[[#This Row],[az]])</f>
        <v>10.20656164934034</v>
      </c>
      <c r="S649">
        <f>Table1[[#This Row],[a]]-AVERAGE(Table1[a])</f>
        <v>0.20304249516492945</v>
      </c>
      <c r="T649" t="b">
        <v>0</v>
      </c>
    </row>
    <row r="650" spans="1:20" x14ac:dyDescent="0.25">
      <c r="A650">
        <v>38867728</v>
      </c>
      <c r="B650">
        <v>-1.0798399999999999</v>
      </c>
      <c r="C650">
        <v>0.72548000000000001</v>
      </c>
      <c r="D650">
        <v>9.8239099999999997</v>
      </c>
      <c r="E650">
        <v>9.2678999999999997E-2</v>
      </c>
      <c r="F650">
        <v>-3.7284999999999999E-2</v>
      </c>
      <c r="G650">
        <v>0.90735299999999997</v>
      </c>
      <c r="H650">
        <v>4.870673</v>
      </c>
      <c r="I650">
        <v>16.469270999999999</v>
      </c>
      <c r="J650">
        <v>70.213593000000003</v>
      </c>
      <c r="K650">
        <v>-0.95576099999999997</v>
      </c>
      <c r="L650">
        <v>-7.3160000000000003E-2</v>
      </c>
      <c r="M650">
        <v>-4.9327000000000003E-2</v>
      </c>
      <c r="N650">
        <v>0.28059899999999999</v>
      </c>
      <c r="O650">
        <v>6.500184</v>
      </c>
      <c r="P650">
        <v>7.7786840000000002</v>
      </c>
      <c r="Q650">
        <v>-32.280689000000002</v>
      </c>
      <c r="R650">
        <f>SQRT(Table1[[#This Row],[ax]]*Table1[[#This Row],[ax]]+Table1[[#This Row],[ay]]*Table1[[#This Row],[ay]]+Table1[[#This Row],[az]]*Table1[[#This Row],[az]])</f>
        <v>9.9096712026232225</v>
      </c>
      <c r="S650">
        <f>Table1[[#This Row],[a]]-AVERAGE(Table1[a])</f>
        <v>-9.3847951552188391E-2</v>
      </c>
      <c r="T650" t="b">
        <v>0</v>
      </c>
    </row>
    <row r="651" spans="1:20" x14ac:dyDescent="0.25">
      <c r="A651">
        <v>38919204</v>
      </c>
      <c r="B651">
        <v>-0.47647</v>
      </c>
      <c r="C651">
        <v>0.50999099999999997</v>
      </c>
      <c r="D651">
        <v>10.149538</v>
      </c>
      <c r="E651">
        <v>-4.7938000000000001E-2</v>
      </c>
      <c r="F651">
        <v>-4.7670999999999998E-2</v>
      </c>
      <c r="G651">
        <v>1.39605</v>
      </c>
      <c r="H651">
        <v>3.9686970000000001</v>
      </c>
      <c r="I651">
        <v>14.478479</v>
      </c>
      <c r="J651">
        <v>70.733695999999995</v>
      </c>
      <c r="K651">
        <v>-0.96770100000000003</v>
      </c>
      <c r="L651">
        <v>-4.8273000000000003E-2</v>
      </c>
      <c r="M651">
        <v>-2.7746E-2</v>
      </c>
      <c r="N651">
        <v>0.24587400000000001</v>
      </c>
      <c r="O651">
        <v>4.589899</v>
      </c>
      <c r="P651">
        <v>4.4412669999999999</v>
      </c>
      <c r="Q651">
        <v>-28.334092999999999</v>
      </c>
      <c r="R651">
        <f>SQRT(Table1[[#This Row],[ax]]*Table1[[#This Row],[ax]]+Table1[[#This Row],[ay]]*Table1[[#This Row],[ay]]+Table1[[#This Row],[az]]*Table1[[#This Row],[az]])</f>
        <v>10.173506578089238</v>
      </c>
      <c r="S651">
        <f>Table1[[#This Row],[a]]-AVERAGE(Table1[a])</f>
        <v>0.16998742391382748</v>
      </c>
      <c r="T651" t="b">
        <v>0</v>
      </c>
    </row>
    <row r="652" spans="1:20" x14ac:dyDescent="0.25">
      <c r="A652">
        <v>38970688</v>
      </c>
      <c r="B652">
        <v>-0.67041099999999998</v>
      </c>
      <c r="C652">
        <v>0.78054999999999997</v>
      </c>
      <c r="D652">
        <v>9.6084209999999999</v>
      </c>
      <c r="E652">
        <v>-5.9922000000000003E-2</v>
      </c>
      <c r="F652">
        <v>-4.6073000000000003E-2</v>
      </c>
      <c r="G652">
        <v>1.9265600000000001</v>
      </c>
      <c r="H652">
        <v>5.2314639999999999</v>
      </c>
      <c r="I652">
        <v>12.487689</v>
      </c>
      <c r="J652">
        <v>68.826660000000004</v>
      </c>
      <c r="K652">
        <v>-0.97732699999999995</v>
      </c>
      <c r="L652">
        <v>-6.6276000000000002E-2</v>
      </c>
      <c r="M652">
        <v>-6.8529999999999997E-3</v>
      </c>
      <c r="N652">
        <v>0.20097799999999999</v>
      </c>
      <c r="O652">
        <v>7.290152</v>
      </c>
      <c r="P652">
        <v>2.2945090000000001</v>
      </c>
      <c r="Q652">
        <v>-23.094528</v>
      </c>
      <c r="R652">
        <f>SQRT(Table1[[#This Row],[ax]]*Table1[[#This Row],[ax]]+Table1[[#This Row],[ay]]*Table1[[#This Row],[ay]]+Table1[[#This Row],[az]]*Table1[[#This Row],[az]])</f>
        <v>9.6633567317295075</v>
      </c>
      <c r="S652">
        <f>Table1[[#This Row],[a]]-AVERAGE(Table1[a])</f>
        <v>-0.34016242244590345</v>
      </c>
      <c r="T652" t="b">
        <v>0</v>
      </c>
    </row>
    <row r="653" spans="1:20" x14ac:dyDescent="0.25">
      <c r="A653">
        <v>39022152</v>
      </c>
      <c r="B653">
        <v>-0.59858100000000003</v>
      </c>
      <c r="C653">
        <v>0.737452</v>
      </c>
      <c r="D653">
        <v>10.262072</v>
      </c>
      <c r="E653">
        <v>-7.1910000000000003E-3</v>
      </c>
      <c r="F653">
        <v>-4.0481000000000003E-2</v>
      </c>
      <c r="G653">
        <v>-2.5566999999999999E-2</v>
      </c>
      <c r="H653">
        <v>4.6902780000000002</v>
      </c>
      <c r="I653">
        <v>14.478479</v>
      </c>
      <c r="J653">
        <v>69.693496999999994</v>
      </c>
      <c r="K653">
        <v>-0.97753999999999996</v>
      </c>
      <c r="L653">
        <v>-4.2983E-2</v>
      </c>
      <c r="M653">
        <v>-2.6744E-2</v>
      </c>
      <c r="N653">
        <v>0.20457800000000001</v>
      </c>
      <c r="O653">
        <v>4.2019250000000001</v>
      </c>
      <c r="P653">
        <v>4.0066730000000002</v>
      </c>
      <c r="Q653">
        <v>-23.493258999999998</v>
      </c>
      <c r="R653">
        <f>SQRT(Table1[[#This Row],[ax]]*Table1[[#This Row],[ax]]+Table1[[#This Row],[ay]]*Table1[[#This Row],[ay]]+Table1[[#This Row],[az]]*Table1[[#This Row],[az]])</f>
        <v>10.305933067852177</v>
      </c>
      <c r="S653">
        <f>Table1[[#This Row],[a]]-AVERAGE(Table1[a])</f>
        <v>0.30241391367676584</v>
      </c>
      <c r="T653" t="b">
        <v>0</v>
      </c>
    </row>
    <row r="654" spans="1:20" x14ac:dyDescent="0.25">
      <c r="A654">
        <v>39073620</v>
      </c>
      <c r="B654">
        <v>-0.51956800000000003</v>
      </c>
      <c r="C654">
        <v>0.61294700000000002</v>
      </c>
      <c r="D654">
        <v>10.032216</v>
      </c>
      <c r="E654">
        <v>0.12809999999999999</v>
      </c>
      <c r="F654">
        <v>-2.1305999999999999E-2</v>
      </c>
      <c r="G654">
        <v>-5.8590000000000003E-2</v>
      </c>
      <c r="H654">
        <v>5.0510679999999999</v>
      </c>
      <c r="I654">
        <v>13.754555999999999</v>
      </c>
      <c r="J654">
        <v>70.733695999999995</v>
      </c>
      <c r="K654">
        <v>-0.97411000000000003</v>
      </c>
      <c r="L654">
        <v>-6.6911999999999999E-2</v>
      </c>
      <c r="M654">
        <v>-1.0617E-2</v>
      </c>
      <c r="N654">
        <v>0.21568200000000001</v>
      </c>
      <c r="O654">
        <v>7.2347380000000001</v>
      </c>
      <c r="P654">
        <v>2.8400840000000001</v>
      </c>
      <c r="Q654">
        <v>-24.789808000000001</v>
      </c>
      <c r="R654">
        <f>SQRT(Table1[[#This Row],[ax]]*Table1[[#This Row],[ax]]+Table1[[#This Row],[ay]]*Table1[[#This Row],[ay]]+Table1[[#This Row],[az]]*Table1[[#This Row],[az]])</f>
        <v>10.064343634936607</v>
      </c>
      <c r="S654">
        <f>Table1[[#This Row],[a]]-AVERAGE(Table1[a])</f>
        <v>6.0824480761196398E-2</v>
      </c>
      <c r="T654" t="b">
        <v>1</v>
      </c>
    </row>
    <row r="655" spans="1:20" x14ac:dyDescent="0.25">
      <c r="A655">
        <v>39125096</v>
      </c>
      <c r="B655">
        <v>-0.61294700000000002</v>
      </c>
      <c r="C655">
        <v>0.56745500000000004</v>
      </c>
      <c r="D655">
        <v>10.005877999999999</v>
      </c>
      <c r="E655">
        <v>5.6460000000000003E-2</v>
      </c>
      <c r="F655">
        <v>-3.3023999999999998E-2</v>
      </c>
      <c r="G655">
        <v>-3.728E-3</v>
      </c>
      <c r="H655">
        <v>4.1490919999999996</v>
      </c>
      <c r="I655">
        <v>11.763764</v>
      </c>
      <c r="J655">
        <v>69.520126000000005</v>
      </c>
      <c r="K655">
        <v>-0.97519</v>
      </c>
      <c r="L655">
        <v>-3.8986E-2</v>
      </c>
      <c r="M655">
        <v>-2.0202999999999999E-2</v>
      </c>
      <c r="N655">
        <v>0.216969</v>
      </c>
      <c r="O655">
        <v>3.8634430000000002</v>
      </c>
      <c r="P655">
        <v>3.2286450000000002</v>
      </c>
      <c r="Q655">
        <v>-24.977808</v>
      </c>
      <c r="R655">
        <f>SQRT(Table1[[#This Row],[ax]]*Table1[[#This Row],[ax]]+Table1[[#This Row],[ay]]*Table1[[#This Row],[ay]]+Table1[[#This Row],[az]]*Table1[[#This Row],[az]])</f>
        <v>10.040682434611602</v>
      </c>
      <c r="S655">
        <f>Table1[[#This Row],[a]]-AVERAGE(Table1[a])</f>
        <v>3.7163280436191215E-2</v>
      </c>
      <c r="T655" t="b">
        <v>1</v>
      </c>
    </row>
    <row r="656" spans="1:20" x14ac:dyDescent="0.25">
      <c r="A656">
        <v>39176572</v>
      </c>
      <c r="B656">
        <v>-0.59618700000000002</v>
      </c>
      <c r="C656">
        <v>0.56027199999999999</v>
      </c>
      <c r="D656">
        <v>9.9508089999999996</v>
      </c>
      <c r="E656">
        <v>-3.4619999999999998E-3</v>
      </c>
      <c r="F656">
        <v>-3.9414999999999999E-2</v>
      </c>
      <c r="G656">
        <v>-3.4619999999999998E-3</v>
      </c>
      <c r="H656">
        <v>4.6902780000000002</v>
      </c>
      <c r="I656">
        <v>12.306706999999999</v>
      </c>
      <c r="J656">
        <v>70.040229999999994</v>
      </c>
      <c r="K656">
        <v>-0.97226900000000005</v>
      </c>
      <c r="L656">
        <v>-5.6548000000000001E-2</v>
      </c>
      <c r="M656">
        <v>-4.1486000000000002E-2</v>
      </c>
      <c r="N656">
        <v>0.22310199999999999</v>
      </c>
      <c r="O656">
        <v>5.2767480000000004</v>
      </c>
      <c r="P656">
        <v>6.0792149999999996</v>
      </c>
      <c r="Q656">
        <v>-25.566889</v>
      </c>
      <c r="R656">
        <f>SQRT(Table1[[#This Row],[ax]]*Table1[[#This Row],[ax]]+Table1[[#This Row],[ay]]*Table1[[#This Row],[ay]]+Table1[[#This Row],[az]]*Table1[[#This Row],[az]])</f>
        <v>9.9843849789275456</v>
      </c>
      <c r="S656">
        <f>Table1[[#This Row],[a]]-AVERAGE(Table1[a])</f>
        <v>-1.9134175247865315E-2</v>
      </c>
      <c r="T656" t="b">
        <v>1</v>
      </c>
    </row>
    <row r="657" spans="1:20" x14ac:dyDescent="0.25">
      <c r="A657">
        <v>39228045</v>
      </c>
      <c r="B657">
        <v>-0.60336999999999996</v>
      </c>
      <c r="C657">
        <v>0.50759699999999996</v>
      </c>
      <c r="D657">
        <v>9.9915129999999994</v>
      </c>
      <c r="E657">
        <v>-2.3969999999999998E-3</v>
      </c>
      <c r="F657">
        <v>-3.7817000000000003E-2</v>
      </c>
      <c r="G657">
        <v>-2.6600000000000001E-4</v>
      </c>
      <c r="H657">
        <v>2.5255339999999999</v>
      </c>
      <c r="I657">
        <v>11.582784</v>
      </c>
      <c r="J657">
        <v>69.693496999999994</v>
      </c>
      <c r="K657">
        <v>-0.97389999999999999</v>
      </c>
      <c r="L657">
        <v>-3.1178999999999998E-2</v>
      </c>
      <c r="M657">
        <v>-2.2232999999999999E-2</v>
      </c>
      <c r="N657">
        <v>0.223722</v>
      </c>
      <c r="O657">
        <v>2.9156599999999999</v>
      </c>
      <c r="P657">
        <v>3.2823880000000001</v>
      </c>
      <c r="Q657">
        <v>-25.791277000000001</v>
      </c>
      <c r="R657">
        <f>SQRT(Table1[[#This Row],[ax]]*Table1[[#This Row],[ax]]+Table1[[#This Row],[ay]]*Table1[[#This Row],[ay]]+Table1[[#This Row],[az]]*Table1[[#This Row],[az]])</f>
        <v>10.022576619835739</v>
      </c>
      <c r="S657">
        <f>Table1[[#This Row],[a]]-AVERAGE(Table1[a])</f>
        <v>1.9057465660328177E-2</v>
      </c>
      <c r="T657" t="b">
        <v>1</v>
      </c>
    </row>
    <row r="658" spans="1:20" x14ac:dyDescent="0.25">
      <c r="A658">
        <v>39279524</v>
      </c>
      <c r="B658">
        <v>-0.59618700000000002</v>
      </c>
      <c r="C658">
        <v>0.56506000000000001</v>
      </c>
      <c r="D658">
        <v>10.029821999999999</v>
      </c>
      <c r="E658">
        <v>-5.8589999999999996E-3</v>
      </c>
      <c r="F658">
        <v>-3.9414999999999999E-2</v>
      </c>
      <c r="G658">
        <v>-1.065E-3</v>
      </c>
      <c r="H658">
        <v>3.6079059999999998</v>
      </c>
      <c r="I658">
        <v>12.668670000000001</v>
      </c>
      <c r="J658">
        <v>68.653296999999995</v>
      </c>
      <c r="K658">
        <v>-0.97147499999999998</v>
      </c>
      <c r="L658">
        <v>-5.8548000000000003E-2</v>
      </c>
      <c r="M658">
        <v>-3.2780999999999998E-2</v>
      </c>
      <c r="N658">
        <v>0.22745199999999999</v>
      </c>
      <c r="O658">
        <v>5.6959819999999999</v>
      </c>
      <c r="P658">
        <v>5.1823329999999999</v>
      </c>
      <c r="Q658">
        <v>-26.096700999999999</v>
      </c>
      <c r="R658">
        <f>SQRT(Table1[[#This Row],[ax]]*Table1[[#This Row],[ax]]+Table1[[#This Row],[ay]]*Table1[[#This Row],[ay]]+Table1[[#This Row],[az]]*Table1[[#This Row],[az]])</f>
        <v>10.063402063629027</v>
      </c>
      <c r="S658">
        <f>Table1[[#This Row],[a]]-AVERAGE(Table1[a])</f>
        <v>5.9882909453616406E-2</v>
      </c>
      <c r="T658" t="b">
        <v>1</v>
      </c>
    </row>
    <row r="659" spans="1:20" x14ac:dyDescent="0.25">
      <c r="A659">
        <v>39330998</v>
      </c>
      <c r="B659">
        <v>-0.579426</v>
      </c>
      <c r="C659">
        <v>0.55069400000000002</v>
      </c>
      <c r="D659">
        <v>9.9508089999999996</v>
      </c>
      <c r="E659">
        <v>-7.9900000000000001E-4</v>
      </c>
      <c r="F659">
        <v>-3.9414999999999999E-2</v>
      </c>
      <c r="G659">
        <v>-4.261E-3</v>
      </c>
      <c r="H659">
        <v>3.2471160000000001</v>
      </c>
      <c r="I659">
        <v>12.306706999999999</v>
      </c>
      <c r="J659">
        <v>70.733695999999995</v>
      </c>
      <c r="K659">
        <v>-0.97291099999999997</v>
      </c>
      <c r="L659">
        <v>-2.9870000000000001E-2</v>
      </c>
      <c r="M659">
        <v>-1.9227999999999999E-2</v>
      </c>
      <c r="N659">
        <v>0.228434</v>
      </c>
      <c r="O659">
        <v>2.8316970000000001</v>
      </c>
      <c r="P659">
        <v>2.9268679999999998</v>
      </c>
      <c r="Q659">
        <v>-26.354361999999998</v>
      </c>
      <c r="R659">
        <f>SQRT(Table1[[#This Row],[ax]]*Table1[[#This Row],[ax]]+Table1[[#This Row],[ay]]*Table1[[#This Row],[ay]]+Table1[[#This Row],[az]]*Table1[[#This Row],[az]])</f>
        <v>9.9828652262560862</v>
      </c>
      <c r="S659">
        <f>Table1[[#This Row],[a]]-AVERAGE(Table1[a])</f>
        <v>-2.0653927919324744E-2</v>
      </c>
      <c r="T659" t="b">
        <v>1</v>
      </c>
    </row>
    <row r="660" spans="1:20" x14ac:dyDescent="0.25">
      <c r="A660">
        <v>39382474</v>
      </c>
      <c r="B660">
        <v>-0.58900399999999997</v>
      </c>
      <c r="C660">
        <v>0.57463799999999998</v>
      </c>
      <c r="D660">
        <v>9.9771470000000004</v>
      </c>
      <c r="E660">
        <v>-5.326E-3</v>
      </c>
      <c r="F660">
        <v>-4.1546E-2</v>
      </c>
      <c r="G660">
        <v>-5.8589999999999996E-3</v>
      </c>
      <c r="H660">
        <v>4.3294870000000003</v>
      </c>
      <c r="I660">
        <v>11.944746</v>
      </c>
      <c r="J660">
        <v>70.733695999999995</v>
      </c>
      <c r="K660">
        <v>-0.970669</v>
      </c>
      <c r="L660">
        <v>-5.6842999999999998E-2</v>
      </c>
      <c r="M660">
        <v>-3.1120999999999999E-2</v>
      </c>
      <c r="N660">
        <v>0.231521</v>
      </c>
      <c r="O660">
        <v>5.5263450000000001</v>
      </c>
      <c r="P660">
        <v>4.9759409999999997</v>
      </c>
      <c r="Q660">
        <v>-26.590461999999999</v>
      </c>
      <c r="R660">
        <f>SQRT(Table1[[#This Row],[ax]]*Table1[[#This Row],[ax]]+Table1[[#This Row],[ay]]*Table1[[#This Row],[ay]]+Table1[[#This Row],[az]]*Table1[[#This Row],[az]])</f>
        <v>10.011023763964854</v>
      </c>
      <c r="S660">
        <f>Table1[[#This Row],[a]]-AVERAGE(Table1[a])</f>
        <v>7.5046097894428954E-3</v>
      </c>
      <c r="T660" t="b">
        <v>1</v>
      </c>
    </row>
    <row r="661" spans="1:20" x14ac:dyDescent="0.25">
      <c r="A661">
        <v>39433959</v>
      </c>
      <c r="B661">
        <v>-0.60336999999999996</v>
      </c>
      <c r="C661">
        <v>0.57463799999999998</v>
      </c>
      <c r="D661">
        <v>9.996302</v>
      </c>
      <c r="E661">
        <v>-3.728E-3</v>
      </c>
      <c r="F661">
        <v>-3.7817000000000003E-2</v>
      </c>
      <c r="G661">
        <v>-2.663E-3</v>
      </c>
      <c r="H661">
        <v>3.427511</v>
      </c>
      <c r="I661">
        <v>12.125726999999999</v>
      </c>
      <c r="J661">
        <v>70.213593000000003</v>
      </c>
      <c r="K661">
        <v>-0.97200699999999995</v>
      </c>
      <c r="L661">
        <v>-2.7632E-2</v>
      </c>
      <c r="M661">
        <v>-1.8726E-2</v>
      </c>
      <c r="N661">
        <v>0.232569</v>
      </c>
      <c r="O661">
        <v>2.5827239999999998</v>
      </c>
      <c r="P661">
        <v>2.8233489999999999</v>
      </c>
      <c r="Q661">
        <v>-26.848333</v>
      </c>
      <c r="R661">
        <f>SQRT(Table1[[#This Row],[ax]]*Table1[[#This Row],[ax]]+Table1[[#This Row],[ay]]*Table1[[#This Row],[ay]]+Table1[[#This Row],[az]]*Table1[[#This Row],[az]])</f>
        <v>10.030967942484315</v>
      </c>
      <c r="S661">
        <f>Table1[[#This Row],[a]]-AVERAGE(Table1[a])</f>
        <v>2.7448788308904071E-2</v>
      </c>
      <c r="T661" t="b">
        <v>1</v>
      </c>
    </row>
    <row r="662" spans="1:20" x14ac:dyDescent="0.25">
      <c r="A662">
        <v>39485441</v>
      </c>
      <c r="B662">
        <v>-0.59139799999999998</v>
      </c>
      <c r="C662">
        <v>0.56027199999999999</v>
      </c>
      <c r="D662">
        <v>9.9292599999999993</v>
      </c>
      <c r="E662">
        <v>-3.9950000000000003E-3</v>
      </c>
      <c r="F662">
        <v>-4.1546E-2</v>
      </c>
      <c r="G662">
        <v>-1.864E-3</v>
      </c>
      <c r="H662">
        <v>3.9686970000000001</v>
      </c>
      <c r="I662">
        <v>11.220821000000001</v>
      </c>
      <c r="J662">
        <v>70.733695999999995</v>
      </c>
      <c r="K662">
        <v>-0.96995900000000002</v>
      </c>
      <c r="L662">
        <v>-5.4812E-2</v>
      </c>
      <c r="M662">
        <v>-3.0658999999999999E-2</v>
      </c>
      <c r="N662">
        <v>0.23502200000000001</v>
      </c>
      <c r="O662">
        <v>5.2933640000000004</v>
      </c>
      <c r="P662">
        <v>4.8898380000000001</v>
      </c>
      <c r="Q662">
        <v>-27.014481</v>
      </c>
      <c r="R662">
        <f>SQRT(Table1[[#This Row],[ax]]*Table1[[#This Row],[ax]]+Table1[[#This Row],[ay]]*Table1[[#This Row],[ay]]+Table1[[#This Row],[az]]*Table1[[#This Row],[az]])</f>
        <v>9.9626231714337159</v>
      </c>
      <c r="S662">
        <f>Table1[[#This Row],[a]]-AVERAGE(Table1[a])</f>
        <v>-4.0895982741695036E-2</v>
      </c>
      <c r="T662" t="b">
        <v>1</v>
      </c>
    </row>
    <row r="663" spans="1:20" x14ac:dyDescent="0.25">
      <c r="A663">
        <v>39536918</v>
      </c>
      <c r="B663">
        <v>-0.562666</v>
      </c>
      <c r="C663">
        <v>0.53393400000000002</v>
      </c>
      <c r="D663">
        <v>10.034611</v>
      </c>
      <c r="E663">
        <v>-1.3320000000000001E-3</v>
      </c>
      <c r="F663">
        <v>-3.7019000000000003E-2</v>
      </c>
      <c r="G663">
        <v>-2.663E-3</v>
      </c>
      <c r="H663">
        <v>4.5098820000000002</v>
      </c>
      <c r="I663">
        <v>13.211613</v>
      </c>
      <c r="J663">
        <v>69.520126000000005</v>
      </c>
      <c r="K663">
        <v>-0.97106499999999996</v>
      </c>
      <c r="L663">
        <v>-2.6445E-2</v>
      </c>
      <c r="M663">
        <v>-1.6597000000000001E-2</v>
      </c>
      <c r="N663">
        <v>0.23676700000000001</v>
      </c>
      <c r="O663">
        <v>2.4956809999999998</v>
      </c>
      <c r="P663">
        <v>2.5651549999999999</v>
      </c>
      <c r="Q663">
        <v>-27.349298000000001</v>
      </c>
      <c r="R663">
        <f>SQRT(Table1[[#This Row],[ax]]*Table1[[#This Row],[ax]]+Table1[[#This Row],[ay]]*Table1[[#This Row],[ay]]+Table1[[#This Row],[az]]*Table1[[#This Row],[az]])</f>
        <v>10.064546510659733</v>
      </c>
      <c r="S663">
        <f>Table1[[#This Row],[a]]-AVERAGE(Table1[a])</f>
        <v>6.1027356484322226E-2</v>
      </c>
      <c r="T663" t="b">
        <v>1</v>
      </c>
    </row>
    <row r="664" spans="1:20" x14ac:dyDescent="0.25">
      <c r="A664">
        <v>39588399</v>
      </c>
      <c r="B664">
        <v>-0.63210100000000002</v>
      </c>
      <c r="C664">
        <v>0.579426</v>
      </c>
      <c r="D664">
        <v>9.9340489999999999</v>
      </c>
      <c r="E664">
        <v>-2.3969999999999998E-3</v>
      </c>
      <c r="F664">
        <v>-3.8084E-2</v>
      </c>
      <c r="G664">
        <v>-1.598E-3</v>
      </c>
      <c r="H664">
        <v>5.7726499999999996</v>
      </c>
      <c r="I664">
        <v>10.85886</v>
      </c>
      <c r="J664">
        <v>70.040229999999994</v>
      </c>
      <c r="K664">
        <v>-0.96916199999999997</v>
      </c>
      <c r="L664">
        <v>-5.2558000000000001E-2</v>
      </c>
      <c r="M664">
        <v>-3.0953999999999999E-2</v>
      </c>
      <c r="N664">
        <v>0.23875399999999999</v>
      </c>
      <c r="O664">
        <v>5.0146920000000001</v>
      </c>
      <c r="P664">
        <v>4.8815869999999997</v>
      </c>
      <c r="Q664">
        <v>-27.464749999999999</v>
      </c>
      <c r="R664">
        <f>SQRT(Table1[[#This Row],[ax]]*Table1[[#This Row],[ax]]+Table1[[#This Row],[ay]]*Table1[[#This Row],[ay]]+Table1[[#This Row],[az]]*Table1[[#This Row],[az]])</f>
        <v>9.970988702133706</v>
      </c>
      <c r="S664">
        <f>Table1[[#This Row],[a]]-AVERAGE(Table1[a])</f>
        <v>-3.2530452041704905E-2</v>
      </c>
      <c r="T664" t="b">
        <v>1</v>
      </c>
    </row>
    <row r="665" spans="1:20" x14ac:dyDescent="0.25">
      <c r="A665">
        <v>39639870</v>
      </c>
      <c r="B665">
        <v>-0.60336999999999996</v>
      </c>
      <c r="C665">
        <v>0.562666</v>
      </c>
      <c r="D665">
        <v>9.9364430000000006</v>
      </c>
      <c r="E665">
        <v>-3.4619999999999998E-3</v>
      </c>
      <c r="F665">
        <v>-3.8883000000000001E-2</v>
      </c>
      <c r="G665">
        <v>-5.5929999999999999E-3</v>
      </c>
      <c r="H665">
        <v>4.6902780000000002</v>
      </c>
      <c r="I665">
        <v>11.944746</v>
      </c>
      <c r="J665">
        <v>71.080428999999995</v>
      </c>
      <c r="K665">
        <v>-0.97044799999999998</v>
      </c>
      <c r="L665">
        <v>-2.4077000000000001E-2</v>
      </c>
      <c r="M665">
        <v>-1.6854000000000001E-2</v>
      </c>
      <c r="N665">
        <v>0.239513</v>
      </c>
      <c r="O665">
        <v>2.217568</v>
      </c>
      <c r="P665">
        <v>2.5359409999999998</v>
      </c>
      <c r="Q665">
        <v>-27.678684000000001</v>
      </c>
      <c r="R665">
        <f>SQRT(Table1[[#This Row],[ax]]*Table1[[#This Row],[ax]]+Table1[[#This Row],[ay]]*Table1[[#This Row],[ay]]+Table1[[#This Row],[az]]*Table1[[#This Row],[az]])</f>
        <v>9.9706342765495624</v>
      </c>
      <c r="S665">
        <f>Table1[[#This Row],[a]]-AVERAGE(Table1[a])</f>
        <v>-3.2884877625848574E-2</v>
      </c>
      <c r="T665" t="b">
        <v>1</v>
      </c>
    </row>
    <row r="666" spans="1:20" x14ac:dyDescent="0.25">
      <c r="A666">
        <v>39691349</v>
      </c>
      <c r="B666">
        <v>-0.57463799999999998</v>
      </c>
      <c r="C666">
        <v>0.53632800000000003</v>
      </c>
      <c r="D666">
        <v>9.9939070000000001</v>
      </c>
      <c r="E666">
        <v>-3.728E-3</v>
      </c>
      <c r="F666">
        <v>-3.7284999999999999E-2</v>
      </c>
      <c r="G666">
        <v>-5.5929999999999999E-3</v>
      </c>
      <c r="H666">
        <v>4.6902780000000002</v>
      </c>
      <c r="I666">
        <v>10.85886</v>
      </c>
      <c r="J666">
        <v>70.040229999999994</v>
      </c>
      <c r="K666">
        <v>-0.96852300000000002</v>
      </c>
      <c r="L666">
        <v>-5.1443000000000003E-2</v>
      </c>
      <c r="M666">
        <v>-2.8816999999999999E-2</v>
      </c>
      <c r="N666">
        <v>0.241839</v>
      </c>
      <c r="O666">
        <v>4.9329850000000004</v>
      </c>
      <c r="P666">
        <v>4.628889</v>
      </c>
      <c r="Q666">
        <v>-27.840541999999999</v>
      </c>
      <c r="R666">
        <f>SQRT(Table1[[#This Row],[ax]]*Table1[[#This Row],[ax]]+Table1[[#This Row],[ay]]*Table1[[#This Row],[ay]]+Table1[[#This Row],[az]]*Table1[[#This Row],[az]])</f>
        <v>10.024771003832308</v>
      </c>
      <c r="S666">
        <f>Table1[[#This Row],[a]]-AVERAGE(Table1[a])</f>
        <v>2.1251849656897193E-2</v>
      </c>
      <c r="T666" t="b">
        <v>1</v>
      </c>
    </row>
    <row r="667" spans="1:20" x14ac:dyDescent="0.25">
      <c r="A667">
        <v>39742824</v>
      </c>
      <c r="B667">
        <v>-0.54830000000000001</v>
      </c>
      <c r="C667">
        <v>0.53872299999999995</v>
      </c>
      <c r="D667">
        <v>9.9795409999999993</v>
      </c>
      <c r="E667">
        <v>-4.261E-3</v>
      </c>
      <c r="F667">
        <v>-3.9414999999999999E-2</v>
      </c>
      <c r="G667">
        <v>-2.3969999999999998E-3</v>
      </c>
      <c r="H667">
        <v>3.0667200000000001</v>
      </c>
      <c r="I667">
        <v>10.677878</v>
      </c>
      <c r="J667">
        <v>69.866859000000005</v>
      </c>
      <c r="K667">
        <v>-0.96979300000000002</v>
      </c>
      <c r="L667">
        <v>-2.2939999999999999E-2</v>
      </c>
      <c r="M667">
        <v>-1.4659999999999999E-2</v>
      </c>
      <c r="N667">
        <v>0.24240400000000001</v>
      </c>
      <c r="O667">
        <v>2.1442350000000001</v>
      </c>
      <c r="P667">
        <v>2.266994</v>
      </c>
      <c r="Q667">
        <v>-28.025072000000002</v>
      </c>
      <c r="R667">
        <f>SQRT(Table1[[#This Row],[ax]]*Table1[[#This Row],[ax]]+Table1[[#This Row],[ay]]*Table1[[#This Row],[ay]]+Table1[[#This Row],[az]]*Table1[[#This Row],[az]])</f>
        <v>10.009100555564919</v>
      </c>
      <c r="S667">
        <f>Table1[[#This Row],[a]]-AVERAGE(Table1[a])</f>
        <v>5.5814013895076897E-3</v>
      </c>
      <c r="T667" t="b">
        <v>1</v>
      </c>
    </row>
    <row r="668" spans="1:20" x14ac:dyDescent="0.25">
      <c r="A668">
        <v>39794301</v>
      </c>
      <c r="B668">
        <v>-0.56506000000000001</v>
      </c>
      <c r="C668">
        <v>0.54111699999999996</v>
      </c>
      <c r="D668">
        <v>9.9484150000000007</v>
      </c>
      <c r="E668">
        <v>2.6600000000000001E-4</v>
      </c>
      <c r="F668">
        <v>-4.0214E-2</v>
      </c>
      <c r="G668">
        <v>-7.4570000000000001E-3</v>
      </c>
      <c r="H668">
        <v>4.6902780000000002</v>
      </c>
      <c r="I668">
        <v>11.220821000000001</v>
      </c>
      <c r="J668">
        <v>71.427161999999996</v>
      </c>
      <c r="K668">
        <v>-0.96791099999999997</v>
      </c>
      <c r="L668">
        <v>-4.9852E-2</v>
      </c>
      <c r="M668">
        <v>-2.7775999999999999E-2</v>
      </c>
      <c r="N668">
        <v>0.244726</v>
      </c>
      <c r="O668">
        <v>4.7705039999999999</v>
      </c>
      <c r="P668">
        <v>4.4833499999999997</v>
      </c>
      <c r="Q668">
        <v>-28.191673000000002</v>
      </c>
      <c r="R668">
        <f>SQRT(Table1[[#This Row],[ax]]*Table1[[#This Row],[ax]]+Table1[[#This Row],[ay]]*Table1[[#This Row],[ay]]+Table1[[#This Row],[az]]*Table1[[#This Row],[az]])</f>
        <v>9.9791312960354439</v>
      </c>
      <c r="S668">
        <f>Table1[[#This Row],[a]]-AVERAGE(Table1[a])</f>
        <v>-2.4387858139967022E-2</v>
      </c>
      <c r="T668" t="b">
        <v>1</v>
      </c>
    </row>
    <row r="669" spans="1:20" x14ac:dyDescent="0.25">
      <c r="A669">
        <v>39845776</v>
      </c>
      <c r="B669">
        <v>-0.61773599999999995</v>
      </c>
      <c r="C669">
        <v>0.59379199999999999</v>
      </c>
      <c r="D669">
        <v>9.9603859999999997</v>
      </c>
      <c r="E669">
        <v>-3.728E-3</v>
      </c>
      <c r="F669">
        <v>-3.8084E-2</v>
      </c>
      <c r="G669">
        <v>-3.4619999999999998E-3</v>
      </c>
      <c r="H669">
        <v>4.1490919999999996</v>
      </c>
      <c r="I669">
        <v>11.763764</v>
      </c>
      <c r="J669">
        <v>70.907066</v>
      </c>
      <c r="K669">
        <v>-0.96890100000000001</v>
      </c>
      <c r="L669">
        <v>-2.0743999999999999E-2</v>
      </c>
      <c r="M669">
        <v>-1.5495999999999999E-2</v>
      </c>
      <c r="N669">
        <v>0.24609200000000001</v>
      </c>
      <c r="O669">
        <v>1.86799</v>
      </c>
      <c r="P669">
        <v>2.3061250000000002</v>
      </c>
      <c r="Q669">
        <v>-28.46489</v>
      </c>
      <c r="R669">
        <f>SQRT(Table1[[#This Row],[ax]]*Table1[[#This Row],[ax]]+Table1[[#This Row],[ay]]*Table1[[#This Row],[ay]]+Table1[[#This Row],[az]]*Table1[[#This Row],[az]])</f>
        <v>9.9971733992141996</v>
      </c>
      <c r="S669">
        <f>Table1[[#This Row],[a]]-AVERAGE(Table1[a])</f>
        <v>-6.3457549612113695E-3</v>
      </c>
      <c r="T669" t="b">
        <v>1</v>
      </c>
    </row>
    <row r="670" spans="1:20" x14ac:dyDescent="0.25">
      <c r="A670">
        <v>39897250</v>
      </c>
      <c r="B670">
        <v>-0.56984900000000005</v>
      </c>
      <c r="C670">
        <v>0.55548299999999995</v>
      </c>
      <c r="D670">
        <v>9.9340489999999999</v>
      </c>
      <c r="E670">
        <v>-4.5269999999999998E-3</v>
      </c>
      <c r="F670">
        <v>-3.9682000000000002E-2</v>
      </c>
      <c r="G670">
        <v>-3.4619999999999998E-3</v>
      </c>
      <c r="H670">
        <v>3.7883010000000001</v>
      </c>
      <c r="I670">
        <v>12.84965</v>
      </c>
      <c r="J670">
        <v>70.907066</v>
      </c>
      <c r="K670">
        <v>-0.96697599999999995</v>
      </c>
      <c r="L670">
        <v>-4.7882000000000001E-2</v>
      </c>
      <c r="M670">
        <v>-2.7924999999999998E-2</v>
      </c>
      <c r="N670">
        <v>0.24876799999999999</v>
      </c>
      <c r="O670">
        <v>4.5281000000000002</v>
      </c>
      <c r="P670">
        <v>4.4637190000000002</v>
      </c>
      <c r="Q670">
        <v>-28.678003</v>
      </c>
      <c r="R670">
        <f>SQRT(Table1[[#This Row],[ax]]*Table1[[#This Row],[ax]]+Table1[[#This Row],[ay]]*Table1[[#This Row],[ay]]+Table1[[#This Row],[az]]*Table1[[#This Row],[az]])</f>
        <v>9.9658727054127567</v>
      </c>
      <c r="S670">
        <f>Table1[[#This Row],[a]]-AVERAGE(Table1[a])</f>
        <v>-3.7646448762654217E-2</v>
      </c>
      <c r="T670" t="b">
        <v>1</v>
      </c>
    </row>
    <row r="671" spans="1:20" x14ac:dyDescent="0.25">
      <c r="A671">
        <v>39948725</v>
      </c>
      <c r="B671">
        <v>-0.62491799999999997</v>
      </c>
      <c r="C671">
        <v>0.56506000000000001</v>
      </c>
      <c r="D671">
        <v>10.013062</v>
      </c>
      <c r="E671">
        <v>-3.4619999999999998E-3</v>
      </c>
      <c r="F671">
        <v>-3.8084E-2</v>
      </c>
      <c r="G671">
        <v>-7.4570000000000001E-3</v>
      </c>
      <c r="H671">
        <v>4.5098820000000002</v>
      </c>
      <c r="I671">
        <v>11.401802999999999</v>
      </c>
      <c r="J671">
        <v>70.560333</v>
      </c>
      <c r="K671">
        <v>-0.96795600000000004</v>
      </c>
      <c r="L671">
        <v>-1.8613999999999999E-2</v>
      </c>
      <c r="M671">
        <v>-1.5977000000000002E-2</v>
      </c>
      <c r="N671">
        <v>0.249919</v>
      </c>
      <c r="O671">
        <v>1.608652</v>
      </c>
      <c r="P671">
        <v>2.3058649999999998</v>
      </c>
      <c r="Q671">
        <v>-28.92193</v>
      </c>
      <c r="R671">
        <f>SQRT(Table1[[#This Row],[ax]]*Table1[[#This Row],[ax]]+Table1[[#This Row],[ay]]*Table1[[#This Row],[ay]]+Table1[[#This Row],[az]]*Table1[[#This Row],[az]])</f>
        <v>10.048443955467334</v>
      </c>
      <c r="S671">
        <f>Table1[[#This Row],[a]]-AVERAGE(Table1[a])</f>
        <v>4.4924801291923444E-2</v>
      </c>
      <c r="T671" t="b">
        <v>1</v>
      </c>
    </row>
    <row r="672" spans="1:20" x14ac:dyDescent="0.25">
      <c r="A672">
        <v>40000196</v>
      </c>
      <c r="B672">
        <v>-0.61534100000000003</v>
      </c>
      <c r="C672">
        <v>0.55787699999999996</v>
      </c>
      <c r="D672">
        <v>9.9124999999999996</v>
      </c>
      <c r="E672">
        <v>1.065E-3</v>
      </c>
      <c r="F672">
        <v>-3.5952999999999999E-2</v>
      </c>
      <c r="G672">
        <v>-1.864E-3</v>
      </c>
      <c r="H672">
        <v>3.7883010000000001</v>
      </c>
      <c r="I672">
        <v>9.5919919999999994</v>
      </c>
      <c r="J672">
        <v>69.866859000000005</v>
      </c>
      <c r="K672">
        <v>-0.966418</v>
      </c>
      <c r="L672">
        <v>-4.6609999999999999E-2</v>
      </c>
      <c r="M672">
        <v>-2.7446000000000002E-2</v>
      </c>
      <c r="N672">
        <v>0.25121700000000002</v>
      </c>
      <c r="O672">
        <v>4.3887460000000003</v>
      </c>
      <c r="P672">
        <v>4.3855620000000002</v>
      </c>
      <c r="Q672">
        <v>-28.974551999999999</v>
      </c>
      <c r="R672">
        <f>SQRT(Table1[[#This Row],[ax]]*Table1[[#This Row],[ax]]+Table1[[#This Row],[ay]]*Table1[[#This Row],[ay]]+Table1[[#This Row],[az]]*Table1[[#This Row],[az]])</f>
        <v>9.9472371814192702</v>
      </c>
      <c r="S672">
        <f>Table1[[#This Row],[a]]-AVERAGE(Table1[a])</f>
        <v>-5.6281972756140775E-2</v>
      </c>
      <c r="T672" t="b">
        <v>1</v>
      </c>
    </row>
    <row r="673" spans="1:20" x14ac:dyDescent="0.25">
      <c r="A673">
        <v>40051677</v>
      </c>
      <c r="B673">
        <v>-0.56745500000000004</v>
      </c>
      <c r="C673">
        <v>0.56027199999999999</v>
      </c>
      <c r="D673">
        <v>9.9675689999999992</v>
      </c>
      <c r="E673">
        <v>-4.5269999999999998E-3</v>
      </c>
      <c r="F673">
        <v>-3.3822999999999999E-2</v>
      </c>
      <c r="G673">
        <v>-3.4619999999999998E-3</v>
      </c>
      <c r="H673">
        <v>5.2314639999999999</v>
      </c>
      <c r="I673">
        <v>11.039840999999999</v>
      </c>
      <c r="J673">
        <v>69.173393000000004</v>
      </c>
      <c r="K673">
        <v>-0.96759099999999998</v>
      </c>
      <c r="L673">
        <v>-1.9192000000000001E-2</v>
      </c>
      <c r="M673">
        <v>-1.1493E-2</v>
      </c>
      <c r="N673">
        <v>0.251529</v>
      </c>
      <c r="O673">
        <v>1.79792</v>
      </c>
      <c r="P673">
        <v>1.827844</v>
      </c>
      <c r="Q673">
        <v>-29.114815</v>
      </c>
      <c r="R673">
        <f>SQRT(Table1[[#This Row],[ax]]*Table1[[#This Row],[ax]]+Table1[[#This Row],[ay]]*Table1[[#This Row],[ay]]+Table1[[#This Row],[az]]*Table1[[#This Row],[az]])</f>
        <v>9.9994170660479007</v>
      </c>
      <c r="S673">
        <f>Table1[[#This Row],[a]]-AVERAGE(Table1[a])</f>
        <v>-4.1020881275102283E-3</v>
      </c>
      <c r="T673" t="b">
        <v>1</v>
      </c>
    </row>
    <row r="674" spans="1:20" x14ac:dyDescent="0.25">
      <c r="A674">
        <v>40103160</v>
      </c>
      <c r="B674">
        <v>-0.62491799999999997</v>
      </c>
      <c r="C674">
        <v>0.59139799999999998</v>
      </c>
      <c r="D674">
        <v>9.9867240000000006</v>
      </c>
      <c r="E674">
        <v>-4.5269999999999998E-3</v>
      </c>
      <c r="F674">
        <v>-3.329E-2</v>
      </c>
      <c r="G674">
        <v>-5.5929999999999999E-3</v>
      </c>
      <c r="H674">
        <v>4.5098820000000002</v>
      </c>
      <c r="I674">
        <v>12.84965</v>
      </c>
      <c r="J674">
        <v>70.907066</v>
      </c>
      <c r="K674">
        <v>-0.96579099999999996</v>
      </c>
      <c r="L674">
        <v>-4.5221999999999998E-2</v>
      </c>
      <c r="M674">
        <v>-2.6429000000000001E-2</v>
      </c>
      <c r="N674">
        <v>0.25397700000000001</v>
      </c>
      <c r="O674">
        <v>4.2511609999999997</v>
      </c>
      <c r="P674">
        <v>4.244999</v>
      </c>
      <c r="Q674">
        <v>-29.309667999999999</v>
      </c>
      <c r="R674">
        <f>SQRT(Table1[[#This Row],[ax]]*Table1[[#This Row],[ax]]+Table1[[#This Row],[ay]]*Table1[[#This Row],[ay]]+Table1[[#This Row],[az]]*Table1[[#This Row],[az]])</f>
        <v>10.023718389565023</v>
      </c>
      <c r="S674">
        <f>Table1[[#This Row],[a]]-AVERAGE(Table1[a])</f>
        <v>2.0199235389611658E-2</v>
      </c>
      <c r="T674" t="b">
        <v>1</v>
      </c>
    </row>
    <row r="675" spans="1:20" x14ac:dyDescent="0.25">
      <c r="A675">
        <v>40154638</v>
      </c>
      <c r="B675">
        <v>-0.58900399999999997</v>
      </c>
      <c r="C675">
        <v>0.545906</v>
      </c>
      <c r="D675">
        <v>9.9699639999999992</v>
      </c>
      <c r="E675">
        <v>-1.864E-3</v>
      </c>
      <c r="F675">
        <v>-3.8084E-2</v>
      </c>
      <c r="G675">
        <v>-2.663E-3</v>
      </c>
      <c r="H675">
        <v>4.6902780000000002</v>
      </c>
      <c r="I675">
        <v>11.220821000000001</v>
      </c>
      <c r="J675">
        <v>71.080428999999995</v>
      </c>
      <c r="K675">
        <v>-0.96672599999999997</v>
      </c>
      <c r="L675">
        <v>-1.6685999999999999E-2</v>
      </c>
      <c r="M675">
        <v>-1.2913000000000001E-2</v>
      </c>
      <c r="N675">
        <v>0.25494299999999998</v>
      </c>
      <c r="O675">
        <v>1.472253</v>
      </c>
      <c r="P675">
        <v>1.918288</v>
      </c>
      <c r="Q675">
        <v>-29.522428999999999</v>
      </c>
      <c r="R675">
        <f>SQRT(Table1[[#This Row],[ax]]*Table1[[#This Row],[ax]]+Table1[[#This Row],[ay]]*Table1[[#This Row],[ay]]+Table1[[#This Row],[az]]*Table1[[#This Row],[az]])</f>
        <v>10.002255807274077</v>
      </c>
      <c r="S675">
        <f>Table1[[#This Row],[a]]-AVERAGE(Table1[a])</f>
        <v>-1.263346901334117E-3</v>
      </c>
      <c r="T675" t="b">
        <v>1</v>
      </c>
    </row>
    <row r="676" spans="1:20" x14ac:dyDescent="0.25">
      <c r="A676">
        <v>40206115</v>
      </c>
      <c r="B676">
        <v>-0.60097500000000004</v>
      </c>
      <c r="C676">
        <v>0.55308900000000005</v>
      </c>
      <c r="D676">
        <v>9.996302</v>
      </c>
      <c r="E676">
        <v>-2.663E-3</v>
      </c>
      <c r="F676">
        <v>-4.2877999999999999E-2</v>
      </c>
      <c r="G676">
        <v>-2.1310000000000001E-3</v>
      </c>
      <c r="H676">
        <v>4.6902780000000002</v>
      </c>
      <c r="I676">
        <v>13.030632000000001</v>
      </c>
      <c r="J676">
        <v>69.693496999999994</v>
      </c>
      <c r="K676">
        <v>-0.96493700000000004</v>
      </c>
      <c r="L676">
        <v>-4.3408000000000002E-2</v>
      </c>
      <c r="M676">
        <v>-2.6268E-2</v>
      </c>
      <c r="N676">
        <v>0.25753199999999998</v>
      </c>
      <c r="O676">
        <v>4.038697</v>
      </c>
      <c r="P676">
        <v>4.1892339999999999</v>
      </c>
      <c r="Q676">
        <v>-29.738921999999999</v>
      </c>
      <c r="R676">
        <f>SQRT(Table1[[#This Row],[ax]]*Table1[[#This Row],[ax]]+Table1[[#This Row],[ay]]*Table1[[#This Row],[ay]]+Table1[[#This Row],[az]]*Table1[[#This Row],[az]])</f>
        <v>10.029612757616817</v>
      </c>
      <c r="S676">
        <f>Table1[[#This Row],[a]]-AVERAGE(Table1[a])</f>
        <v>2.6093603441406543E-2</v>
      </c>
      <c r="T676" t="b">
        <v>1</v>
      </c>
    </row>
    <row r="677" spans="1:20" x14ac:dyDescent="0.25">
      <c r="A677">
        <v>40257591</v>
      </c>
      <c r="B677">
        <v>-0.61534100000000003</v>
      </c>
      <c r="C677">
        <v>0.56027199999999999</v>
      </c>
      <c r="D677">
        <v>9.9867240000000006</v>
      </c>
      <c r="E677">
        <v>-3.9950000000000003E-3</v>
      </c>
      <c r="F677">
        <v>-3.7551000000000001E-2</v>
      </c>
      <c r="G677">
        <v>-4.7939999999999997E-3</v>
      </c>
      <c r="H677">
        <v>4.3294870000000003</v>
      </c>
      <c r="I677">
        <v>12.668670000000001</v>
      </c>
      <c r="J677">
        <v>70.386962999999994</v>
      </c>
      <c r="K677">
        <v>-0.96326800000000001</v>
      </c>
      <c r="L677">
        <v>-2.5878999999999999E-2</v>
      </c>
      <c r="M677">
        <v>-1.223E-2</v>
      </c>
      <c r="N677">
        <v>0.26701200000000003</v>
      </c>
      <c r="O677">
        <v>2.484944</v>
      </c>
      <c r="P677">
        <v>2.142261</v>
      </c>
      <c r="Q677">
        <v>-30.939610999999999</v>
      </c>
      <c r="R677">
        <f>SQRT(Table1[[#This Row],[ax]]*Table1[[#This Row],[ax]]+Table1[[#This Row],[ay]]*Table1[[#This Row],[ay]]+Table1[[#This Row],[az]]*Table1[[#This Row],[az]])</f>
        <v>10.021337511152939</v>
      </c>
      <c r="S677">
        <f>Table1[[#This Row],[a]]-AVERAGE(Table1[a])</f>
        <v>1.7818356977528538E-2</v>
      </c>
      <c r="T677" t="b">
        <v>1</v>
      </c>
    </row>
    <row r="678" spans="1:20" x14ac:dyDescent="0.25">
      <c r="A678">
        <v>40309074</v>
      </c>
      <c r="B678">
        <v>-0.58900399999999997</v>
      </c>
      <c r="C678">
        <v>0.59379199999999999</v>
      </c>
      <c r="D678">
        <v>9.9364430000000006</v>
      </c>
      <c r="E678">
        <v>-6.6579999999999999E-3</v>
      </c>
      <c r="F678">
        <v>-3.6752E-2</v>
      </c>
      <c r="G678">
        <v>-2.1310000000000001E-3</v>
      </c>
      <c r="H678">
        <v>4.6902780000000002</v>
      </c>
      <c r="I678">
        <v>10.85886</v>
      </c>
      <c r="J678">
        <v>70.733695999999995</v>
      </c>
      <c r="K678">
        <v>-0.96144700000000005</v>
      </c>
      <c r="L678">
        <v>-5.1568000000000003E-2</v>
      </c>
      <c r="M678">
        <v>-2.7351E-2</v>
      </c>
      <c r="N678">
        <v>0.26872200000000002</v>
      </c>
      <c r="O678">
        <v>4.8607009999999997</v>
      </c>
      <c r="P678">
        <v>4.6062969999999996</v>
      </c>
      <c r="Q678">
        <v>-31.035464999999999</v>
      </c>
      <c r="R678">
        <f>SQRT(Table1[[#This Row],[ax]]*Table1[[#This Row],[ax]]+Table1[[#This Row],[ay]]*Table1[[#This Row],[ay]]+Table1[[#This Row],[az]]*Table1[[#This Row],[az]])</f>
        <v>9.9715803232751945</v>
      </c>
      <c r="S678">
        <f>Table1[[#This Row],[a]]-AVERAGE(Table1[a])</f>
        <v>-3.1938830900216431E-2</v>
      </c>
      <c r="T678" t="b">
        <v>1</v>
      </c>
    </row>
    <row r="679" spans="1:20" x14ac:dyDescent="0.25">
      <c r="A679">
        <v>40360550</v>
      </c>
      <c r="B679">
        <v>-0.59858100000000003</v>
      </c>
      <c r="C679">
        <v>0.54111699999999996</v>
      </c>
      <c r="D679">
        <v>9.9555980000000002</v>
      </c>
      <c r="E679">
        <v>-5.8589999999999996E-3</v>
      </c>
      <c r="F679">
        <v>-3.5421000000000001E-2</v>
      </c>
      <c r="G679">
        <v>-5.326E-3</v>
      </c>
      <c r="H679">
        <v>4.1490919999999996</v>
      </c>
      <c r="I679">
        <v>12.487689</v>
      </c>
      <c r="J679">
        <v>71.253799000000001</v>
      </c>
      <c r="K679">
        <v>-0.96250000000000002</v>
      </c>
      <c r="L679">
        <v>-2.1760000000000002E-2</v>
      </c>
      <c r="M679">
        <v>-1.6650999999999999E-2</v>
      </c>
      <c r="N679">
        <v>0.26989600000000002</v>
      </c>
      <c r="O679">
        <v>1.8872100000000001</v>
      </c>
      <c r="P679">
        <v>2.5103170000000001</v>
      </c>
      <c r="Q679">
        <v>-31.286809999999999</v>
      </c>
      <c r="R679">
        <f>SQRT(Table1[[#This Row],[ax]]*Table1[[#This Row],[ax]]+Table1[[#This Row],[ay]]*Table1[[#This Row],[ay]]+Table1[[#This Row],[az]]*Table1[[#This Row],[az]])</f>
        <v>9.9882450089519725</v>
      </c>
      <c r="S679">
        <f>Table1[[#This Row],[a]]-AVERAGE(Table1[a])</f>
        <v>-1.5274145223438396E-2</v>
      </c>
      <c r="T679" t="b">
        <v>1</v>
      </c>
    </row>
    <row r="680" spans="1:20" x14ac:dyDescent="0.25">
      <c r="A680">
        <v>40412027</v>
      </c>
      <c r="B680">
        <v>-0.60097500000000004</v>
      </c>
      <c r="C680">
        <v>0.53154000000000001</v>
      </c>
      <c r="D680">
        <v>9.9915129999999994</v>
      </c>
      <c r="E680">
        <v>-2.9299999999999999E-3</v>
      </c>
      <c r="F680">
        <v>-3.7284999999999999E-2</v>
      </c>
      <c r="G680">
        <v>-5.3300000000000005E-4</v>
      </c>
      <c r="H680">
        <v>4.5098820000000002</v>
      </c>
      <c r="I680">
        <v>11.763764</v>
      </c>
      <c r="J680">
        <v>69.866859000000005</v>
      </c>
      <c r="K680">
        <v>-0.96059899999999998</v>
      </c>
      <c r="L680">
        <v>-4.9258999999999997E-2</v>
      </c>
      <c r="M680">
        <v>-2.8332E-2</v>
      </c>
      <c r="N680">
        <v>0.272067</v>
      </c>
      <c r="O680">
        <v>4.5588100000000003</v>
      </c>
      <c r="P680">
        <v>4.6594930000000003</v>
      </c>
      <c r="Q680">
        <v>-31.441452000000002</v>
      </c>
      <c r="R680">
        <f>SQRT(Table1[[#This Row],[ax]]*Table1[[#This Row],[ax]]+Table1[[#This Row],[ay]]*Table1[[#This Row],[ay]]+Table1[[#This Row],[az]]*Table1[[#This Row],[az]])</f>
        <v>10.023673864975555</v>
      </c>
      <c r="S680">
        <f>Table1[[#This Row],[a]]-AVERAGE(Table1[a])</f>
        <v>2.015471080014386E-2</v>
      </c>
      <c r="T680" t="b">
        <v>1</v>
      </c>
    </row>
    <row r="681" spans="1:20" x14ac:dyDescent="0.25">
      <c r="A681">
        <v>40463502</v>
      </c>
      <c r="B681">
        <v>-0.59618700000000002</v>
      </c>
      <c r="C681">
        <v>0.55548299999999995</v>
      </c>
      <c r="D681">
        <v>9.9939070000000001</v>
      </c>
      <c r="E681">
        <v>-2.9299999999999999E-3</v>
      </c>
      <c r="F681">
        <v>-3.8883000000000001E-2</v>
      </c>
      <c r="G681">
        <v>-1.864E-3</v>
      </c>
      <c r="H681">
        <v>3.9686970000000001</v>
      </c>
      <c r="I681">
        <v>11.582784</v>
      </c>
      <c r="J681">
        <v>71.080428999999995</v>
      </c>
      <c r="K681">
        <v>-0.96182000000000001</v>
      </c>
      <c r="L681">
        <v>-2.1117E-2</v>
      </c>
      <c r="M681">
        <v>-1.3559999999999999E-2</v>
      </c>
      <c r="N681">
        <v>0.27253100000000002</v>
      </c>
      <c r="O681">
        <v>1.905699</v>
      </c>
      <c r="P681">
        <v>2.1545190000000001</v>
      </c>
      <c r="Q681">
        <v>-31.604229</v>
      </c>
      <c r="R681">
        <f>SQRT(Table1[[#This Row],[ax]]*Table1[[#This Row],[ax]]+Table1[[#This Row],[ay]]*Table1[[#This Row],[ay]]+Table1[[#This Row],[az]]*Table1[[#This Row],[az]])</f>
        <v>10.02707222607412</v>
      </c>
      <c r="S681">
        <f>Table1[[#This Row],[a]]-AVERAGE(Table1[a])</f>
        <v>2.3553071898708922E-2</v>
      </c>
      <c r="T681" t="b">
        <v>1</v>
      </c>
    </row>
    <row r="682" spans="1:20" x14ac:dyDescent="0.25">
      <c r="A682">
        <v>40514979</v>
      </c>
      <c r="B682">
        <v>-0.59139799999999998</v>
      </c>
      <c r="C682">
        <v>0.56745500000000004</v>
      </c>
      <c r="D682">
        <v>9.996302</v>
      </c>
      <c r="E682">
        <v>-1.065E-3</v>
      </c>
      <c r="F682">
        <v>-3.5952999999999999E-2</v>
      </c>
      <c r="G682">
        <v>-5.8589999999999996E-3</v>
      </c>
      <c r="H682">
        <v>5.9530450000000004</v>
      </c>
      <c r="I682">
        <v>12.487689</v>
      </c>
      <c r="J682">
        <v>71.253799000000001</v>
      </c>
      <c r="K682">
        <v>-0.95992900000000003</v>
      </c>
      <c r="L682">
        <v>-4.8397000000000003E-2</v>
      </c>
      <c r="M682">
        <v>-2.5914E-2</v>
      </c>
      <c r="N682">
        <v>0.274814</v>
      </c>
      <c r="O682">
        <v>4.5254539999999999</v>
      </c>
      <c r="P682">
        <v>4.3788980000000004</v>
      </c>
      <c r="Q682">
        <v>-31.778179000000002</v>
      </c>
      <c r="R682">
        <f>SQRT(Table1[[#This Row],[ax]]*Table1[[#This Row],[ax]]+Table1[[#This Row],[ay]]*Table1[[#This Row],[ay]]+Table1[[#This Row],[az]]*Table1[[#This Row],[az]])</f>
        <v>10.029845983196003</v>
      </c>
      <c r="S682">
        <f>Table1[[#This Row],[a]]-AVERAGE(Table1[a])</f>
        <v>2.6326829020591802E-2</v>
      </c>
      <c r="T682" t="b">
        <v>1</v>
      </c>
    </row>
    <row r="683" spans="1:20" x14ac:dyDescent="0.25">
      <c r="A683">
        <v>40566464</v>
      </c>
      <c r="B683">
        <v>-0.58660900000000005</v>
      </c>
      <c r="C683">
        <v>0.52196299999999995</v>
      </c>
      <c r="D683">
        <v>9.9795409999999993</v>
      </c>
      <c r="E683">
        <v>-4.261E-3</v>
      </c>
      <c r="F683">
        <v>-4.1013000000000001E-2</v>
      </c>
      <c r="G683">
        <v>-1.864E-3</v>
      </c>
      <c r="H683">
        <v>4.5098820000000002</v>
      </c>
      <c r="I683">
        <v>12.125726999999999</v>
      </c>
      <c r="J683">
        <v>69.520126000000005</v>
      </c>
      <c r="K683">
        <v>-0.96084700000000001</v>
      </c>
      <c r="L683">
        <v>-1.8558999999999999E-2</v>
      </c>
      <c r="M683">
        <v>-1.5367E-2</v>
      </c>
      <c r="N683">
        <v>0.27602900000000002</v>
      </c>
      <c r="O683">
        <v>1.5587439999999999</v>
      </c>
      <c r="P683">
        <v>2.279595</v>
      </c>
      <c r="Q683">
        <v>-32.025261</v>
      </c>
      <c r="R683">
        <f>SQRT(Table1[[#This Row],[ax]]*Table1[[#This Row],[ax]]+Table1[[#This Row],[ay]]*Table1[[#This Row],[ay]]+Table1[[#This Row],[az]]*Table1[[#This Row],[az]])</f>
        <v>10.010384311450334</v>
      </c>
      <c r="S683">
        <f>Table1[[#This Row],[a]]-AVERAGE(Table1[a])</f>
        <v>6.8651572749232059E-3</v>
      </c>
      <c r="T683" t="b">
        <v>1</v>
      </c>
    </row>
    <row r="684" spans="1:20" x14ac:dyDescent="0.25">
      <c r="A684">
        <v>40617940</v>
      </c>
      <c r="B684">
        <v>-0.56745500000000004</v>
      </c>
      <c r="C684">
        <v>0.56745500000000004</v>
      </c>
      <c r="D684">
        <v>9.996302</v>
      </c>
      <c r="E684">
        <v>-3.728E-3</v>
      </c>
      <c r="F684">
        <v>-4.0746999999999998E-2</v>
      </c>
      <c r="G684">
        <v>-1.3320000000000001E-3</v>
      </c>
      <c r="H684">
        <v>5.5922549999999998</v>
      </c>
      <c r="I684">
        <v>12.487689</v>
      </c>
      <c r="J684">
        <v>71.253799000000001</v>
      </c>
      <c r="K684">
        <v>-0.95907299999999995</v>
      </c>
      <c r="L684">
        <v>-4.7070000000000001E-2</v>
      </c>
      <c r="M684">
        <v>-2.4513E-2</v>
      </c>
      <c r="N684">
        <v>0.278142</v>
      </c>
      <c r="O684">
        <v>4.4079819999999996</v>
      </c>
      <c r="P684">
        <v>4.1980130000000004</v>
      </c>
      <c r="Q684">
        <v>-32.183841999999999</v>
      </c>
      <c r="R684">
        <f>SQRT(Table1[[#This Row],[ax]]*Table1[[#This Row],[ax]]+Table1[[#This Row],[ay]]*Table1[[#This Row],[ay]]+Table1[[#This Row],[az]]*Table1[[#This Row],[az]])</f>
        <v>10.028462695211765</v>
      </c>
      <c r="S684">
        <f>Table1[[#This Row],[a]]-AVERAGE(Table1[a])</f>
        <v>2.4943541036353878E-2</v>
      </c>
      <c r="T684" t="b">
        <v>1</v>
      </c>
    </row>
    <row r="685" spans="1:20" x14ac:dyDescent="0.25">
      <c r="A685">
        <v>40669421</v>
      </c>
      <c r="B685">
        <v>-0.57224299999999995</v>
      </c>
      <c r="C685">
        <v>0.51478000000000002</v>
      </c>
      <c r="D685">
        <v>9.9053170000000001</v>
      </c>
      <c r="E685">
        <v>-3.4619999999999998E-3</v>
      </c>
      <c r="F685">
        <v>-3.7019000000000003E-2</v>
      </c>
      <c r="G685">
        <v>-2.663E-3</v>
      </c>
      <c r="H685">
        <v>3.7883010000000001</v>
      </c>
      <c r="I685">
        <v>11.401802999999999</v>
      </c>
      <c r="J685">
        <v>70.213593000000003</v>
      </c>
      <c r="K685">
        <v>-0.95996599999999999</v>
      </c>
      <c r="L685">
        <v>-1.6934999999999999E-2</v>
      </c>
      <c r="M685">
        <v>-1.5092E-2</v>
      </c>
      <c r="N685">
        <v>0.27919500000000003</v>
      </c>
      <c r="O685">
        <v>1.3812139999999999</v>
      </c>
      <c r="P685">
        <v>2.202585</v>
      </c>
      <c r="Q685">
        <v>-32.406390999999999</v>
      </c>
      <c r="R685">
        <f>SQRT(Table1[[#This Row],[ax]]*Table1[[#This Row],[ax]]+Table1[[#This Row],[ay]]*Table1[[#This Row],[ay]]+Table1[[#This Row],[az]]*Table1[[#This Row],[az]])</f>
        <v>9.9351781750473904</v>
      </c>
      <c r="S685">
        <f>Table1[[#This Row],[a]]-AVERAGE(Table1[a])</f>
        <v>-6.8340979128020507E-2</v>
      </c>
      <c r="T685" t="b">
        <v>1</v>
      </c>
    </row>
    <row r="686" spans="1:20" x14ac:dyDescent="0.25">
      <c r="A686">
        <v>40720894</v>
      </c>
      <c r="B686">
        <v>-0.60576399999999997</v>
      </c>
      <c r="C686">
        <v>0.55308900000000005</v>
      </c>
      <c r="D686">
        <v>9.9196829999999991</v>
      </c>
      <c r="E686">
        <v>-3.728E-3</v>
      </c>
      <c r="F686">
        <v>-3.5153999999999998E-2</v>
      </c>
      <c r="G686">
        <v>-4.261E-3</v>
      </c>
      <c r="H686">
        <v>5.2314639999999999</v>
      </c>
      <c r="I686">
        <v>11.401802999999999</v>
      </c>
      <c r="J686">
        <v>70.213593000000003</v>
      </c>
      <c r="K686">
        <v>-0.95832099999999998</v>
      </c>
      <c r="L686">
        <v>-4.5123999999999997E-2</v>
      </c>
      <c r="M686">
        <v>-2.5624999999999998E-2</v>
      </c>
      <c r="N686">
        <v>0.28094000000000002</v>
      </c>
      <c r="O686">
        <v>4.1455250000000001</v>
      </c>
      <c r="P686">
        <v>4.2706749999999998</v>
      </c>
      <c r="Q686">
        <v>-32.523277</v>
      </c>
      <c r="R686">
        <f>SQRT(Table1[[#This Row],[ax]]*Table1[[#This Row],[ax]]+Table1[[#This Row],[ay]]*Table1[[#This Row],[ay]]+Table1[[#This Row],[az]]*Table1[[#This Row],[az]])</f>
        <v>9.9535404900018349</v>
      </c>
      <c r="S686">
        <f>Table1[[#This Row],[a]]-AVERAGE(Table1[a])</f>
        <v>-4.9978664173575993E-2</v>
      </c>
      <c r="T686" t="b">
        <v>1</v>
      </c>
    </row>
    <row r="687" spans="1:20" x14ac:dyDescent="0.25">
      <c r="A687">
        <v>40772373</v>
      </c>
      <c r="B687">
        <v>-0.56745500000000004</v>
      </c>
      <c r="C687">
        <v>0.55308900000000005</v>
      </c>
      <c r="D687">
        <v>10.032216</v>
      </c>
      <c r="E687">
        <v>-1.598E-3</v>
      </c>
      <c r="F687">
        <v>-4.1013000000000001E-2</v>
      </c>
      <c r="G687">
        <v>-2.9299999999999999E-3</v>
      </c>
      <c r="H687">
        <v>4.3294870000000003</v>
      </c>
      <c r="I687">
        <v>11.582784</v>
      </c>
      <c r="J687">
        <v>69.693496999999994</v>
      </c>
      <c r="K687">
        <v>-0.95924200000000004</v>
      </c>
      <c r="L687">
        <v>-1.8544999999999999E-2</v>
      </c>
      <c r="M687">
        <v>-8.4440000000000001E-3</v>
      </c>
      <c r="N687">
        <v>0.28184900000000002</v>
      </c>
      <c r="O687">
        <v>1.766635</v>
      </c>
      <c r="P687">
        <v>1.527298</v>
      </c>
      <c r="Q687">
        <v>-32.724643999999998</v>
      </c>
      <c r="R687">
        <f>SQRT(Table1[[#This Row],[ax]]*Table1[[#This Row],[ax]]+Table1[[#This Row],[ay]]*Table1[[#This Row],[ay]]+Table1[[#This Row],[az]]*Table1[[#This Row],[az]])</f>
        <v>10.063462152241742</v>
      </c>
      <c r="S687">
        <f>Table1[[#This Row],[a]]-AVERAGE(Table1[a])</f>
        <v>5.9942998066331299E-2</v>
      </c>
      <c r="T687" t="b">
        <v>1</v>
      </c>
    </row>
    <row r="688" spans="1:20" x14ac:dyDescent="0.25">
      <c r="A688">
        <v>40823850</v>
      </c>
      <c r="B688">
        <v>-0.62012999999999996</v>
      </c>
      <c r="C688">
        <v>0.57224299999999995</v>
      </c>
      <c r="D688">
        <v>9.9005290000000006</v>
      </c>
      <c r="E688">
        <v>-2.3969999999999998E-3</v>
      </c>
      <c r="F688">
        <v>-3.8084E-2</v>
      </c>
      <c r="G688">
        <v>-1.598E-3</v>
      </c>
      <c r="H688">
        <v>3.427511</v>
      </c>
      <c r="I688">
        <v>10.315917000000001</v>
      </c>
      <c r="J688">
        <v>70.213593000000003</v>
      </c>
      <c r="K688">
        <v>-0.95772400000000002</v>
      </c>
      <c r="L688">
        <v>-4.3923999999999998E-2</v>
      </c>
      <c r="M688">
        <v>-2.4542999999999999E-2</v>
      </c>
      <c r="N688">
        <v>0.28325499999999998</v>
      </c>
      <c r="O688">
        <v>4.0376380000000003</v>
      </c>
      <c r="P688">
        <v>4.1228319999999998</v>
      </c>
      <c r="Q688">
        <v>-32.806643999999999</v>
      </c>
      <c r="R688">
        <f>SQRT(Table1[[#This Row],[ax]]*Table1[[#This Row],[ax]]+Table1[[#This Row],[ay]]*Table1[[#This Row],[ay]]+Table1[[#This Row],[az]]*Table1[[#This Row],[az]])</f>
        <v>9.9364227842715103</v>
      </c>
      <c r="S688">
        <f>Table1[[#This Row],[a]]-AVERAGE(Table1[a])</f>
        <v>-6.7096369903900666E-2</v>
      </c>
      <c r="T688" t="b">
        <v>1</v>
      </c>
    </row>
    <row r="689" spans="1:20" x14ac:dyDescent="0.25">
      <c r="A689">
        <v>40875328</v>
      </c>
      <c r="B689">
        <v>-0.58421500000000004</v>
      </c>
      <c r="C689">
        <v>0.56745500000000004</v>
      </c>
      <c r="D689">
        <v>9.9196829999999991</v>
      </c>
      <c r="E689">
        <v>5.3300000000000005E-4</v>
      </c>
      <c r="F689">
        <v>-3.8615999999999998E-2</v>
      </c>
      <c r="G689">
        <v>-3.9950000000000003E-3</v>
      </c>
      <c r="H689">
        <v>4.870673</v>
      </c>
      <c r="I689">
        <v>11.401802999999999</v>
      </c>
      <c r="J689">
        <v>70.560333</v>
      </c>
      <c r="K689">
        <v>-0.95873299999999995</v>
      </c>
      <c r="L689">
        <v>-1.6636999999999999E-2</v>
      </c>
      <c r="M689">
        <v>-8.9949999999999995E-3</v>
      </c>
      <c r="N689">
        <v>0.28367700000000001</v>
      </c>
      <c r="O689">
        <v>1.5361119999999999</v>
      </c>
      <c r="P689">
        <v>1.529166</v>
      </c>
      <c r="Q689">
        <v>-32.945155999999997</v>
      </c>
      <c r="R689">
        <f>SQRT(Table1[[#This Row],[ax]]*Table1[[#This Row],[ax]]+Table1[[#This Row],[ay]]*Table1[[#This Row],[ay]]+Table1[[#This Row],[az]]*Table1[[#This Row],[az]])</f>
        <v>9.9530609946759085</v>
      </c>
      <c r="S689">
        <f>Table1[[#This Row],[a]]-AVERAGE(Table1[a])</f>
        <v>-5.0458159499502386E-2</v>
      </c>
      <c r="T689" t="b">
        <v>1</v>
      </c>
    </row>
    <row r="690" spans="1:20" x14ac:dyDescent="0.25">
      <c r="A690">
        <v>40926806</v>
      </c>
      <c r="B690">
        <v>-0.55308900000000005</v>
      </c>
      <c r="C690">
        <v>0.60815799999999998</v>
      </c>
      <c r="D690">
        <v>9.9292599999999993</v>
      </c>
      <c r="E690">
        <v>-1.3320000000000001E-3</v>
      </c>
      <c r="F690">
        <v>-3.8350000000000002E-2</v>
      </c>
      <c r="G690">
        <v>-2.9299999999999999E-3</v>
      </c>
      <c r="H690">
        <v>4.6902780000000002</v>
      </c>
      <c r="I690">
        <v>12.306706999999999</v>
      </c>
      <c r="J690">
        <v>70.040229999999994</v>
      </c>
      <c r="K690">
        <v>-0.95706100000000005</v>
      </c>
      <c r="L690">
        <v>-4.3977000000000002E-2</v>
      </c>
      <c r="M690">
        <v>-2.1496999999999999E-2</v>
      </c>
      <c r="N690">
        <v>0.285723</v>
      </c>
      <c r="O690">
        <v>4.1317890000000004</v>
      </c>
      <c r="P690">
        <v>3.8002419999999999</v>
      </c>
      <c r="Q690">
        <v>-33.108024999999998</v>
      </c>
      <c r="R690">
        <f>SQRT(Table1[[#This Row],[ax]]*Table1[[#This Row],[ax]]+Table1[[#This Row],[ay]]*Table1[[#This Row],[ay]]+Table1[[#This Row],[az]]*Table1[[#This Row],[az]])</f>
        <v>9.963230788378084</v>
      </c>
      <c r="S690">
        <f>Table1[[#This Row],[a]]-AVERAGE(Table1[a])</f>
        <v>-4.0288365797326975E-2</v>
      </c>
      <c r="T690" t="b">
        <v>1</v>
      </c>
    </row>
    <row r="691" spans="1:20" x14ac:dyDescent="0.25">
      <c r="A691">
        <v>40978272</v>
      </c>
      <c r="B691">
        <v>-0.62970700000000002</v>
      </c>
      <c r="C691">
        <v>0.545906</v>
      </c>
      <c r="D691">
        <v>9.9508089999999996</v>
      </c>
      <c r="E691">
        <v>-2.9299999999999999E-3</v>
      </c>
      <c r="F691">
        <v>-3.7284999999999999E-2</v>
      </c>
      <c r="G691">
        <v>-2.3969999999999998E-3</v>
      </c>
      <c r="H691">
        <v>5.2314639999999999</v>
      </c>
      <c r="I691">
        <v>12.84965</v>
      </c>
      <c r="J691">
        <v>71.947265999999999</v>
      </c>
      <c r="K691">
        <v>-0.95663299999999996</v>
      </c>
      <c r="L691">
        <v>-1.6097E-2</v>
      </c>
      <c r="M691">
        <v>-2.9426999999999998E-2</v>
      </c>
      <c r="N691">
        <v>0.289358</v>
      </c>
      <c r="O691">
        <v>0.79052500000000003</v>
      </c>
      <c r="P691">
        <v>3.7623030000000002</v>
      </c>
      <c r="Q691">
        <v>-33.632561000000003</v>
      </c>
      <c r="R691">
        <f>SQRT(Table1[[#This Row],[ax]]*Table1[[#This Row],[ax]]+Table1[[#This Row],[ay]]*Table1[[#This Row],[ay]]+Table1[[#This Row],[az]]*Table1[[#This Row],[az]])</f>
        <v>9.9856469004850155</v>
      </c>
      <c r="S691">
        <f>Table1[[#This Row],[a]]-AVERAGE(Table1[a])</f>
        <v>-1.7872253690395468E-2</v>
      </c>
      <c r="T691" t="b">
        <v>1</v>
      </c>
    </row>
    <row r="692" spans="1:20" x14ac:dyDescent="0.25">
      <c r="A692">
        <v>41029741</v>
      </c>
      <c r="B692">
        <v>-0.55787699999999996</v>
      </c>
      <c r="C692">
        <v>0.52675099999999997</v>
      </c>
      <c r="D692">
        <v>9.9986949999999997</v>
      </c>
      <c r="E692">
        <v>2.1310000000000001E-3</v>
      </c>
      <c r="F692">
        <v>-4.1013000000000001E-2</v>
      </c>
      <c r="G692">
        <v>-3.1960000000000001E-3</v>
      </c>
      <c r="H692">
        <v>4.1490919999999996</v>
      </c>
      <c r="I692">
        <v>12.125726999999999</v>
      </c>
      <c r="J692">
        <v>70.213593000000003</v>
      </c>
      <c r="K692">
        <v>-0.95522200000000002</v>
      </c>
      <c r="L692">
        <v>-4.6289999999999998E-2</v>
      </c>
      <c r="M692">
        <v>-2.4799999999999999E-2</v>
      </c>
      <c r="N692">
        <v>0.29119400000000001</v>
      </c>
      <c r="O692">
        <v>4.2551050000000004</v>
      </c>
      <c r="P692">
        <v>4.2631730000000001</v>
      </c>
      <c r="Q692">
        <v>-33.748652999999997</v>
      </c>
      <c r="R692">
        <f>SQRT(Table1[[#This Row],[ax]]*Table1[[#This Row],[ax]]+Table1[[#This Row],[ay]]*Table1[[#This Row],[ay]]+Table1[[#This Row],[az]]*Table1[[#This Row],[az]])</f>
        <v>10.028090300059878</v>
      </c>
      <c r="S692">
        <f>Table1[[#This Row],[a]]-AVERAGE(Table1[a])</f>
        <v>2.4571145884467072E-2</v>
      </c>
      <c r="T692" t="b">
        <v>1</v>
      </c>
    </row>
    <row r="693" spans="1:20" x14ac:dyDescent="0.25">
      <c r="A693">
        <v>41081221</v>
      </c>
      <c r="B693">
        <v>-0.58900399999999997</v>
      </c>
      <c r="C693">
        <v>0.545906</v>
      </c>
      <c r="D693">
        <v>10.111229</v>
      </c>
      <c r="E693">
        <v>-0.17523900000000001</v>
      </c>
      <c r="F693">
        <v>-6.3650999999999999E-2</v>
      </c>
      <c r="G693">
        <v>1.3320000000000001E-3</v>
      </c>
      <c r="H693">
        <v>3.9686970000000001</v>
      </c>
      <c r="I693">
        <v>12.306706999999999</v>
      </c>
      <c r="J693">
        <v>70.733695999999995</v>
      </c>
      <c r="K693">
        <v>-0.95604999999999996</v>
      </c>
      <c r="L693">
        <v>-1.325E-2</v>
      </c>
      <c r="M693">
        <v>-1.2656000000000001E-2</v>
      </c>
      <c r="N693">
        <v>0.29263099999999997</v>
      </c>
      <c r="O693">
        <v>1.027836</v>
      </c>
      <c r="P693">
        <v>1.8311649999999999</v>
      </c>
      <c r="Q693">
        <v>-34.020504000000003</v>
      </c>
      <c r="R693">
        <f>SQRT(Table1[[#This Row],[ax]]*Table1[[#This Row],[ax]]+Table1[[#This Row],[ay]]*Table1[[#This Row],[ay]]+Table1[[#This Row],[az]]*Table1[[#This Row],[az]])</f>
        <v>10.143071081447324</v>
      </c>
      <c r="S693">
        <f>Table1[[#This Row],[a]]-AVERAGE(Table1[a])</f>
        <v>0.13955192727191346</v>
      </c>
      <c r="T693" t="b">
        <v>0</v>
      </c>
    </row>
    <row r="694" spans="1:20" x14ac:dyDescent="0.25">
      <c r="A694">
        <v>41132694</v>
      </c>
      <c r="B694">
        <v>-0.59139799999999998</v>
      </c>
      <c r="C694">
        <v>0.58660900000000005</v>
      </c>
      <c r="D694">
        <v>9.9699639999999992</v>
      </c>
      <c r="E694">
        <v>-3.329E-2</v>
      </c>
      <c r="F694">
        <v>-3.9947999999999997E-2</v>
      </c>
      <c r="G694">
        <v>-7.9900000000000001E-4</v>
      </c>
      <c r="H694">
        <v>3.7883010000000001</v>
      </c>
      <c r="I694">
        <v>12.487689</v>
      </c>
      <c r="J694">
        <v>71.253799000000001</v>
      </c>
      <c r="K694">
        <v>-0.954484</v>
      </c>
      <c r="L694">
        <v>-4.0438000000000002E-2</v>
      </c>
      <c r="M694">
        <v>-2.3980000000000001E-2</v>
      </c>
      <c r="N694">
        <v>0.29453200000000002</v>
      </c>
      <c r="O694">
        <v>3.6247889999999998</v>
      </c>
      <c r="P694">
        <v>3.9909119999999998</v>
      </c>
      <c r="Q694">
        <v>-34.171737999999998</v>
      </c>
      <c r="R694">
        <f>SQRT(Table1[[#This Row],[ax]]*Table1[[#This Row],[ax]]+Table1[[#This Row],[ay]]*Table1[[#This Row],[ay]]+Table1[[#This Row],[az]]*Table1[[#This Row],[az]])</f>
        <v>10.004701088717294</v>
      </c>
      <c r="S694">
        <f>Table1[[#This Row],[a]]-AVERAGE(Table1[a])</f>
        <v>1.1819345418828675E-3</v>
      </c>
      <c r="T694" t="b">
        <v>0</v>
      </c>
    </row>
    <row r="695" spans="1:20" x14ac:dyDescent="0.25">
      <c r="A695">
        <v>41184175</v>
      </c>
      <c r="B695">
        <v>-0.43337300000000001</v>
      </c>
      <c r="C695">
        <v>0.70872000000000002</v>
      </c>
      <c r="D695">
        <v>9.8981340000000007</v>
      </c>
      <c r="E695">
        <v>-5.4862000000000001E-2</v>
      </c>
      <c r="F695">
        <v>-4.4475000000000001E-2</v>
      </c>
      <c r="G695">
        <v>5.326E-3</v>
      </c>
      <c r="H695">
        <v>3.9686970000000001</v>
      </c>
      <c r="I695">
        <v>12.668670000000001</v>
      </c>
      <c r="J695">
        <v>70.386962999999994</v>
      </c>
      <c r="K695">
        <v>-0.95394900000000005</v>
      </c>
      <c r="L695">
        <v>-5.253E-2</v>
      </c>
      <c r="M695">
        <v>3.6489999999999999E-3</v>
      </c>
      <c r="N695">
        <v>0.29531200000000002</v>
      </c>
      <c r="O695">
        <v>5.8777600000000003</v>
      </c>
      <c r="P695">
        <v>1.3788450000000001</v>
      </c>
      <c r="Q695">
        <v>-34.330894000000001</v>
      </c>
      <c r="R695">
        <f>SQRT(Table1[[#This Row],[ax]]*Table1[[#This Row],[ax]]+Table1[[#This Row],[ay]]*Table1[[#This Row],[ay]]+Table1[[#This Row],[az]]*Table1[[#This Row],[az]])</f>
        <v>9.9329327430263525</v>
      </c>
      <c r="S695">
        <f>Table1[[#This Row],[a]]-AVERAGE(Table1[a])</f>
        <v>-7.0586411149058392E-2</v>
      </c>
      <c r="T695" t="b">
        <v>0</v>
      </c>
    </row>
    <row r="696" spans="1:20" x14ac:dyDescent="0.25">
      <c r="A696">
        <v>41235653</v>
      </c>
      <c r="B696">
        <v>-0.62012999999999996</v>
      </c>
      <c r="C696">
        <v>0.27774199999999999</v>
      </c>
      <c r="D696">
        <v>9.9915129999999994</v>
      </c>
      <c r="E696">
        <v>-0.24474799999999999</v>
      </c>
      <c r="F696">
        <v>-7.5634999999999994E-2</v>
      </c>
      <c r="G696">
        <v>0.40800199999999998</v>
      </c>
      <c r="H696">
        <v>2.5255339999999999</v>
      </c>
      <c r="I696">
        <v>10.85886</v>
      </c>
      <c r="J696">
        <v>68.653296999999995</v>
      </c>
      <c r="K696">
        <v>-0.95748299999999997</v>
      </c>
      <c r="L696">
        <v>-2.4885000000000001E-2</v>
      </c>
      <c r="M696">
        <v>-1.8717000000000001E-2</v>
      </c>
      <c r="N696">
        <v>0.28680299999999997</v>
      </c>
      <c r="O696">
        <v>2.1183999999999998</v>
      </c>
      <c r="P696">
        <v>2.8726569999999998</v>
      </c>
      <c r="Q696">
        <v>-33.296832999999999</v>
      </c>
      <c r="R696">
        <f>SQRT(Table1[[#This Row],[ax]]*Table1[[#This Row],[ax]]+Table1[[#This Row],[ay]]*Table1[[#This Row],[ay]]+Table1[[#This Row],[az]]*Table1[[#This Row],[az]])</f>
        <v>10.014591048297129</v>
      </c>
      <c r="S696">
        <f>Table1[[#This Row],[a]]-AVERAGE(Table1[a])</f>
        <v>1.1071894121718273E-2</v>
      </c>
      <c r="T696" t="b">
        <v>0</v>
      </c>
    </row>
    <row r="697" spans="1:20" x14ac:dyDescent="0.25">
      <c r="A697">
        <v>41287134</v>
      </c>
      <c r="B697">
        <v>-0.64886200000000005</v>
      </c>
      <c r="C697">
        <v>-2.8732000000000001E-2</v>
      </c>
      <c r="D697">
        <v>9.8765850000000004</v>
      </c>
      <c r="E697">
        <v>-3.4888000000000002E-2</v>
      </c>
      <c r="F697">
        <v>-2.9562000000000001E-2</v>
      </c>
      <c r="G697">
        <v>1.529477</v>
      </c>
      <c r="H697">
        <v>4.1490919999999996</v>
      </c>
      <c r="I697">
        <v>13.211613</v>
      </c>
      <c r="J697">
        <v>70.213593000000003</v>
      </c>
      <c r="K697">
        <v>-0.96586399999999994</v>
      </c>
      <c r="L697">
        <v>-2.1107999999999998E-2</v>
      </c>
      <c r="M697">
        <v>-4.7055E-2</v>
      </c>
      <c r="N697">
        <v>0.25386300000000001</v>
      </c>
      <c r="O697">
        <v>0.97249300000000005</v>
      </c>
      <c r="P697">
        <v>5.8321430000000003</v>
      </c>
      <c r="Q697">
        <v>-29.403006000000001</v>
      </c>
      <c r="R697">
        <f>SQRT(Table1[[#This Row],[ax]]*Table1[[#This Row],[ax]]+Table1[[#This Row],[ay]]*Table1[[#This Row],[ay]]+Table1[[#This Row],[az]]*Table1[[#This Row],[az]])</f>
        <v>9.8979178964615073</v>
      </c>
      <c r="S697">
        <f>Table1[[#This Row],[a]]-AVERAGE(Table1[a])</f>
        <v>-0.10560125771390361</v>
      </c>
      <c r="T697" t="b">
        <v>0</v>
      </c>
    </row>
    <row r="698" spans="1:20" x14ac:dyDescent="0.25">
      <c r="A698">
        <v>41338616</v>
      </c>
      <c r="B698">
        <v>-0.579426</v>
      </c>
      <c r="C698">
        <v>1.460537</v>
      </c>
      <c r="D698">
        <v>9.9220769999999998</v>
      </c>
      <c r="E698">
        <v>-1.3050000000000001E-2</v>
      </c>
      <c r="F698">
        <v>-3.7019000000000003E-2</v>
      </c>
      <c r="G698">
        <v>1.1201430000000001</v>
      </c>
      <c r="H698">
        <v>5.4118589999999998</v>
      </c>
      <c r="I698">
        <v>10.85886</v>
      </c>
      <c r="J698">
        <v>71.427161999999996</v>
      </c>
      <c r="K698">
        <v>-0.97263699999999997</v>
      </c>
      <c r="L698">
        <v>-4.9114999999999999E-2</v>
      </c>
      <c r="M698">
        <v>-3.0682000000000001E-2</v>
      </c>
      <c r="N698">
        <v>0.224998</v>
      </c>
      <c r="O698">
        <v>4.7041389999999996</v>
      </c>
      <c r="P698">
        <v>4.6912510000000003</v>
      </c>
      <c r="Q698">
        <v>-25.85718</v>
      </c>
      <c r="R698">
        <f>SQRT(Table1[[#This Row],[ax]]*Table1[[#This Row],[ax]]+Table1[[#This Row],[ay]]*Table1[[#This Row],[ay]]+Table1[[#This Row],[az]]*Table1[[#This Row],[az]])</f>
        <v>10.045721219094924</v>
      </c>
      <c r="S698">
        <f>Table1[[#This Row],[a]]-AVERAGE(Table1[a])</f>
        <v>4.2202064919512949E-2</v>
      </c>
      <c r="T698" t="b">
        <v>0</v>
      </c>
    </row>
    <row r="699" spans="1:20" x14ac:dyDescent="0.25">
      <c r="A699">
        <v>41390098</v>
      </c>
      <c r="B699">
        <v>-1.0774459999999999</v>
      </c>
      <c r="C699">
        <v>-0.60815799999999998</v>
      </c>
      <c r="D699">
        <v>10.046582000000001</v>
      </c>
      <c r="E699">
        <v>7.8298000000000006E-2</v>
      </c>
      <c r="F699">
        <v>-2.2637000000000001E-2</v>
      </c>
      <c r="G699">
        <v>1.3822019999999999</v>
      </c>
      <c r="H699">
        <v>4.1490919999999996</v>
      </c>
      <c r="I699">
        <v>9.9539550000000006</v>
      </c>
      <c r="J699">
        <v>69.866859000000005</v>
      </c>
      <c r="K699">
        <v>-0.98035799999999995</v>
      </c>
      <c r="L699">
        <v>-2.3244000000000001E-2</v>
      </c>
      <c r="M699">
        <v>-3.9649999999999998E-2</v>
      </c>
      <c r="N699">
        <v>0.19179599999999999</v>
      </c>
      <c r="O699">
        <v>1.7466090000000001</v>
      </c>
      <c r="P699">
        <v>4.971374</v>
      </c>
      <c r="Q699">
        <v>-22.063091</v>
      </c>
      <c r="R699">
        <f>SQRT(Table1[[#This Row],[ax]]*Table1[[#This Row],[ax]]+Table1[[#This Row],[ay]]*Table1[[#This Row],[ay]]+Table1[[#This Row],[az]]*Table1[[#This Row],[az]])</f>
        <v>10.122477755895739</v>
      </c>
      <c r="S699">
        <f>Table1[[#This Row],[a]]-AVERAGE(Table1[a])</f>
        <v>0.11895860172032791</v>
      </c>
      <c r="T699" t="b">
        <v>0</v>
      </c>
    </row>
    <row r="700" spans="1:20" x14ac:dyDescent="0.25">
      <c r="A700">
        <v>41441566</v>
      </c>
      <c r="B700">
        <v>-0.81646399999999997</v>
      </c>
      <c r="C700">
        <v>1.7143360000000001</v>
      </c>
      <c r="D700">
        <v>9.4216639999999998</v>
      </c>
      <c r="E700">
        <v>-5.0334999999999998E-2</v>
      </c>
      <c r="F700">
        <v>-1.9973999999999999E-2</v>
      </c>
      <c r="G700">
        <v>1.8248260000000001</v>
      </c>
      <c r="H700">
        <v>3.7883010000000001</v>
      </c>
      <c r="I700">
        <v>7.7821829999999999</v>
      </c>
      <c r="J700">
        <v>71.600532999999999</v>
      </c>
      <c r="K700">
        <v>-0.98747399999999996</v>
      </c>
      <c r="L700">
        <v>-5.4211000000000002E-2</v>
      </c>
      <c r="M700">
        <v>-3.3009999999999998E-2</v>
      </c>
      <c r="N700">
        <v>0.144451</v>
      </c>
      <c r="O700">
        <v>5.6152119999999996</v>
      </c>
      <c r="P700">
        <v>4.6377370000000004</v>
      </c>
      <c r="Q700">
        <v>-16.417154</v>
      </c>
      <c r="R700">
        <f>SQRT(Table1[[#This Row],[ax]]*Table1[[#This Row],[ax]]+Table1[[#This Row],[ay]]*Table1[[#This Row],[ay]]+Table1[[#This Row],[az]]*Table1[[#This Row],[az]])</f>
        <v>9.6111036781988783</v>
      </c>
      <c r="S700">
        <f>Table1[[#This Row],[a]]-AVERAGE(Table1[a])</f>
        <v>-0.39241547597653259</v>
      </c>
      <c r="T700" t="b">
        <v>0</v>
      </c>
    </row>
    <row r="701" spans="1:20" x14ac:dyDescent="0.25">
      <c r="A701">
        <v>41493042</v>
      </c>
      <c r="B701">
        <v>-0.89308299999999996</v>
      </c>
      <c r="C701">
        <v>-0.62252399999999997</v>
      </c>
      <c r="D701">
        <v>10.041793999999999</v>
      </c>
      <c r="E701">
        <v>-6.7912E-2</v>
      </c>
      <c r="F701">
        <v>-5.8857E-2</v>
      </c>
      <c r="G701">
        <v>1.577947</v>
      </c>
      <c r="H701">
        <v>4.870673</v>
      </c>
      <c r="I701">
        <v>7.4202209999999997</v>
      </c>
      <c r="J701">
        <v>70.213593000000003</v>
      </c>
      <c r="K701">
        <v>-0.99357499999999999</v>
      </c>
      <c r="L701">
        <v>-2.2994000000000001E-2</v>
      </c>
      <c r="M701">
        <v>-3.4898999999999999E-2</v>
      </c>
      <c r="N701">
        <v>0.10517899999999999</v>
      </c>
      <c r="O701">
        <v>2.203986</v>
      </c>
      <c r="P701">
        <v>4.254435</v>
      </c>
      <c r="Q701">
        <v>-12.003695</v>
      </c>
      <c r="R701">
        <f>SQRT(Table1[[#This Row],[ax]]*Table1[[#This Row],[ax]]+Table1[[#This Row],[ay]]*Table1[[#This Row],[ay]]+Table1[[#This Row],[az]]*Table1[[#This Row],[az]])</f>
        <v>10.100631669054218</v>
      </c>
      <c r="S701">
        <f>Table1[[#This Row],[a]]-AVERAGE(Table1[a])</f>
        <v>9.7112514878807232E-2</v>
      </c>
      <c r="T701" t="b">
        <v>0</v>
      </c>
    </row>
    <row r="702" spans="1:20" x14ac:dyDescent="0.25">
      <c r="A702">
        <v>41544512</v>
      </c>
      <c r="B702">
        <v>-0.53393400000000002</v>
      </c>
      <c r="C702">
        <v>1.7071529999999999</v>
      </c>
      <c r="D702">
        <v>9.6539129999999993</v>
      </c>
      <c r="E702">
        <v>-9.1347999999999999E-2</v>
      </c>
      <c r="F702">
        <v>-4.5007999999999999E-2</v>
      </c>
      <c r="G702">
        <v>1.7196290000000001</v>
      </c>
      <c r="H702">
        <v>3.427511</v>
      </c>
      <c r="I702">
        <v>6.3343350000000003</v>
      </c>
      <c r="J702">
        <v>71.253799000000001</v>
      </c>
      <c r="K702">
        <v>-0.99646100000000004</v>
      </c>
      <c r="L702">
        <v>-5.2357000000000001E-2</v>
      </c>
      <c r="M702">
        <v>-2.6464000000000001E-2</v>
      </c>
      <c r="N702">
        <v>6.0194999999999999E-2</v>
      </c>
      <c r="O702">
        <v>5.8159840000000003</v>
      </c>
      <c r="P702">
        <v>3.3849330000000002</v>
      </c>
      <c r="Q702">
        <v>-6.7419690000000001</v>
      </c>
      <c r="R702">
        <f>SQRT(Table1[[#This Row],[ax]]*Table1[[#This Row],[ax]]+Table1[[#This Row],[ay]]*Table1[[#This Row],[ay]]+Table1[[#This Row],[az]]*Table1[[#This Row],[az]])</f>
        <v>9.8182225017227012</v>
      </c>
      <c r="S702">
        <f>Table1[[#This Row],[a]]-AVERAGE(Table1[a])</f>
        <v>-0.18529665245270976</v>
      </c>
      <c r="T702" t="b">
        <v>0</v>
      </c>
    </row>
    <row r="703" spans="1:20" x14ac:dyDescent="0.25">
      <c r="A703">
        <v>41595986</v>
      </c>
      <c r="B703">
        <v>-0.43097800000000003</v>
      </c>
      <c r="C703">
        <v>-0.14605399999999999</v>
      </c>
      <c r="D703">
        <v>10.365027</v>
      </c>
      <c r="E703">
        <v>1.5180000000000001E-2</v>
      </c>
      <c r="F703">
        <v>-4.8203999999999997E-2</v>
      </c>
      <c r="G703">
        <v>1.828554</v>
      </c>
      <c r="H703">
        <v>4.1490919999999996</v>
      </c>
      <c r="I703">
        <v>5.610411</v>
      </c>
      <c r="J703">
        <v>70.907066</v>
      </c>
      <c r="K703">
        <v>-0.99943199999999999</v>
      </c>
      <c r="L703">
        <v>-2.2922000000000001E-2</v>
      </c>
      <c r="M703">
        <v>-2.069E-2</v>
      </c>
      <c r="N703">
        <v>1.3533999999999999E-2</v>
      </c>
      <c r="O703">
        <v>2.596212</v>
      </c>
      <c r="P703">
        <v>2.4058350000000002</v>
      </c>
      <c r="Q703">
        <v>-1.4970969999999999</v>
      </c>
      <c r="R703">
        <f>SQRT(Table1[[#This Row],[ax]]*Table1[[#This Row],[ax]]+Table1[[#This Row],[ay]]*Table1[[#This Row],[ay]]+Table1[[#This Row],[az]]*Table1[[#This Row],[az]])</f>
        <v>10.375011253879631</v>
      </c>
      <c r="S703">
        <f>Table1[[#This Row],[a]]-AVERAGE(Table1[a])</f>
        <v>0.37149209970421992</v>
      </c>
      <c r="T703" t="b">
        <v>0</v>
      </c>
    </row>
    <row r="704" spans="1:20" x14ac:dyDescent="0.25">
      <c r="A704">
        <v>41647448</v>
      </c>
      <c r="B704">
        <v>-0.66322800000000004</v>
      </c>
      <c r="C704">
        <v>0.92420899999999995</v>
      </c>
      <c r="D704">
        <v>9.8167279999999995</v>
      </c>
      <c r="E704">
        <v>-8.3890999999999993E-2</v>
      </c>
      <c r="F704">
        <v>-1.864E-3</v>
      </c>
      <c r="G704">
        <v>2.1851569999999998</v>
      </c>
      <c r="H704">
        <v>3.2471160000000001</v>
      </c>
      <c r="I704">
        <v>5.42943</v>
      </c>
      <c r="J704">
        <v>70.733695999999995</v>
      </c>
      <c r="K704">
        <v>-0.99734400000000001</v>
      </c>
      <c r="L704">
        <v>-5.0290000000000001E-2</v>
      </c>
      <c r="M704">
        <v>-3.1524000000000003E-2</v>
      </c>
      <c r="N704">
        <v>-4.2216999999999998E-2</v>
      </c>
      <c r="O704">
        <v>5.9207159999999996</v>
      </c>
      <c r="P704">
        <v>3.361389</v>
      </c>
      <c r="Q704">
        <v>5.0215529999999999</v>
      </c>
      <c r="R704">
        <f>SQRT(Table1[[#This Row],[ax]]*Table1[[#This Row],[ax]]+Table1[[#This Row],[ay]]*Table1[[#This Row],[ay]]+Table1[[#This Row],[az]]*Table1[[#This Row],[az]])</f>
        <v>9.8824178358157369</v>
      </c>
      <c r="S704">
        <f>Table1[[#This Row],[a]]-AVERAGE(Table1[a])</f>
        <v>-0.12110131835967408</v>
      </c>
      <c r="T704" t="b">
        <v>0</v>
      </c>
    </row>
    <row r="705" spans="1:20" x14ac:dyDescent="0.25">
      <c r="A705">
        <v>41698917</v>
      </c>
      <c r="B705">
        <v>-0.38309199999999999</v>
      </c>
      <c r="C705">
        <v>0.395063</v>
      </c>
      <c r="D705">
        <v>10.118411999999999</v>
      </c>
      <c r="E705">
        <v>7.6168E-2</v>
      </c>
      <c r="F705">
        <v>-5.1132999999999998E-2</v>
      </c>
      <c r="G705">
        <v>1.879688</v>
      </c>
      <c r="H705">
        <v>2.5255339999999999</v>
      </c>
      <c r="I705">
        <v>3.6196199999999998</v>
      </c>
      <c r="J705">
        <v>70.040229999999994</v>
      </c>
      <c r="K705">
        <v>-0.99538199999999999</v>
      </c>
      <c r="L705">
        <v>-2.3456999999999999E-2</v>
      </c>
      <c r="M705">
        <v>-2.1319000000000001E-2</v>
      </c>
      <c r="N705">
        <v>-9.0607999999999994E-2</v>
      </c>
      <c r="O705">
        <v>2.9002669999999999</v>
      </c>
      <c r="P705">
        <v>2.1887150000000002</v>
      </c>
      <c r="Q705">
        <v>10.457865</v>
      </c>
      <c r="R705">
        <f>SQRT(Table1[[#This Row],[ax]]*Table1[[#This Row],[ax]]+Table1[[#This Row],[ay]]*Table1[[#This Row],[ay]]+Table1[[#This Row],[az]]*Table1[[#This Row],[az]])</f>
        <v>10.133365465440244</v>
      </c>
      <c r="S705">
        <f>Table1[[#This Row],[a]]-AVERAGE(Table1[a])</f>
        <v>0.12984631126483315</v>
      </c>
      <c r="T705" t="b">
        <v>0</v>
      </c>
    </row>
    <row r="706" spans="1:20" x14ac:dyDescent="0.25">
      <c r="A706">
        <v>41750382</v>
      </c>
      <c r="B706">
        <v>-0.58421500000000004</v>
      </c>
      <c r="C706">
        <v>0.69914299999999996</v>
      </c>
      <c r="D706">
        <v>9.3905370000000001</v>
      </c>
      <c r="E706">
        <v>-3.0627000000000001E-2</v>
      </c>
      <c r="F706">
        <v>-2.2370999999999999E-2</v>
      </c>
      <c r="G706">
        <v>2.3827660000000002</v>
      </c>
      <c r="H706">
        <v>0.90197700000000003</v>
      </c>
      <c r="I706">
        <v>2.714715</v>
      </c>
      <c r="J706">
        <v>70.907066</v>
      </c>
      <c r="K706">
        <v>-0.98664700000000005</v>
      </c>
      <c r="L706">
        <v>-4.2748000000000001E-2</v>
      </c>
      <c r="M706">
        <v>-4.3702999999999999E-2</v>
      </c>
      <c r="N706">
        <v>-0.15096300000000001</v>
      </c>
      <c r="O706">
        <v>5.6132549999999997</v>
      </c>
      <c r="P706">
        <v>4.2053750000000001</v>
      </c>
      <c r="Q706">
        <v>17.604472999999999</v>
      </c>
      <c r="R706">
        <f>SQRT(Table1[[#This Row],[ax]]*Table1[[#This Row],[ax]]+Table1[[#This Row],[ay]]*Table1[[#This Row],[ay]]+Table1[[#This Row],[az]]*Table1[[#This Row],[az]])</f>
        <v>9.4346326504556082</v>
      </c>
      <c r="S706">
        <f>Table1[[#This Row],[a]]-AVERAGE(Table1[a])</f>
        <v>-0.56888650371980276</v>
      </c>
      <c r="T706" t="b">
        <v>0</v>
      </c>
    </row>
    <row r="707" spans="1:20" x14ac:dyDescent="0.25">
      <c r="A707">
        <v>41801847</v>
      </c>
      <c r="B707">
        <v>-1.369553</v>
      </c>
      <c r="C707">
        <v>0.42379499999999998</v>
      </c>
      <c r="D707">
        <v>10.084891000000001</v>
      </c>
      <c r="E707">
        <v>1.6246E-2</v>
      </c>
      <c r="F707">
        <v>-4.1279999999999997E-2</v>
      </c>
      <c r="G707">
        <v>1.45757</v>
      </c>
      <c r="H707">
        <v>0.54118599999999994</v>
      </c>
      <c r="I707">
        <v>1.266867</v>
      </c>
      <c r="J707">
        <v>71.253799000000001</v>
      </c>
      <c r="K707">
        <v>-0.98044799999999999</v>
      </c>
      <c r="L707">
        <v>-1.9479E-2</v>
      </c>
      <c r="M707">
        <v>-5.8909999999999997E-2</v>
      </c>
      <c r="N707">
        <v>-0.18673899999999999</v>
      </c>
      <c r="O707">
        <v>3.4715699999999998</v>
      </c>
      <c r="P707">
        <v>6.2139860000000002</v>
      </c>
      <c r="Q707">
        <v>21.755642000000002</v>
      </c>
      <c r="R707">
        <f>SQRT(Table1[[#This Row],[ax]]*Table1[[#This Row],[ax]]+Table1[[#This Row],[ay]]*Table1[[#This Row],[ay]]+Table1[[#This Row],[az]]*Table1[[#This Row],[az]])</f>
        <v>10.186280189731432</v>
      </c>
      <c r="S707">
        <f>Table1[[#This Row],[a]]-AVERAGE(Table1[a])</f>
        <v>0.18276103555602141</v>
      </c>
      <c r="T707" t="b">
        <v>0</v>
      </c>
    </row>
    <row r="708" spans="1:20" x14ac:dyDescent="0.25">
      <c r="A708">
        <v>41853320</v>
      </c>
      <c r="B708">
        <v>-0.32323400000000002</v>
      </c>
      <c r="C708">
        <v>0.47886499999999999</v>
      </c>
      <c r="D708">
        <v>9.6850400000000008</v>
      </c>
      <c r="E708">
        <v>3.8883000000000001E-2</v>
      </c>
      <c r="F708">
        <v>-1.7044E-2</v>
      </c>
      <c r="G708">
        <v>0.59389400000000003</v>
      </c>
      <c r="H708">
        <v>-0.72158100000000003</v>
      </c>
      <c r="I708">
        <v>0.72392400000000001</v>
      </c>
      <c r="J708">
        <v>69.346763999999993</v>
      </c>
      <c r="K708">
        <v>-0.97863900000000004</v>
      </c>
      <c r="L708">
        <v>-2.0719999999999999E-2</v>
      </c>
      <c r="M708">
        <v>-2.7349999999999999E-2</v>
      </c>
      <c r="N708">
        <v>-0.20270199999999999</v>
      </c>
      <c r="O708">
        <v>2.9632830000000001</v>
      </c>
      <c r="P708">
        <v>2.5867149999999999</v>
      </c>
      <c r="Q708">
        <v>23.470915000000002</v>
      </c>
      <c r="R708">
        <f>SQRT(Table1[[#This Row],[ax]]*Table1[[#This Row],[ax]]+Table1[[#This Row],[ay]]*Table1[[#This Row],[ay]]+Table1[[#This Row],[az]]*Table1[[#This Row],[az]])</f>
        <v>9.70225704197642</v>
      </c>
      <c r="S708">
        <f>Table1[[#This Row],[a]]-AVERAGE(Table1[a])</f>
        <v>-0.30126211219899091</v>
      </c>
      <c r="T708" t="b">
        <v>0</v>
      </c>
    </row>
    <row r="709" spans="1:20" x14ac:dyDescent="0.25">
      <c r="A709">
        <v>41904783</v>
      </c>
      <c r="B709">
        <v>-0.58660900000000005</v>
      </c>
      <c r="C709">
        <v>0.33520499999999998</v>
      </c>
      <c r="D709">
        <v>9.9053170000000001</v>
      </c>
      <c r="E709">
        <v>-6.9239999999999996E-3</v>
      </c>
      <c r="F709">
        <v>-3.7817000000000003E-2</v>
      </c>
      <c r="G709">
        <v>-2.9299999999999999E-3</v>
      </c>
      <c r="H709">
        <v>0.36079099999999997</v>
      </c>
      <c r="I709">
        <v>-0.36196200000000001</v>
      </c>
      <c r="J709">
        <v>70.040229999999994</v>
      </c>
      <c r="K709">
        <v>-0.97845199999999999</v>
      </c>
      <c r="L709">
        <v>7.345E-3</v>
      </c>
      <c r="M709">
        <v>-3.9705999999999998E-2</v>
      </c>
      <c r="N709">
        <v>-0.202488</v>
      </c>
      <c r="O709">
        <v>9.8079E-2</v>
      </c>
      <c r="P709">
        <v>4.6274119999999996</v>
      </c>
      <c r="Q709">
        <v>23.388269000000001</v>
      </c>
      <c r="R709">
        <f>SQRT(Table1[[#This Row],[ax]]*Table1[[#This Row],[ax]]+Table1[[#This Row],[ay]]*Table1[[#This Row],[ay]]+Table1[[#This Row],[az]]*Table1[[#This Row],[az]])</f>
        <v>9.9283320543480507</v>
      </c>
      <c r="S709">
        <f>Table1[[#This Row],[a]]-AVERAGE(Table1[a])</f>
        <v>-7.5187099827360271E-2</v>
      </c>
      <c r="T709" t="b">
        <v>1</v>
      </c>
    </row>
    <row r="710" spans="1:20" x14ac:dyDescent="0.25">
      <c r="A710">
        <v>41956238</v>
      </c>
      <c r="B710">
        <v>-0.77336700000000003</v>
      </c>
      <c r="C710">
        <v>0.39027499999999998</v>
      </c>
      <c r="D710">
        <v>9.9747520000000005</v>
      </c>
      <c r="E710">
        <v>5.0334999999999998E-2</v>
      </c>
      <c r="F710">
        <v>-3.4888000000000002E-2</v>
      </c>
      <c r="G710">
        <v>3.1158999999999999E-2</v>
      </c>
      <c r="H710">
        <v>-0.36079099999999997</v>
      </c>
      <c r="I710">
        <v>0</v>
      </c>
      <c r="J710">
        <v>70.733695999999995</v>
      </c>
      <c r="K710">
        <v>-0.97782199999999997</v>
      </c>
      <c r="L710">
        <v>-2.5125999999999999E-2</v>
      </c>
      <c r="M710">
        <v>-4.1523999999999998E-2</v>
      </c>
      <c r="N710">
        <v>-0.203737</v>
      </c>
      <c r="O710">
        <v>3.7971919999999999</v>
      </c>
      <c r="P710">
        <v>4.0695550000000003</v>
      </c>
      <c r="Q710">
        <v>23.674282000000002</v>
      </c>
      <c r="R710">
        <f>SQRT(Table1[[#This Row],[ax]]*Table1[[#This Row],[ax]]+Table1[[#This Row],[ay]]*Table1[[#This Row],[ay]]+Table1[[#This Row],[az]]*Table1[[#This Row],[az]])</f>
        <v>10.012296867043945</v>
      </c>
      <c r="S710">
        <f>Table1[[#This Row],[a]]-AVERAGE(Table1[a])</f>
        <v>8.7777128685342376E-3</v>
      </c>
      <c r="T710" t="b">
        <v>1</v>
      </c>
    </row>
    <row r="711" spans="1:20" x14ac:dyDescent="0.25">
      <c r="A711">
        <v>42007710</v>
      </c>
      <c r="B711">
        <v>-0.13647599999999999</v>
      </c>
      <c r="C711">
        <v>0.32802199999999998</v>
      </c>
      <c r="D711">
        <v>9.9484150000000007</v>
      </c>
      <c r="E711">
        <v>-7.4570000000000001E-3</v>
      </c>
      <c r="F711">
        <v>-3.7019000000000003E-2</v>
      </c>
      <c r="G711">
        <v>0.69429700000000005</v>
      </c>
      <c r="H711">
        <v>-1.6235580000000001</v>
      </c>
      <c r="I711">
        <v>1.6288290000000001</v>
      </c>
      <c r="J711">
        <v>70.213593000000003</v>
      </c>
      <c r="K711">
        <v>-0.97494400000000003</v>
      </c>
      <c r="L711">
        <v>-1.1701E-2</v>
      </c>
      <c r="M711">
        <v>-1.2452E-2</v>
      </c>
      <c r="N711">
        <v>-0.22179499999999999</v>
      </c>
      <c r="O711">
        <v>1.6241730000000001</v>
      </c>
      <c r="P711">
        <v>1.093772</v>
      </c>
      <c r="Q711">
        <v>25.648250999999998</v>
      </c>
      <c r="R711">
        <f>SQRT(Table1[[#This Row],[ax]]*Table1[[#This Row],[ax]]+Table1[[#This Row],[ay]]*Table1[[#This Row],[ay]]+Table1[[#This Row],[az]]*Table1[[#This Row],[az]])</f>
        <v>9.9547569103059974</v>
      </c>
      <c r="S711">
        <f>Table1[[#This Row],[a]]-AVERAGE(Table1[a])</f>
        <v>-4.8762243869413524E-2</v>
      </c>
      <c r="T711" t="b">
        <v>1</v>
      </c>
    </row>
    <row r="712" spans="1:20" x14ac:dyDescent="0.25">
      <c r="A712">
        <v>42059199</v>
      </c>
      <c r="B712">
        <v>-0.68717099999999998</v>
      </c>
      <c r="C712">
        <v>0.466893</v>
      </c>
      <c r="D712">
        <v>9.9101060000000007</v>
      </c>
      <c r="E712">
        <v>-1.864E-3</v>
      </c>
      <c r="F712">
        <v>-3.7284999999999999E-2</v>
      </c>
      <c r="G712">
        <v>-3.728E-3</v>
      </c>
      <c r="H712">
        <v>-0.90197700000000003</v>
      </c>
      <c r="I712">
        <v>-1.266867</v>
      </c>
      <c r="J712">
        <v>70.213593000000003</v>
      </c>
      <c r="K712">
        <v>-0.97421100000000005</v>
      </c>
      <c r="L712">
        <v>-7.4830000000000001E-3</v>
      </c>
      <c r="M712">
        <v>-4.2264999999999997E-2</v>
      </c>
      <c r="N712">
        <v>-0.22151899999999999</v>
      </c>
      <c r="O712">
        <v>1.9145369999999999</v>
      </c>
      <c r="P712">
        <v>4.5330760000000003</v>
      </c>
      <c r="Q712">
        <v>25.696272</v>
      </c>
      <c r="R712">
        <f>SQRT(Table1[[#This Row],[ax]]*Table1[[#This Row],[ax]]+Table1[[#This Row],[ay]]*Table1[[#This Row],[ay]]+Table1[[#This Row],[az]]*Table1[[#This Row],[az]])</f>
        <v>9.9448677209868421</v>
      </c>
      <c r="S712">
        <f>Table1[[#This Row],[a]]-AVERAGE(Table1[a])</f>
        <v>-5.8651433188568802E-2</v>
      </c>
      <c r="T712" t="b">
        <v>1</v>
      </c>
    </row>
    <row r="713" spans="1:20" x14ac:dyDescent="0.25">
      <c r="A713">
        <v>42110677</v>
      </c>
      <c r="B713">
        <v>-0.73505699999999996</v>
      </c>
      <c r="C713">
        <v>0.52914600000000001</v>
      </c>
      <c r="D713">
        <v>9.9388380000000005</v>
      </c>
      <c r="E713">
        <v>1.7311E-2</v>
      </c>
      <c r="F713">
        <v>-3.1958E-2</v>
      </c>
      <c r="G713">
        <v>-5.0600000000000003E-3</v>
      </c>
      <c r="H713">
        <v>-1.0823719999999999</v>
      </c>
      <c r="I713">
        <v>-0.72392400000000001</v>
      </c>
      <c r="J713">
        <v>71.427161999999996</v>
      </c>
      <c r="K713">
        <v>-0.97300200000000003</v>
      </c>
      <c r="L713">
        <v>-3.8837000000000003E-2</v>
      </c>
      <c r="M713">
        <v>-4.3303000000000001E-2</v>
      </c>
      <c r="N713">
        <v>-0.22334499999999999</v>
      </c>
      <c r="O713">
        <v>5.4590310000000004</v>
      </c>
      <c r="P713">
        <v>3.837132</v>
      </c>
      <c r="Q713">
        <v>26.038729</v>
      </c>
      <c r="R713">
        <f>SQRT(Table1[[#This Row],[ax]]*Table1[[#This Row],[ax]]+Table1[[#This Row],[ay]]*Table1[[#This Row],[ay]]+Table1[[#This Row],[az]]*Table1[[#This Row],[az]])</f>
        <v>9.9800202942082734</v>
      </c>
      <c r="S713">
        <f>Table1[[#This Row],[a]]-AVERAGE(Table1[a])</f>
        <v>-2.349885996713752E-2</v>
      </c>
      <c r="T713" t="b">
        <v>1</v>
      </c>
    </row>
    <row r="714" spans="1:20" x14ac:dyDescent="0.25">
      <c r="A714">
        <v>42162154</v>
      </c>
      <c r="B714">
        <v>-0.71829699999999996</v>
      </c>
      <c r="C714">
        <v>0.52196299999999995</v>
      </c>
      <c r="D714">
        <v>9.8717970000000008</v>
      </c>
      <c r="E714">
        <v>-5.3300000000000005E-4</v>
      </c>
      <c r="F714">
        <v>-3.8615999999999998E-2</v>
      </c>
      <c r="G714">
        <v>-5.0600000000000003E-3</v>
      </c>
      <c r="H714">
        <v>-1.984348</v>
      </c>
      <c r="I714">
        <v>-1.990791</v>
      </c>
      <c r="J714">
        <v>70.560333</v>
      </c>
      <c r="K714">
        <v>-0.97323899999999997</v>
      </c>
      <c r="L714">
        <v>-9.3290000000000005E-3</v>
      </c>
      <c r="M714">
        <v>-5.1575000000000003E-2</v>
      </c>
      <c r="N714">
        <v>-0.22373899999999999</v>
      </c>
      <c r="O714">
        <v>2.374412</v>
      </c>
      <c r="P714">
        <v>5.5212919999999999</v>
      </c>
      <c r="Q714">
        <v>26.008134999999999</v>
      </c>
      <c r="R714">
        <f>SQRT(Table1[[#This Row],[ax]]*Table1[[#This Row],[ax]]+Table1[[#This Row],[ay]]*Table1[[#This Row],[ay]]+Table1[[#This Row],[az]]*Table1[[#This Row],[az]])</f>
        <v>9.9116482969679183</v>
      </c>
      <c r="S714">
        <f>Table1[[#This Row],[a]]-AVERAGE(Table1[a])</f>
        <v>-9.1870857207492662E-2</v>
      </c>
      <c r="T714" t="b">
        <v>1</v>
      </c>
    </row>
    <row r="715" spans="1:20" x14ac:dyDescent="0.25">
      <c r="A715">
        <v>42213629</v>
      </c>
      <c r="B715">
        <v>-0.68238200000000004</v>
      </c>
      <c r="C715">
        <v>0.52435699999999996</v>
      </c>
      <c r="D715">
        <v>9.9220769999999998</v>
      </c>
      <c r="E715">
        <v>7.9900000000000001E-4</v>
      </c>
      <c r="F715">
        <v>-4.1812000000000002E-2</v>
      </c>
      <c r="G715">
        <v>-1.3320000000000001E-3</v>
      </c>
      <c r="H715">
        <v>-2.1647439999999998</v>
      </c>
      <c r="I715">
        <v>-0.36196200000000001</v>
      </c>
      <c r="J715">
        <v>69.693496999999994</v>
      </c>
      <c r="K715">
        <v>-0.973715</v>
      </c>
      <c r="L715">
        <v>-2.3184E-2</v>
      </c>
      <c r="M715">
        <v>-2.2594E-2</v>
      </c>
      <c r="N715">
        <v>-0.22545799999999999</v>
      </c>
      <c r="O715">
        <v>3.1740020000000002</v>
      </c>
      <c r="P715">
        <v>1.922426</v>
      </c>
      <c r="Q715">
        <v>26.126823000000002</v>
      </c>
      <c r="R715">
        <f>SQRT(Table1[[#This Row],[ax]]*Table1[[#This Row],[ax]]+Table1[[#This Row],[ay]]*Table1[[#This Row],[ay]]+Table1[[#This Row],[az]]*Table1[[#This Row],[az]])</f>
        <v>9.9593276606055099</v>
      </c>
      <c r="S715">
        <f>Table1[[#This Row],[a]]-AVERAGE(Table1[a])</f>
        <v>-4.4191493569901041E-2</v>
      </c>
      <c r="T715" t="b">
        <v>1</v>
      </c>
    </row>
    <row r="716" spans="1:20" x14ac:dyDescent="0.25">
      <c r="A716">
        <v>42265108</v>
      </c>
      <c r="B716">
        <v>-0.69914299999999996</v>
      </c>
      <c r="C716">
        <v>0.63210100000000002</v>
      </c>
      <c r="D716">
        <v>9.9340489999999999</v>
      </c>
      <c r="E716">
        <v>2.6600000000000001E-4</v>
      </c>
      <c r="F716">
        <v>-3.7284999999999999E-2</v>
      </c>
      <c r="G716">
        <v>-2.9299999999999999E-3</v>
      </c>
      <c r="H716">
        <v>-0.54118599999999994</v>
      </c>
      <c r="I716">
        <v>-0.90490499999999996</v>
      </c>
      <c r="J716">
        <v>69.520126000000005</v>
      </c>
      <c r="K716">
        <v>-0.97294599999999998</v>
      </c>
      <c r="L716">
        <v>-1.1223E-2</v>
      </c>
      <c r="M716">
        <v>-5.0212E-2</v>
      </c>
      <c r="N716">
        <v>-0.22523000000000001</v>
      </c>
      <c r="O716">
        <v>2.559104</v>
      </c>
      <c r="P716">
        <v>5.3161379999999996</v>
      </c>
      <c r="Q716">
        <v>26.186724000000002</v>
      </c>
      <c r="R716">
        <f>SQRT(Table1[[#This Row],[ax]]*Table1[[#This Row],[ax]]+Table1[[#This Row],[ay]]*Table1[[#This Row],[ay]]+Table1[[#This Row],[az]]*Table1[[#This Row],[az]])</f>
        <v>9.9786613402325166</v>
      </c>
      <c r="S716">
        <f>Table1[[#This Row],[a]]-AVERAGE(Table1[a])</f>
        <v>-2.4857813942894325E-2</v>
      </c>
      <c r="T716" t="b">
        <v>1</v>
      </c>
    </row>
    <row r="717" spans="1:20" x14ac:dyDescent="0.25">
      <c r="A717">
        <v>42316581</v>
      </c>
      <c r="B717">
        <v>-0.67519899999999999</v>
      </c>
      <c r="C717">
        <v>0.47168199999999999</v>
      </c>
      <c r="D717">
        <v>9.9795409999999993</v>
      </c>
      <c r="E717">
        <v>-1.864E-3</v>
      </c>
      <c r="F717">
        <v>-3.7019000000000003E-2</v>
      </c>
      <c r="G717">
        <v>-1.598E-3</v>
      </c>
      <c r="H717">
        <v>-1.984348</v>
      </c>
      <c r="I717">
        <v>-1.266867</v>
      </c>
      <c r="J717">
        <v>69.520126000000005</v>
      </c>
      <c r="K717">
        <v>-0.97361799999999998</v>
      </c>
      <c r="L717">
        <v>-3.4489999999999998E-3</v>
      </c>
      <c r="M717">
        <v>-1.9276000000000001E-2</v>
      </c>
      <c r="N717">
        <v>-0.22734099999999999</v>
      </c>
      <c r="O717">
        <v>0.88759699999999997</v>
      </c>
      <c r="P717">
        <v>2.0612349999999999</v>
      </c>
      <c r="Q717">
        <v>26.302256</v>
      </c>
      <c r="R717">
        <f>SQRT(Table1[[#This Row],[ax]]*Table1[[#This Row],[ax]]+Table1[[#This Row],[ay]]*Table1[[#This Row],[ay]]+Table1[[#This Row],[az]]*Table1[[#This Row],[az]])</f>
        <v>10.013471734089331</v>
      </c>
      <c r="S717">
        <f>Table1[[#This Row],[a]]-AVERAGE(Table1[a])</f>
        <v>9.9525799139197346E-3</v>
      </c>
      <c r="T717" t="b">
        <v>1</v>
      </c>
    </row>
    <row r="718" spans="1:20" x14ac:dyDescent="0.25">
      <c r="A718">
        <v>42368059</v>
      </c>
      <c r="B718">
        <v>-0.67759400000000003</v>
      </c>
      <c r="C718">
        <v>0.53632800000000003</v>
      </c>
      <c r="D718">
        <v>9.9795409999999993</v>
      </c>
      <c r="E718">
        <v>-1.3320000000000001E-3</v>
      </c>
      <c r="F718">
        <v>-4.1546E-2</v>
      </c>
      <c r="G718">
        <v>-5.0600000000000003E-3</v>
      </c>
      <c r="H718">
        <v>-0.36079099999999997</v>
      </c>
      <c r="I718">
        <v>-1.0858859999999999</v>
      </c>
      <c r="J718">
        <v>69.346763999999993</v>
      </c>
      <c r="K718">
        <v>-0.97257300000000002</v>
      </c>
      <c r="L718">
        <v>-1.8551000000000002E-2</v>
      </c>
      <c r="M718">
        <v>-4.5441000000000002E-2</v>
      </c>
      <c r="N718">
        <v>-0.22736100000000001</v>
      </c>
      <c r="O718">
        <v>3.2635779999999999</v>
      </c>
      <c r="P718">
        <v>4.585966</v>
      </c>
      <c r="Q718">
        <v>26.446449000000001</v>
      </c>
      <c r="R718">
        <f>SQRT(Table1[[#This Row],[ax]]*Table1[[#This Row],[ax]]+Table1[[#This Row],[ay]]*Table1[[#This Row],[ay]]+Table1[[#This Row],[az]]*Table1[[#This Row],[az]])</f>
        <v>10.016886738058936</v>
      </c>
      <c r="S718">
        <f>Table1[[#This Row],[a]]-AVERAGE(Table1[a])</f>
        <v>1.3367583883525214E-2</v>
      </c>
      <c r="T718" t="b">
        <v>1</v>
      </c>
    </row>
    <row r="719" spans="1:20" x14ac:dyDescent="0.25">
      <c r="A719">
        <v>42419538</v>
      </c>
      <c r="B719">
        <v>-0.70393099999999997</v>
      </c>
      <c r="C719">
        <v>0.55069400000000002</v>
      </c>
      <c r="D719">
        <v>9.9579930000000001</v>
      </c>
      <c r="E719">
        <v>-1.864E-3</v>
      </c>
      <c r="F719">
        <v>-3.8350000000000002E-2</v>
      </c>
      <c r="G719">
        <v>-5.0600000000000003E-3</v>
      </c>
      <c r="H719">
        <v>-1.4431620000000001</v>
      </c>
      <c r="I719">
        <v>-1.447848</v>
      </c>
      <c r="J719">
        <v>71.080428999999995</v>
      </c>
      <c r="K719">
        <v>-0.97230300000000003</v>
      </c>
      <c r="L719">
        <v>1.2208E-2</v>
      </c>
      <c r="M719">
        <v>-4.4332000000000003E-2</v>
      </c>
      <c r="N719">
        <v>-0.229157</v>
      </c>
      <c r="O719">
        <v>-0.196852</v>
      </c>
      <c r="P719">
        <v>5.267404</v>
      </c>
      <c r="Q719">
        <v>26.514420000000001</v>
      </c>
      <c r="R719">
        <f>SQRT(Table1[[#This Row],[ax]]*Table1[[#This Row],[ax]]+Table1[[#This Row],[ay]]*Table1[[#This Row],[ay]]+Table1[[#This Row],[az]]*Table1[[#This Row],[az]])</f>
        <v>9.9980201701359857</v>
      </c>
      <c r="S719">
        <f>Table1[[#This Row],[a]]-AVERAGE(Table1[a])</f>
        <v>-5.4989840394252809E-3</v>
      </c>
      <c r="T719" t="b">
        <v>1</v>
      </c>
    </row>
    <row r="720" spans="1:20" x14ac:dyDescent="0.25">
      <c r="A720">
        <v>42471006</v>
      </c>
      <c r="B720">
        <v>-0.66562200000000005</v>
      </c>
      <c r="C720">
        <v>0.53632800000000003</v>
      </c>
      <c r="D720">
        <v>9.9699639999999992</v>
      </c>
      <c r="E720">
        <v>-1.3320000000000001E-3</v>
      </c>
      <c r="F720">
        <v>-4.1812000000000002E-2</v>
      </c>
      <c r="G720">
        <v>-2.3969999999999998E-3</v>
      </c>
      <c r="H720">
        <v>-1.0823719999999999</v>
      </c>
      <c r="I720">
        <v>-1.447848</v>
      </c>
      <c r="J720">
        <v>70.386962999999994</v>
      </c>
      <c r="K720">
        <v>-0.97225600000000001</v>
      </c>
      <c r="L720">
        <v>-1.8629E-2</v>
      </c>
      <c r="M720">
        <v>-3.7842000000000001E-2</v>
      </c>
      <c r="N720">
        <v>-0.23008600000000001</v>
      </c>
      <c r="O720">
        <v>3.0812379999999999</v>
      </c>
      <c r="P720">
        <v>3.7274859999999999</v>
      </c>
      <c r="Q720">
        <v>26.728670000000001</v>
      </c>
      <c r="R720">
        <f>SQRT(Table1[[#This Row],[ax]]*Table1[[#This Row],[ax]]+Table1[[#This Row],[ay]]*Table1[[#This Row],[ay]]+Table1[[#This Row],[az]]*Table1[[#This Row],[az]])</f>
        <v>10.006541986708694</v>
      </c>
      <c r="S720">
        <f>Table1[[#This Row],[a]]-AVERAGE(Table1[a])</f>
        <v>3.0228325332828376E-3</v>
      </c>
      <c r="T720" t="b">
        <v>1</v>
      </c>
    </row>
    <row r="721" spans="1:20" x14ac:dyDescent="0.25">
      <c r="A721">
        <v>42522488</v>
      </c>
      <c r="B721">
        <v>-0.71590299999999996</v>
      </c>
      <c r="C721">
        <v>0.48604799999999998</v>
      </c>
      <c r="D721">
        <v>9.9124999999999996</v>
      </c>
      <c r="E721">
        <v>-1.065E-3</v>
      </c>
      <c r="F721">
        <v>-3.6485999999999998E-2</v>
      </c>
      <c r="G721">
        <v>1.065E-3</v>
      </c>
      <c r="H721">
        <v>-0.72158100000000003</v>
      </c>
      <c r="I721">
        <v>0.72392400000000001</v>
      </c>
      <c r="J721">
        <v>69.000031000000007</v>
      </c>
      <c r="K721">
        <v>-0.97178600000000004</v>
      </c>
      <c r="L721">
        <v>7.5490000000000002E-3</v>
      </c>
      <c r="M721">
        <v>-5.3159999999999999E-2</v>
      </c>
      <c r="N721">
        <v>-0.22967000000000001</v>
      </c>
      <c r="O721">
        <v>0.56165500000000002</v>
      </c>
      <c r="P721">
        <v>6.1301589999999999</v>
      </c>
      <c r="Q721">
        <v>26.624388</v>
      </c>
      <c r="R721">
        <f>SQRT(Table1[[#This Row],[ax]]*Table1[[#This Row],[ax]]+Table1[[#This Row],[ay]]*Table1[[#This Row],[ay]]+Table1[[#This Row],[az]]*Table1[[#This Row],[az]])</f>
        <v>9.9501967826627933</v>
      </c>
      <c r="S721">
        <f>Table1[[#This Row],[a]]-AVERAGE(Table1[a])</f>
        <v>-5.332237151261765E-2</v>
      </c>
      <c r="T721" t="b">
        <v>1</v>
      </c>
    </row>
    <row r="722" spans="1:20" x14ac:dyDescent="0.25">
      <c r="A722">
        <v>42573950</v>
      </c>
      <c r="B722">
        <v>-0.67759400000000003</v>
      </c>
      <c r="C722">
        <v>0.55548299999999995</v>
      </c>
      <c r="D722">
        <v>9.9124999999999996</v>
      </c>
      <c r="E722">
        <v>-6.6579999999999999E-3</v>
      </c>
      <c r="F722">
        <v>-3.8084E-2</v>
      </c>
      <c r="G722">
        <v>-2.1310000000000001E-3</v>
      </c>
      <c r="H722">
        <v>-2.1647439999999998</v>
      </c>
      <c r="I722">
        <v>-1.8098099999999999</v>
      </c>
      <c r="J722">
        <v>70.040229999999994</v>
      </c>
      <c r="K722">
        <v>-0.97198099999999998</v>
      </c>
      <c r="L722">
        <v>-2.0323999999999998E-2</v>
      </c>
      <c r="M722">
        <v>-3.8288000000000003E-2</v>
      </c>
      <c r="N722">
        <v>-0.23102900000000001</v>
      </c>
      <c r="O722">
        <v>3.286041</v>
      </c>
      <c r="P722">
        <v>3.7291409999999998</v>
      </c>
      <c r="Q722">
        <v>26.847954000000001</v>
      </c>
      <c r="R722">
        <f>SQRT(Table1[[#This Row],[ax]]*Table1[[#This Row],[ax]]+Table1[[#This Row],[ay]]*Table1[[#This Row],[ay]]+Table1[[#This Row],[az]]*Table1[[#This Row],[az]])</f>
        <v>9.951148237370651</v>
      </c>
      <c r="S722">
        <f>Table1[[#This Row],[a]]-AVERAGE(Table1[a])</f>
        <v>-5.2370916804759915E-2</v>
      </c>
      <c r="T722" t="b">
        <v>1</v>
      </c>
    </row>
    <row r="723" spans="1:20" x14ac:dyDescent="0.25">
      <c r="A723">
        <v>42625422</v>
      </c>
      <c r="B723">
        <v>-0.71350800000000003</v>
      </c>
      <c r="C723">
        <v>0.54111699999999996</v>
      </c>
      <c r="D723">
        <v>9.9484150000000007</v>
      </c>
      <c r="E723">
        <v>0</v>
      </c>
      <c r="F723">
        <v>-3.7284999999999999E-2</v>
      </c>
      <c r="G723">
        <v>-3.1960000000000001E-3</v>
      </c>
      <c r="H723">
        <v>-0.90197700000000003</v>
      </c>
      <c r="I723">
        <v>-0.90490499999999996</v>
      </c>
      <c r="J723">
        <v>70.213593000000003</v>
      </c>
      <c r="K723">
        <v>-0.97132399999999997</v>
      </c>
      <c r="L723">
        <v>5.437E-3</v>
      </c>
      <c r="M723">
        <v>-5.423E-2</v>
      </c>
      <c r="N723">
        <v>-0.23142699999999999</v>
      </c>
      <c r="O723">
        <v>0.83787</v>
      </c>
      <c r="P723">
        <v>6.1924010000000003</v>
      </c>
      <c r="Q723">
        <v>26.848130999999999</v>
      </c>
      <c r="R723">
        <f>SQRT(Table1[[#This Row],[ax]]*Table1[[#This Row],[ax]]+Table1[[#This Row],[ay]]*Table1[[#This Row],[ay]]+Table1[[#This Row],[az]]*Table1[[#This Row],[az]])</f>
        <v>9.9886366580218553</v>
      </c>
      <c r="S723">
        <f>Table1[[#This Row],[a]]-AVERAGE(Table1[a])</f>
        <v>-1.4882496153555635E-2</v>
      </c>
      <c r="T723" t="b">
        <v>1</v>
      </c>
    </row>
    <row r="724" spans="1:20" x14ac:dyDescent="0.25">
      <c r="A724">
        <v>42676885</v>
      </c>
      <c r="B724">
        <v>-0.71590299999999996</v>
      </c>
      <c r="C724">
        <v>0.55308900000000005</v>
      </c>
      <c r="D724">
        <v>9.8861629999999998</v>
      </c>
      <c r="E724">
        <v>-1.065E-3</v>
      </c>
      <c r="F724">
        <v>-4.2345000000000001E-2</v>
      </c>
      <c r="G724">
        <v>-4.5269999999999998E-3</v>
      </c>
      <c r="H724">
        <v>-2.8863249999999998</v>
      </c>
      <c r="I724">
        <v>-2.1717719999999998</v>
      </c>
      <c r="J724">
        <v>70.040229999999994</v>
      </c>
      <c r="K724">
        <v>-0.97146399999999999</v>
      </c>
      <c r="L724">
        <v>-2.2023000000000001E-2</v>
      </c>
      <c r="M724">
        <v>-3.8224000000000001E-2</v>
      </c>
      <c r="N724">
        <v>-0.233047</v>
      </c>
      <c r="O724">
        <v>3.481706</v>
      </c>
      <c r="P724">
        <v>3.6695700000000002</v>
      </c>
      <c r="Q724">
        <v>27.091396</v>
      </c>
      <c r="R724">
        <f>SQRT(Table1[[#This Row],[ax]]*Table1[[#This Row],[ax]]+Table1[[#This Row],[ay]]*Table1[[#This Row],[ay]]+Table1[[#This Row],[az]]*Table1[[#This Row],[az]])</f>
        <v>9.9274691341700478</v>
      </c>
      <c r="S724">
        <f>Table1[[#This Row],[a]]-AVERAGE(Table1[a])</f>
        <v>-7.6050020005363095E-2</v>
      </c>
      <c r="T724" t="b">
        <v>1</v>
      </c>
    </row>
    <row r="725" spans="1:20" x14ac:dyDescent="0.25">
      <c r="A725">
        <v>42728359</v>
      </c>
      <c r="B725">
        <v>-0.71590299999999996</v>
      </c>
      <c r="C725">
        <v>0.51238499999999998</v>
      </c>
      <c r="D725">
        <v>9.9053170000000001</v>
      </c>
      <c r="E725">
        <v>-2.663E-3</v>
      </c>
      <c r="F725">
        <v>-3.8084E-2</v>
      </c>
      <c r="G725">
        <v>-3.4619999999999998E-3</v>
      </c>
      <c r="H725">
        <v>-0.90197700000000003</v>
      </c>
      <c r="I725">
        <v>0.180981</v>
      </c>
      <c r="J725">
        <v>70.907066</v>
      </c>
      <c r="K725">
        <v>-0.97118400000000005</v>
      </c>
      <c r="L725">
        <v>5.7489999999999998E-3</v>
      </c>
      <c r="M725">
        <v>-5.0811000000000002E-2</v>
      </c>
      <c r="N725">
        <v>-0.23278199999999999</v>
      </c>
      <c r="O725">
        <v>0.71926999999999996</v>
      </c>
      <c r="P725">
        <v>5.8180630000000004</v>
      </c>
      <c r="Q725">
        <v>26.994285999999999</v>
      </c>
      <c r="R725">
        <f>SQRT(Table1[[#This Row],[ax]]*Table1[[#This Row],[ax]]+Table1[[#This Row],[ay]]*Table1[[#This Row],[ay]]+Table1[[#This Row],[az]]*Table1[[#This Row],[az]])</f>
        <v>9.9443632457851709</v>
      </c>
      <c r="S725">
        <f>Table1[[#This Row],[a]]-AVERAGE(Table1[a])</f>
        <v>-5.9155908390239986E-2</v>
      </c>
      <c r="T725" t="b">
        <v>1</v>
      </c>
    </row>
    <row r="726" spans="1:20" x14ac:dyDescent="0.25">
      <c r="A726">
        <v>42779826</v>
      </c>
      <c r="B726">
        <v>-0.69914299999999996</v>
      </c>
      <c r="C726">
        <v>0.56506000000000001</v>
      </c>
      <c r="D726">
        <v>9.9484150000000007</v>
      </c>
      <c r="E726">
        <v>-4.5269999999999998E-3</v>
      </c>
      <c r="F726">
        <v>-3.4888000000000002E-2</v>
      </c>
      <c r="G726">
        <v>-3.1960000000000001E-3</v>
      </c>
      <c r="H726">
        <v>-1.4431620000000001</v>
      </c>
      <c r="I726">
        <v>-1.0858859999999999</v>
      </c>
      <c r="J726">
        <v>70.733695999999995</v>
      </c>
      <c r="K726">
        <v>-0.97120399999999996</v>
      </c>
      <c r="L726">
        <v>-2.342E-2</v>
      </c>
      <c r="M726">
        <v>-3.8892000000000003E-2</v>
      </c>
      <c r="N726">
        <v>-0.23388500000000001</v>
      </c>
      <c r="O726">
        <v>3.6589939999999999</v>
      </c>
      <c r="P726">
        <v>3.703284</v>
      </c>
      <c r="Q726">
        <v>27.198651999999999</v>
      </c>
      <c r="R726">
        <f>SQRT(Table1[[#This Row],[ax]]*Table1[[#This Row],[ax]]+Table1[[#This Row],[ay]]*Table1[[#This Row],[ay]]+Table1[[#This Row],[az]]*Table1[[#This Row],[az]])</f>
        <v>9.9889466286628039</v>
      </c>
      <c r="S726">
        <f>Table1[[#This Row],[a]]-AVERAGE(Table1[a])</f>
        <v>-1.4572525512607015E-2</v>
      </c>
      <c r="T726" t="b">
        <v>1</v>
      </c>
    </row>
    <row r="727" spans="1:20" x14ac:dyDescent="0.25">
      <c r="A727">
        <v>42831304</v>
      </c>
      <c r="B727">
        <v>-0.69674800000000003</v>
      </c>
      <c r="C727">
        <v>0.55308900000000005</v>
      </c>
      <c r="D727">
        <v>9.9603859999999997</v>
      </c>
      <c r="E727">
        <v>-1.598E-3</v>
      </c>
      <c r="F727">
        <v>-4.2078999999999998E-2</v>
      </c>
      <c r="G727">
        <v>-1.3320000000000001E-3</v>
      </c>
      <c r="H727">
        <v>-0.36079099999999997</v>
      </c>
      <c r="I727">
        <v>0</v>
      </c>
      <c r="J727">
        <v>70.733695999999995</v>
      </c>
      <c r="K727">
        <v>-0.97098399999999996</v>
      </c>
      <c r="L727">
        <v>5.3249999999999999E-3</v>
      </c>
      <c r="M727">
        <v>-4.9050000000000003E-2</v>
      </c>
      <c r="N727">
        <v>-0.23399900000000001</v>
      </c>
      <c r="O727">
        <v>0.72628599999999999</v>
      </c>
      <c r="P727">
        <v>5.6093510000000002</v>
      </c>
      <c r="Q727">
        <v>27.134440999999999</v>
      </c>
      <c r="R727">
        <f>SQRT(Table1[[#This Row],[ax]]*Table1[[#This Row],[ax]]+Table1[[#This Row],[ay]]*Table1[[#This Row],[ay]]+Table1[[#This Row],[az]]*Table1[[#This Row],[az]])</f>
        <v>10.000032724267506</v>
      </c>
      <c r="S727">
        <f>Table1[[#This Row],[a]]-AVERAGE(Table1[a])</f>
        <v>-3.4864299079053751E-3</v>
      </c>
      <c r="T727" t="b">
        <v>1</v>
      </c>
    </row>
    <row r="728" spans="1:20" x14ac:dyDescent="0.25">
      <c r="A728">
        <v>42882762</v>
      </c>
      <c r="B728">
        <v>-0.74224000000000001</v>
      </c>
      <c r="C728">
        <v>0.54830000000000001</v>
      </c>
      <c r="D728">
        <v>9.8909509999999994</v>
      </c>
      <c r="E728">
        <v>-2.3969999999999998E-3</v>
      </c>
      <c r="F728">
        <v>-3.6752E-2</v>
      </c>
      <c r="G728">
        <v>-3.728E-3</v>
      </c>
      <c r="H728">
        <v>-1.6235580000000001</v>
      </c>
      <c r="I728">
        <v>-0.90490499999999996</v>
      </c>
      <c r="J728">
        <v>70.560333</v>
      </c>
      <c r="K728">
        <v>-0.97081600000000001</v>
      </c>
      <c r="L728">
        <v>-2.4958999999999999E-2</v>
      </c>
      <c r="M728">
        <v>-4.0446999999999997E-2</v>
      </c>
      <c r="N728">
        <v>-0.235069</v>
      </c>
      <c r="O728">
        <v>3.8777360000000001</v>
      </c>
      <c r="P728">
        <v>3.8302100000000001</v>
      </c>
      <c r="Q728">
        <v>27.352461000000002</v>
      </c>
      <c r="R728">
        <f>SQRT(Table1[[#This Row],[ax]]*Table1[[#This Row],[ax]]+Table1[[#This Row],[ay]]*Table1[[#This Row],[ay]]+Table1[[#This Row],[az]]*Table1[[#This Row],[az]])</f>
        <v>9.9339048108989338</v>
      </c>
      <c r="S728">
        <f>Table1[[#This Row],[a]]-AVERAGE(Table1[a])</f>
        <v>-6.9614343276477086E-2</v>
      </c>
      <c r="T728" t="b">
        <v>1</v>
      </c>
    </row>
    <row r="729" spans="1:20" x14ac:dyDescent="0.25">
      <c r="A729">
        <v>42934235</v>
      </c>
      <c r="B729">
        <v>-0.70153699999999997</v>
      </c>
      <c r="C729">
        <v>0.50041400000000003</v>
      </c>
      <c r="D729">
        <v>9.946021</v>
      </c>
      <c r="E729">
        <v>1.864E-3</v>
      </c>
      <c r="F729">
        <v>-4.1013000000000001E-2</v>
      </c>
      <c r="G729">
        <v>-7.1910000000000003E-3</v>
      </c>
      <c r="H729">
        <v>-1.262767</v>
      </c>
      <c r="I729">
        <v>-1.990791</v>
      </c>
      <c r="J729">
        <v>69.173393000000004</v>
      </c>
      <c r="K729">
        <v>-0.97057199999999999</v>
      </c>
      <c r="L729">
        <v>3.9579999999999997E-3</v>
      </c>
      <c r="M729">
        <v>-5.0019000000000001E-2</v>
      </c>
      <c r="N729">
        <v>-0.23552400000000001</v>
      </c>
      <c r="O729">
        <v>0.91423900000000002</v>
      </c>
      <c r="P729">
        <v>5.6791530000000003</v>
      </c>
      <c r="Q729">
        <v>27.325431999999999</v>
      </c>
      <c r="R729">
        <f>SQRT(Table1[[#This Row],[ax]]*Table1[[#This Row],[ax]]+Table1[[#This Row],[ay]]*Table1[[#This Row],[ay]]+Table1[[#This Row],[az]]*Table1[[#This Row],[az]])</f>
        <v>9.9832811272750401</v>
      </c>
      <c r="S729">
        <f>Table1[[#This Row],[a]]-AVERAGE(Table1[a])</f>
        <v>-2.0238026900370798E-2</v>
      </c>
      <c r="T729" t="b">
        <v>1</v>
      </c>
    </row>
    <row r="730" spans="1:20" x14ac:dyDescent="0.25">
      <c r="A730">
        <v>42985703</v>
      </c>
      <c r="B730">
        <v>-0.69435400000000003</v>
      </c>
      <c r="C730">
        <v>0.56745500000000004</v>
      </c>
      <c r="D730">
        <v>9.9699639999999992</v>
      </c>
      <c r="E730">
        <v>-1.3320000000000001E-3</v>
      </c>
      <c r="F730">
        <v>-3.8084E-2</v>
      </c>
      <c r="G730">
        <v>-2.6600000000000001E-4</v>
      </c>
      <c r="H730">
        <v>-0.36079099999999997</v>
      </c>
      <c r="I730">
        <v>-1.447848</v>
      </c>
      <c r="J730">
        <v>71.773894999999996</v>
      </c>
      <c r="K730">
        <v>-0.97053500000000004</v>
      </c>
      <c r="L730">
        <v>-2.5241E-2</v>
      </c>
      <c r="M730">
        <v>-3.7825999999999999E-2</v>
      </c>
      <c r="N730">
        <v>-0.23663200000000001</v>
      </c>
      <c r="O730">
        <v>3.8430200000000001</v>
      </c>
      <c r="P730">
        <v>3.5246559999999998</v>
      </c>
      <c r="Q730">
        <v>27.522912999999999</v>
      </c>
      <c r="R730">
        <f>SQRT(Table1[[#This Row],[ax]]*Table1[[#This Row],[ax]]+Table1[[#This Row],[ay]]*Table1[[#This Row],[ay]]+Table1[[#This Row],[az]]*Table1[[#This Row],[az]])</f>
        <v>10.010210528037708</v>
      </c>
      <c r="S730">
        <f>Table1[[#This Row],[a]]-AVERAGE(Table1[a])</f>
        <v>6.6913738622975671E-3</v>
      </c>
      <c r="T730" t="b">
        <v>1</v>
      </c>
    </row>
    <row r="731" spans="1:20" x14ac:dyDescent="0.25">
      <c r="A731">
        <v>43037182</v>
      </c>
      <c r="B731">
        <v>-0.64886200000000005</v>
      </c>
      <c r="C731">
        <v>0.60815799999999998</v>
      </c>
      <c r="D731">
        <v>9.9292599999999993</v>
      </c>
      <c r="E731">
        <v>-1.0385999999999999E-2</v>
      </c>
      <c r="F731">
        <v>-4.2611000000000003E-2</v>
      </c>
      <c r="G731">
        <v>-6.1250000000000002E-3</v>
      </c>
      <c r="H731">
        <v>-0.180395</v>
      </c>
      <c r="I731">
        <v>-0.90490499999999996</v>
      </c>
      <c r="J731">
        <v>70.560333</v>
      </c>
      <c r="K731">
        <v>-0.970167</v>
      </c>
      <c r="L731">
        <v>2.9729999999999999E-3</v>
      </c>
      <c r="M731">
        <v>-4.9636E-2</v>
      </c>
      <c r="N731">
        <v>-0.23728299999999999</v>
      </c>
      <c r="O731">
        <v>1.024078</v>
      </c>
      <c r="P731">
        <v>5.6079549999999996</v>
      </c>
      <c r="Q731">
        <v>27.537293999999999</v>
      </c>
      <c r="R731">
        <f>SQRT(Table1[[#This Row],[ax]]*Table1[[#This Row],[ax]]+Table1[[#This Row],[ay]]*Table1[[#This Row],[ay]]+Table1[[#This Row],[az]]*Table1[[#This Row],[az]])</f>
        <v>9.9690060786222805</v>
      </c>
      <c r="S731">
        <f>Table1[[#This Row],[a]]-AVERAGE(Table1[a])</f>
        <v>-3.4513075553130435E-2</v>
      </c>
      <c r="T731" t="b">
        <v>1</v>
      </c>
    </row>
    <row r="732" spans="1:20" x14ac:dyDescent="0.25">
      <c r="A732">
        <v>43088647</v>
      </c>
      <c r="B732">
        <v>-0.69435400000000003</v>
      </c>
      <c r="C732">
        <v>0.49562499999999998</v>
      </c>
      <c r="D732">
        <v>9.9124999999999996</v>
      </c>
      <c r="E732">
        <v>-1.598E-3</v>
      </c>
      <c r="F732">
        <v>-3.7551000000000001E-2</v>
      </c>
      <c r="G732">
        <v>-2.1310000000000001E-3</v>
      </c>
      <c r="H732">
        <v>-2.7059299999999999</v>
      </c>
      <c r="I732">
        <v>-0.54294299999999995</v>
      </c>
      <c r="J732">
        <v>69.866859000000005</v>
      </c>
      <c r="K732">
        <v>-0.970198</v>
      </c>
      <c r="L732">
        <v>-2.5012E-2</v>
      </c>
      <c r="M732">
        <v>-3.4764000000000003E-2</v>
      </c>
      <c r="N732">
        <v>-0.23849999999999999</v>
      </c>
      <c r="O732">
        <v>3.73929</v>
      </c>
      <c r="P732">
        <v>3.1829800000000001</v>
      </c>
      <c r="Q732">
        <v>27.725883</v>
      </c>
      <c r="R732">
        <f>SQRT(Table1[[#This Row],[ax]]*Table1[[#This Row],[ax]]+Table1[[#This Row],[ay]]*Table1[[#This Row],[ay]]+Table1[[#This Row],[az]]*Table1[[#This Row],[az]])</f>
        <v>9.9491420669292392</v>
      </c>
      <c r="S732">
        <f>Table1[[#This Row],[a]]-AVERAGE(Table1[a])</f>
        <v>-5.437708724617174E-2</v>
      </c>
      <c r="T732" t="b">
        <v>1</v>
      </c>
    </row>
    <row r="733" spans="1:20" x14ac:dyDescent="0.25">
      <c r="A733">
        <v>43140118</v>
      </c>
      <c r="B733">
        <v>-0.67998800000000004</v>
      </c>
      <c r="C733">
        <v>0.50280800000000003</v>
      </c>
      <c r="D733">
        <v>9.9316549999999992</v>
      </c>
      <c r="E733">
        <v>-2.3969999999999998E-3</v>
      </c>
      <c r="F733">
        <v>-4.1812000000000002E-2</v>
      </c>
      <c r="G733">
        <v>-1.864E-3</v>
      </c>
      <c r="H733">
        <v>-1.0823719999999999</v>
      </c>
      <c r="I733">
        <v>-1.0858859999999999</v>
      </c>
      <c r="J733">
        <v>70.386962999999994</v>
      </c>
      <c r="K733">
        <v>-0.96987500000000004</v>
      </c>
      <c r="L733">
        <v>1.756E-3</v>
      </c>
      <c r="M733">
        <v>-4.9148999999999998E-2</v>
      </c>
      <c r="N733">
        <v>-0.238589</v>
      </c>
      <c r="O733">
        <v>1.154007</v>
      </c>
      <c r="P733">
        <v>5.5188800000000002</v>
      </c>
      <c r="Q733">
        <v>27.696259000000001</v>
      </c>
      <c r="R733">
        <f>SQRT(Table1[[#This Row],[ax]]*Table1[[#This Row],[ax]]+Table1[[#This Row],[ay]]*Table1[[#This Row],[ay]]+Table1[[#This Row],[az]]*Table1[[#This Row],[az]])</f>
        <v>9.96759602933591</v>
      </c>
      <c r="S733">
        <f>Table1[[#This Row],[a]]-AVERAGE(Table1[a])</f>
        <v>-3.5923124839500886E-2</v>
      </c>
      <c r="T733" t="b">
        <v>1</v>
      </c>
    </row>
    <row r="734" spans="1:20" x14ac:dyDescent="0.25">
      <c r="A734">
        <v>43191594</v>
      </c>
      <c r="B734">
        <v>-0.68956499999999998</v>
      </c>
      <c r="C734">
        <v>0.56745500000000004</v>
      </c>
      <c r="D734">
        <v>9.9101060000000007</v>
      </c>
      <c r="E734">
        <v>-2.3969999999999998E-3</v>
      </c>
      <c r="F734">
        <v>-3.2757000000000001E-2</v>
      </c>
      <c r="G734">
        <v>-2.663E-3</v>
      </c>
      <c r="H734">
        <v>-0.36079099999999997</v>
      </c>
      <c r="I734">
        <v>-1.447848</v>
      </c>
      <c r="J734">
        <v>70.386962999999994</v>
      </c>
      <c r="K734">
        <v>-0.96975599999999995</v>
      </c>
      <c r="L734">
        <v>-2.7303000000000001E-2</v>
      </c>
      <c r="M734">
        <v>-3.6889999999999999E-2</v>
      </c>
      <c r="N734">
        <v>-0.23972299999999999</v>
      </c>
      <c r="O734">
        <v>4.0577300000000003</v>
      </c>
      <c r="P734">
        <v>3.3513109999999999</v>
      </c>
      <c r="Q734">
        <v>27.889004</v>
      </c>
      <c r="R734">
        <f>SQRT(Table1[[#This Row],[ax]]*Table1[[#This Row],[ax]]+Table1[[#This Row],[ay]]*Table1[[#This Row],[ay]]+Table1[[#This Row],[az]]*Table1[[#This Row],[az]])</f>
        <v>9.9502616044748304</v>
      </c>
      <c r="S734">
        <f>Table1[[#This Row],[a]]-AVERAGE(Table1[a])</f>
        <v>-5.3257549700580498E-2</v>
      </c>
      <c r="T734" t="b">
        <v>1</v>
      </c>
    </row>
    <row r="735" spans="1:20" x14ac:dyDescent="0.25">
      <c r="A735">
        <v>43243068</v>
      </c>
      <c r="B735">
        <v>-0.70153699999999997</v>
      </c>
      <c r="C735">
        <v>0.53632800000000003</v>
      </c>
      <c r="D735">
        <v>9.9101060000000007</v>
      </c>
      <c r="E735">
        <v>7.9900000000000001E-4</v>
      </c>
      <c r="F735">
        <v>-3.7284999999999999E-2</v>
      </c>
      <c r="G735">
        <v>-2.9299999999999999E-3</v>
      </c>
      <c r="H735">
        <v>-1.4431620000000001</v>
      </c>
      <c r="I735">
        <v>-0.36196200000000001</v>
      </c>
      <c r="J735">
        <v>71.427161999999996</v>
      </c>
      <c r="K735">
        <v>-0.96958200000000005</v>
      </c>
      <c r="L735">
        <v>8.3999999999999995E-5</v>
      </c>
      <c r="M735">
        <v>-5.0198E-2</v>
      </c>
      <c r="N735">
        <v>-0.239562</v>
      </c>
      <c r="O735">
        <v>1.375359</v>
      </c>
      <c r="P735">
        <v>5.5884799999999997</v>
      </c>
      <c r="Q735">
        <v>27.824169000000001</v>
      </c>
      <c r="R735">
        <f>SQRT(Table1[[#This Row],[ax]]*Table1[[#This Row],[ax]]+Table1[[#This Row],[ay]]*Table1[[#This Row],[ay]]+Table1[[#This Row],[az]]*Table1[[#This Row],[az]])</f>
        <v>9.9493719810442816</v>
      </c>
      <c r="S735">
        <f>Table1[[#This Row],[a]]-AVERAGE(Table1[a])</f>
        <v>-5.4147173131129378E-2</v>
      </c>
      <c r="T735" t="b">
        <v>1</v>
      </c>
    </row>
    <row r="736" spans="1:20" x14ac:dyDescent="0.25">
      <c r="A736">
        <v>43294539</v>
      </c>
      <c r="B736">
        <v>-0.660833</v>
      </c>
      <c r="C736">
        <v>0.54830000000000001</v>
      </c>
      <c r="D736">
        <v>9.9843299999999999</v>
      </c>
      <c r="E736">
        <v>-9.8539999999999999E-3</v>
      </c>
      <c r="F736">
        <v>-4.5007999999999999E-2</v>
      </c>
      <c r="G736">
        <v>-5.5929999999999999E-3</v>
      </c>
      <c r="H736">
        <v>-0.90197700000000003</v>
      </c>
      <c r="I736">
        <v>-1.266867</v>
      </c>
      <c r="J736">
        <v>69.173393000000004</v>
      </c>
      <c r="K736">
        <v>-0.96967199999999998</v>
      </c>
      <c r="L736">
        <v>-2.6492999999999999E-2</v>
      </c>
      <c r="M736">
        <v>-3.2835000000000003E-2</v>
      </c>
      <c r="N736">
        <v>-0.24074200000000001</v>
      </c>
      <c r="O736">
        <v>3.8575789999999999</v>
      </c>
      <c r="P736">
        <v>2.9188890000000001</v>
      </c>
      <c r="Q736">
        <v>27.984331000000001</v>
      </c>
      <c r="R736">
        <f>SQRT(Table1[[#This Row],[ax]]*Table1[[#This Row],[ax]]+Table1[[#This Row],[ay]]*Table1[[#This Row],[ay]]+Table1[[#This Row],[az]]*Table1[[#This Row],[az]])</f>
        <v>10.021186491268836</v>
      </c>
      <c r="S736">
        <f>Table1[[#This Row],[a]]-AVERAGE(Table1[a])</f>
        <v>1.7667337093424607E-2</v>
      </c>
      <c r="T736" t="b">
        <v>1</v>
      </c>
    </row>
    <row r="737" spans="1:20" x14ac:dyDescent="0.25">
      <c r="A737">
        <v>43346013</v>
      </c>
      <c r="B737">
        <v>-0.69914299999999996</v>
      </c>
      <c r="C737">
        <v>0.50520200000000004</v>
      </c>
      <c r="D737">
        <v>10.00109</v>
      </c>
      <c r="E737">
        <v>-2.1310000000000001E-3</v>
      </c>
      <c r="F737">
        <v>-3.8883000000000001E-2</v>
      </c>
      <c r="G737">
        <v>-3.1960000000000001E-3</v>
      </c>
      <c r="H737">
        <v>-0.72158100000000003</v>
      </c>
      <c r="I737">
        <v>-1.8098099999999999</v>
      </c>
      <c r="J737">
        <v>70.386962999999994</v>
      </c>
      <c r="K737">
        <v>-0.96930099999999997</v>
      </c>
      <c r="L737">
        <v>-7.8299999999999995E-4</v>
      </c>
      <c r="M737">
        <v>-4.9029999999999997E-2</v>
      </c>
      <c r="N737">
        <v>-0.24093600000000001</v>
      </c>
      <c r="O737">
        <v>1.4472590000000001</v>
      </c>
      <c r="P737">
        <v>5.4324729999999999</v>
      </c>
      <c r="Q737">
        <v>27.986499999999999</v>
      </c>
      <c r="R737">
        <f>SQRT(Table1[[#This Row],[ax]]*Table1[[#This Row],[ax]]+Table1[[#This Row],[ay]]*Table1[[#This Row],[ay]]+Table1[[#This Row],[az]]*Table1[[#This Row],[az]])</f>
        <v>10.038218526379717</v>
      </c>
      <c r="S737">
        <f>Table1[[#This Row],[a]]-AVERAGE(Table1[a])</f>
        <v>3.46993722043063E-2</v>
      </c>
      <c r="T737" t="b">
        <v>1</v>
      </c>
    </row>
    <row r="738" spans="1:20" x14ac:dyDescent="0.25">
      <c r="A738">
        <v>43397475</v>
      </c>
      <c r="B738">
        <v>-0.68477699999999997</v>
      </c>
      <c r="C738">
        <v>0.58182100000000003</v>
      </c>
      <c r="D738">
        <v>9.9939070000000001</v>
      </c>
      <c r="E738">
        <v>1.3320000000000001E-3</v>
      </c>
      <c r="F738">
        <v>-4.1812000000000002E-2</v>
      </c>
      <c r="G738">
        <v>-5.0600000000000003E-3</v>
      </c>
      <c r="H738">
        <v>-0.72158100000000003</v>
      </c>
      <c r="I738">
        <v>-2.1717719999999998</v>
      </c>
      <c r="J738">
        <v>70.386962999999994</v>
      </c>
      <c r="K738">
        <v>-0.969086</v>
      </c>
      <c r="L738">
        <v>-2.8972999999999999E-2</v>
      </c>
      <c r="M738">
        <v>-3.4391999999999999E-2</v>
      </c>
      <c r="N738">
        <v>-0.242589</v>
      </c>
      <c r="O738">
        <v>4.1829919999999996</v>
      </c>
      <c r="P738">
        <v>3.0152320000000001</v>
      </c>
      <c r="Q738">
        <v>28.217956999999998</v>
      </c>
      <c r="R738">
        <f>SQRT(Table1[[#This Row],[ax]]*Table1[[#This Row],[ax]]+Table1[[#This Row],[ay]]*Table1[[#This Row],[ay]]+Table1[[#This Row],[az]]*Table1[[#This Row],[az]])</f>
        <v>10.034222059552947</v>
      </c>
      <c r="S738">
        <f>Table1[[#This Row],[a]]-AVERAGE(Table1[a])</f>
        <v>3.0702905377536283E-2</v>
      </c>
      <c r="T738" t="b">
        <v>1</v>
      </c>
    </row>
    <row r="739" spans="1:20" x14ac:dyDescent="0.25">
      <c r="A739">
        <v>43448954</v>
      </c>
      <c r="B739">
        <v>-0.70632499999999998</v>
      </c>
      <c r="C739">
        <v>0.59139799999999998</v>
      </c>
      <c r="D739">
        <v>9.9412319999999994</v>
      </c>
      <c r="E739">
        <v>-3.1158999999999999E-2</v>
      </c>
      <c r="F739">
        <v>-3.6485999999999998E-2</v>
      </c>
      <c r="G739">
        <v>-2.3969999999999998E-3</v>
      </c>
      <c r="H739">
        <v>-1.6235580000000001</v>
      </c>
      <c r="I739">
        <v>-0.180981</v>
      </c>
      <c r="J739">
        <v>70.560333</v>
      </c>
      <c r="K739">
        <v>-0.96880200000000005</v>
      </c>
      <c r="L739">
        <v>-3.4160000000000002E-3</v>
      </c>
      <c r="M739">
        <v>-5.1743999999999998E-2</v>
      </c>
      <c r="N739">
        <v>-0.24235200000000001</v>
      </c>
      <c r="O739">
        <v>1.8254900000000001</v>
      </c>
      <c r="P739">
        <v>5.6587810000000003</v>
      </c>
      <c r="Q739">
        <v>28.179537</v>
      </c>
      <c r="R739">
        <f>SQRT(Table1[[#This Row],[ax]]*Table1[[#This Row],[ax]]+Table1[[#This Row],[ay]]*Table1[[#This Row],[ay]]+Table1[[#This Row],[az]]*Table1[[#This Row],[az]])</f>
        <v>9.9838239306316385</v>
      </c>
      <c r="S739">
        <f>Table1[[#This Row],[a]]-AVERAGE(Table1[a])</f>
        <v>-1.96952235437724E-2</v>
      </c>
      <c r="T739" t="b">
        <v>1</v>
      </c>
    </row>
    <row r="740" spans="1:20" x14ac:dyDescent="0.25">
      <c r="A740">
        <v>43500432</v>
      </c>
      <c r="B740">
        <v>-0.71829699999999996</v>
      </c>
      <c r="C740">
        <v>0.56984900000000005</v>
      </c>
      <c r="D740">
        <v>9.9867240000000006</v>
      </c>
      <c r="E740">
        <v>-4.5274000000000002E-2</v>
      </c>
      <c r="F740">
        <v>-4.5274000000000002E-2</v>
      </c>
      <c r="G740">
        <v>-5.0600000000000003E-3</v>
      </c>
      <c r="H740">
        <v>-0.90197700000000003</v>
      </c>
      <c r="I740">
        <v>-2.714715</v>
      </c>
      <c r="J740">
        <v>70.907066</v>
      </c>
      <c r="K740">
        <v>-0.96865400000000002</v>
      </c>
      <c r="L740">
        <v>-2.6807000000000001E-2</v>
      </c>
      <c r="M740">
        <v>-3.1074000000000001E-2</v>
      </c>
      <c r="N740">
        <v>-0.245</v>
      </c>
      <c r="O740">
        <v>3.8551139999999999</v>
      </c>
      <c r="P740">
        <v>2.6976450000000001</v>
      </c>
      <c r="Q740">
        <v>28.478909999999999</v>
      </c>
      <c r="R740">
        <f>SQRT(Table1[[#This Row],[ax]]*Table1[[#This Row],[ax]]+Table1[[#This Row],[ay]]*Table1[[#This Row],[ay]]+Table1[[#This Row],[az]]*Table1[[#This Row],[az]])</f>
        <v>10.028725478104683</v>
      </c>
      <c r="S740">
        <f>Table1[[#This Row],[a]]-AVERAGE(Table1[a])</f>
        <v>2.520632392927169E-2</v>
      </c>
      <c r="T740" t="b">
        <v>1</v>
      </c>
    </row>
    <row r="741" spans="1:20" x14ac:dyDescent="0.25">
      <c r="A741">
        <v>43551903</v>
      </c>
      <c r="B741">
        <v>-0.70632499999999998</v>
      </c>
      <c r="C741">
        <v>0.52914600000000001</v>
      </c>
      <c r="D741">
        <v>9.9220769999999998</v>
      </c>
      <c r="E741">
        <v>2.7696999999999999E-2</v>
      </c>
      <c r="F741">
        <v>-3.0360000000000002E-2</v>
      </c>
      <c r="G741">
        <v>-3.728E-3</v>
      </c>
      <c r="H741">
        <v>-0.90197700000000003</v>
      </c>
      <c r="I741">
        <v>-1.990791</v>
      </c>
      <c r="J741">
        <v>69.866859000000005</v>
      </c>
      <c r="K741">
        <v>-0.96817200000000003</v>
      </c>
      <c r="L741">
        <v>-3.7420000000000001E-3</v>
      </c>
      <c r="M741">
        <v>-5.0285000000000003E-2</v>
      </c>
      <c r="N741">
        <v>-0.24515400000000001</v>
      </c>
      <c r="O741">
        <v>1.8364860000000001</v>
      </c>
      <c r="P741">
        <v>5.4820820000000001</v>
      </c>
      <c r="Q741">
        <v>28.506648999999999</v>
      </c>
      <c r="R741">
        <f>SQRT(Table1[[#This Row],[ax]]*Table1[[#This Row],[ax]]+Table1[[#This Row],[ay]]*Table1[[#This Row],[ay]]+Table1[[#This Row],[az]]*Table1[[#This Row],[az]])</f>
        <v>9.961250046498682</v>
      </c>
      <c r="S741">
        <f>Table1[[#This Row],[a]]-AVERAGE(Table1[a])</f>
        <v>-4.2269107676728979E-2</v>
      </c>
      <c r="T741" t="b">
        <v>1</v>
      </c>
    </row>
    <row r="742" spans="1:20" x14ac:dyDescent="0.25">
      <c r="A742">
        <v>43603377</v>
      </c>
      <c r="B742">
        <v>-0.72069099999999997</v>
      </c>
      <c r="C742">
        <v>0.52196299999999995</v>
      </c>
      <c r="D742">
        <v>10.037005000000001</v>
      </c>
      <c r="E742">
        <v>-1.2517E-2</v>
      </c>
      <c r="F742">
        <v>-4.2345000000000001E-2</v>
      </c>
      <c r="G742">
        <v>-3.1960000000000001E-3</v>
      </c>
      <c r="H742">
        <v>0.180395</v>
      </c>
      <c r="I742">
        <v>-1.266867</v>
      </c>
      <c r="J742">
        <v>70.560333</v>
      </c>
      <c r="K742">
        <v>-0.96825000000000006</v>
      </c>
      <c r="L742">
        <v>-2.9076000000000001E-2</v>
      </c>
      <c r="M742">
        <v>-3.1199000000000001E-2</v>
      </c>
      <c r="N742">
        <v>-0.24632000000000001</v>
      </c>
      <c r="O742">
        <v>4.1146140000000004</v>
      </c>
      <c r="P742">
        <v>2.6418840000000001</v>
      </c>
      <c r="Q742">
        <v>28.641195</v>
      </c>
      <c r="R742">
        <f>SQRT(Table1[[#This Row],[ax]]*Table1[[#This Row],[ax]]+Table1[[#This Row],[ay]]*Table1[[#This Row],[ay]]+Table1[[#This Row],[az]]*Table1[[#This Row],[az]])</f>
        <v>10.076373864683417</v>
      </c>
      <c r="S742">
        <f>Table1[[#This Row],[a]]-AVERAGE(Table1[a])</f>
        <v>7.2854710508005738E-2</v>
      </c>
      <c r="T742" t="b">
        <v>1</v>
      </c>
    </row>
    <row r="743" spans="1:20" x14ac:dyDescent="0.25">
      <c r="A743">
        <v>43654850</v>
      </c>
      <c r="B743">
        <v>-0.69435400000000003</v>
      </c>
      <c r="C743">
        <v>0.56506000000000001</v>
      </c>
      <c r="D743">
        <v>9.9819359999999993</v>
      </c>
      <c r="E743">
        <v>1.6246E-2</v>
      </c>
      <c r="F743">
        <v>-3.4089000000000001E-2</v>
      </c>
      <c r="G743">
        <v>-3.4619999999999998E-3</v>
      </c>
      <c r="H743">
        <v>-0.72158100000000003</v>
      </c>
      <c r="I743">
        <v>0</v>
      </c>
      <c r="J743">
        <v>70.386962999999994</v>
      </c>
      <c r="K743">
        <v>-0.96802299999999997</v>
      </c>
      <c r="L743">
        <v>-5.0039999999999998E-3</v>
      </c>
      <c r="M743">
        <v>-4.9346000000000001E-2</v>
      </c>
      <c r="N743">
        <v>-0.24590999999999999</v>
      </c>
      <c r="O743">
        <v>1.954523</v>
      </c>
      <c r="P743">
        <v>5.3405829999999996</v>
      </c>
      <c r="Q743">
        <v>28.598255000000002</v>
      </c>
      <c r="R743">
        <f>SQRT(Table1[[#This Row],[ax]]*Table1[[#This Row],[ax]]+Table1[[#This Row],[ay]]*Table1[[#This Row],[ay]]+Table1[[#This Row],[az]]*Table1[[#This Row],[az]])</f>
        <v>10.021999131361566</v>
      </c>
      <c r="S743">
        <f>Table1[[#This Row],[a]]-AVERAGE(Table1[a])</f>
        <v>1.8479977186155239E-2</v>
      </c>
      <c r="T743" t="b">
        <v>1</v>
      </c>
    </row>
    <row r="744" spans="1:20" x14ac:dyDescent="0.25">
      <c r="A744">
        <v>43706312</v>
      </c>
      <c r="B744">
        <v>-0.70632499999999998</v>
      </c>
      <c r="C744">
        <v>0.660833</v>
      </c>
      <c r="D744">
        <v>9.9292599999999993</v>
      </c>
      <c r="E744">
        <v>-2.7431000000000001E-2</v>
      </c>
      <c r="F744">
        <v>-4.7405000000000003E-2</v>
      </c>
      <c r="G744">
        <v>-3.728E-3</v>
      </c>
      <c r="H744">
        <v>-0.90197700000000003</v>
      </c>
      <c r="I744">
        <v>0.54294299999999995</v>
      </c>
      <c r="J744">
        <v>69.866859000000005</v>
      </c>
      <c r="K744">
        <v>-0.96770299999999998</v>
      </c>
      <c r="L744">
        <v>-3.4091999999999997E-2</v>
      </c>
      <c r="M744">
        <v>-3.8120000000000001E-2</v>
      </c>
      <c r="N744">
        <v>-0.24685299999999999</v>
      </c>
      <c r="O744">
        <v>4.8725139999999998</v>
      </c>
      <c r="P744">
        <v>3.2645789999999999</v>
      </c>
      <c r="Q744">
        <v>28.759974</v>
      </c>
      <c r="R744">
        <f>SQRT(Table1[[#This Row],[ax]]*Table1[[#This Row],[ax]]+Table1[[#This Row],[ay]]*Table1[[#This Row],[ay]]+Table1[[#This Row],[az]]*Table1[[#This Row],[az]])</f>
        <v>9.9762617952374324</v>
      </c>
      <c r="S744">
        <f>Table1[[#This Row],[a]]-AVERAGE(Table1[a])</f>
        <v>-2.7257358937978537E-2</v>
      </c>
      <c r="T744" t="b">
        <v>1</v>
      </c>
    </row>
    <row r="745" spans="1:20" x14ac:dyDescent="0.25">
      <c r="A745">
        <v>43757786</v>
      </c>
      <c r="B745">
        <v>-0.66322800000000004</v>
      </c>
      <c r="C745">
        <v>0.13647599999999999</v>
      </c>
      <c r="D745">
        <v>9.6227870000000006</v>
      </c>
      <c r="E745">
        <v>-6.4715999999999996E-2</v>
      </c>
      <c r="F745">
        <v>-4.2877999999999999E-2</v>
      </c>
      <c r="G745">
        <v>-2.3969999999999998E-3</v>
      </c>
      <c r="H745">
        <v>-0.90197700000000003</v>
      </c>
      <c r="I745">
        <v>0.54294299999999995</v>
      </c>
      <c r="J745">
        <v>70.560333</v>
      </c>
      <c r="K745">
        <v>-0.96839600000000003</v>
      </c>
      <c r="L745">
        <v>-1.7030000000000001E-3</v>
      </c>
      <c r="M745">
        <v>-3.8679999999999999E-2</v>
      </c>
      <c r="N745">
        <v>-0.246393</v>
      </c>
      <c r="O745">
        <v>1.28477</v>
      </c>
      <c r="P745">
        <v>4.2480739999999999</v>
      </c>
      <c r="Q745">
        <v>28.597815000000001</v>
      </c>
      <c r="R745">
        <f>SQRT(Table1[[#This Row],[ax]]*Table1[[#This Row],[ax]]+Table1[[#This Row],[ay]]*Table1[[#This Row],[ay]]+Table1[[#This Row],[az]]*Table1[[#This Row],[az]])</f>
        <v>9.6465810899991418</v>
      </c>
      <c r="S745">
        <f>Table1[[#This Row],[a]]-AVERAGE(Table1[a])</f>
        <v>-0.35693806417626917</v>
      </c>
      <c r="T745" t="b">
        <v>0</v>
      </c>
    </row>
    <row r="746" spans="1:20" x14ac:dyDescent="0.25">
      <c r="A746">
        <v>43809262</v>
      </c>
      <c r="B746">
        <v>-0.69914299999999996</v>
      </c>
      <c r="C746">
        <v>0.227461</v>
      </c>
      <c r="D746">
        <v>9.7951779999999999</v>
      </c>
      <c r="E746">
        <v>0.15047099999999999</v>
      </c>
      <c r="F746">
        <v>-2.0240000000000001E-2</v>
      </c>
      <c r="G746">
        <v>-4.261E-3</v>
      </c>
      <c r="H746">
        <v>-2.1647439999999998</v>
      </c>
      <c r="I746">
        <v>0.72392400000000001</v>
      </c>
      <c r="J746">
        <v>70.733695999999995</v>
      </c>
      <c r="K746">
        <v>-0.96831500000000004</v>
      </c>
      <c r="L746">
        <v>-3.3212999999999999E-2</v>
      </c>
      <c r="M746">
        <v>-2.5117E-2</v>
      </c>
      <c r="N746">
        <v>-0.24623400000000001</v>
      </c>
      <c r="O746">
        <v>4.4007069999999997</v>
      </c>
      <c r="P746">
        <v>1.8501179999999999</v>
      </c>
      <c r="Q746">
        <v>28.605917000000002</v>
      </c>
      <c r="R746">
        <f>SQRT(Table1[[#This Row],[ax]]*Table1[[#This Row],[ax]]+Table1[[#This Row],[ay]]*Table1[[#This Row],[ay]]+Table1[[#This Row],[az]]*Table1[[#This Row],[az]])</f>
        <v>9.8227313662063462</v>
      </c>
      <c r="S746">
        <f>Table1[[#This Row],[a]]-AVERAGE(Table1[a])</f>
        <v>-0.18078778796906469</v>
      </c>
      <c r="T746" t="b">
        <v>0</v>
      </c>
    </row>
    <row r="747" spans="1:20" x14ac:dyDescent="0.25">
      <c r="A747">
        <v>43860737</v>
      </c>
      <c r="B747">
        <v>-0.79012700000000002</v>
      </c>
      <c r="C747">
        <v>0.62491799999999997</v>
      </c>
      <c r="D747">
        <v>10.106441</v>
      </c>
      <c r="E747">
        <v>-0.22797000000000001</v>
      </c>
      <c r="F747">
        <v>-7.3504E-2</v>
      </c>
      <c r="G747">
        <v>1.8908999999999999E-2</v>
      </c>
      <c r="H747">
        <v>-1.0823719999999999</v>
      </c>
      <c r="I747">
        <v>-1.0858859999999999</v>
      </c>
      <c r="J747">
        <v>70.040229999999994</v>
      </c>
      <c r="K747">
        <v>-0.96801999999999999</v>
      </c>
      <c r="L747">
        <v>-7.7739999999999997E-3</v>
      </c>
      <c r="M747">
        <v>-4.5422999999999998E-2</v>
      </c>
      <c r="N747">
        <v>-0.24660499999999999</v>
      </c>
      <c r="O747">
        <v>2.1540650000000001</v>
      </c>
      <c r="P747">
        <v>4.8246549999999999</v>
      </c>
      <c r="Q747">
        <v>28.675198000000002</v>
      </c>
      <c r="R747">
        <f>SQRT(Table1[[#This Row],[ax]]*Table1[[#This Row],[ax]]+Table1[[#This Row],[ay]]*Table1[[#This Row],[ay]]+Table1[[#This Row],[az]]*Table1[[#This Row],[az]])</f>
        <v>10.156523660649544</v>
      </c>
      <c r="S747">
        <f>Table1[[#This Row],[a]]-AVERAGE(Table1[a])</f>
        <v>0.153004506474133</v>
      </c>
      <c r="T747" t="b">
        <v>0</v>
      </c>
    </row>
    <row r="748" spans="1:20" x14ac:dyDescent="0.25">
      <c r="A748">
        <v>43912212</v>
      </c>
      <c r="B748">
        <v>-0.60336999999999996</v>
      </c>
      <c r="C748">
        <v>0.81406999999999996</v>
      </c>
      <c r="D748">
        <v>10.266859999999999</v>
      </c>
      <c r="E748">
        <v>0.16911300000000001</v>
      </c>
      <c r="F748">
        <v>-8.5220000000000001E-3</v>
      </c>
      <c r="G748">
        <v>0.42744399999999999</v>
      </c>
      <c r="H748">
        <v>-0.90197700000000003</v>
      </c>
      <c r="I748">
        <v>-0.54294299999999995</v>
      </c>
      <c r="J748">
        <v>69.866859000000005</v>
      </c>
      <c r="K748">
        <v>-0.96440000000000003</v>
      </c>
      <c r="L748">
        <v>-4.2148999999999999E-2</v>
      </c>
      <c r="M748">
        <v>-3.6881999999999998E-2</v>
      </c>
      <c r="N748">
        <v>-0.25844800000000001</v>
      </c>
      <c r="O748">
        <v>5.7670349999999999</v>
      </c>
      <c r="P748">
        <v>2.8287819999999999</v>
      </c>
      <c r="Q748">
        <v>30.146687</v>
      </c>
      <c r="R748">
        <f>SQRT(Table1[[#This Row],[ax]]*Table1[[#This Row],[ax]]+Table1[[#This Row],[ay]]*Table1[[#This Row],[ay]]+Table1[[#This Row],[az]]*Table1[[#This Row],[az]])</f>
        <v>10.316742682717253</v>
      </c>
      <c r="S748">
        <f>Table1[[#This Row],[a]]-AVERAGE(Table1[a])</f>
        <v>0.3132235285418421</v>
      </c>
      <c r="T748" t="b">
        <v>0</v>
      </c>
    </row>
    <row r="749" spans="1:20" x14ac:dyDescent="0.25">
      <c r="A749">
        <v>43963687</v>
      </c>
      <c r="B749">
        <v>8.1406999999999993E-2</v>
      </c>
      <c r="C749">
        <v>2.0615130000000002</v>
      </c>
      <c r="D749">
        <v>9.8717970000000008</v>
      </c>
      <c r="E749">
        <v>-8.0695000000000003E-2</v>
      </c>
      <c r="F749">
        <v>-4.5807E-2</v>
      </c>
      <c r="G749">
        <v>0.47751199999999999</v>
      </c>
      <c r="H749">
        <v>-2.1647439999999998</v>
      </c>
      <c r="I749">
        <v>0</v>
      </c>
      <c r="J749">
        <v>69.693496999999994</v>
      </c>
      <c r="K749">
        <v>-0.95892100000000002</v>
      </c>
      <c r="L749">
        <v>-7.1548E-2</v>
      </c>
      <c r="M749">
        <v>-3.4587E-2</v>
      </c>
      <c r="N749">
        <v>-0.27231499999999997</v>
      </c>
      <c r="O749">
        <v>8.9813310000000008</v>
      </c>
      <c r="P749">
        <v>1.5681449999999999</v>
      </c>
      <c r="Q749">
        <v>31.830244</v>
      </c>
      <c r="R749">
        <f>SQRT(Table1[[#This Row],[ax]]*Table1[[#This Row],[ax]]+Table1[[#This Row],[ay]]*Table1[[#This Row],[ay]]+Table1[[#This Row],[az]]*Table1[[#This Row],[az]])</f>
        <v>10.085080017433031</v>
      </c>
      <c r="S749">
        <f>Table1[[#This Row],[a]]-AVERAGE(Table1[a])</f>
        <v>8.1560863257619687E-2</v>
      </c>
      <c r="T749" t="b">
        <v>0</v>
      </c>
    </row>
    <row r="750" spans="1:20" x14ac:dyDescent="0.25">
      <c r="A750">
        <v>44015161</v>
      </c>
      <c r="B750">
        <v>-1.233077</v>
      </c>
      <c r="C750">
        <v>-0.34238800000000003</v>
      </c>
      <c r="D750">
        <v>9.9986949999999997</v>
      </c>
      <c r="E750">
        <v>5.4595999999999999E-2</v>
      </c>
      <c r="F750">
        <v>-3.1958E-2</v>
      </c>
      <c r="G750">
        <v>0.14221500000000001</v>
      </c>
      <c r="H750">
        <v>-2.5255339999999999</v>
      </c>
      <c r="I750">
        <v>-0.36196200000000001</v>
      </c>
      <c r="J750">
        <v>70.733695999999995</v>
      </c>
      <c r="K750">
        <v>-0.95921699999999999</v>
      </c>
      <c r="L750">
        <v>-4.4204E-2</v>
      </c>
      <c r="M750">
        <v>-4.4872000000000002E-2</v>
      </c>
      <c r="N750">
        <v>-0.27556199999999997</v>
      </c>
      <c r="O750">
        <v>6.300484</v>
      </c>
      <c r="P750">
        <v>3.5386649999999999</v>
      </c>
      <c r="Q750">
        <v>32.251190000000001</v>
      </c>
      <c r="R750">
        <f>SQRT(Table1[[#This Row],[ax]]*Table1[[#This Row],[ax]]+Table1[[#This Row],[ay]]*Table1[[#This Row],[ay]]+Table1[[#This Row],[az]]*Table1[[#This Row],[az]])</f>
        <v>10.080258435848656</v>
      </c>
      <c r="S750">
        <f>Table1[[#This Row],[a]]-AVERAGE(Table1[a])</f>
        <v>7.6739281673244619E-2</v>
      </c>
      <c r="T750" t="b">
        <v>0</v>
      </c>
    </row>
    <row r="751" spans="1:20" x14ac:dyDescent="0.25">
      <c r="A751">
        <v>44066644</v>
      </c>
      <c r="B751">
        <v>-0.852379</v>
      </c>
      <c r="C751">
        <v>4.0296469999999998</v>
      </c>
      <c r="D751">
        <v>10.463195000000001</v>
      </c>
      <c r="E751">
        <v>-6.6846000000000003E-2</v>
      </c>
      <c r="F751">
        <v>-1.0385999999999999E-2</v>
      </c>
      <c r="G751">
        <v>0.85462099999999996</v>
      </c>
      <c r="H751">
        <v>-0.54118599999999994</v>
      </c>
      <c r="I751">
        <v>-1.266867</v>
      </c>
      <c r="J751">
        <v>69.173393000000004</v>
      </c>
      <c r="K751">
        <v>-0.95046600000000003</v>
      </c>
      <c r="L751">
        <v>-7.0577000000000001E-2</v>
      </c>
      <c r="M751">
        <v>-5.7597000000000002E-2</v>
      </c>
      <c r="N751">
        <v>-0.29717900000000003</v>
      </c>
      <c r="O751">
        <v>9.7169620000000005</v>
      </c>
      <c r="P751">
        <v>3.8727450000000001</v>
      </c>
      <c r="Q751">
        <v>35.054690999999998</v>
      </c>
      <c r="R751">
        <f>SQRT(Table1[[#This Row],[ax]]*Table1[[#This Row],[ax]]+Table1[[#This Row],[ay]]*Table1[[#This Row],[ay]]+Table1[[#This Row],[az]]*Table1[[#This Row],[az]])</f>
        <v>11.24469005852429</v>
      </c>
      <c r="S751">
        <f>Table1[[#This Row],[a]]-AVERAGE(Table1[a])</f>
        <v>1.2411709043488788</v>
      </c>
      <c r="T751" t="b">
        <v>0</v>
      </c>
    </row>
    <row r="752" spans="1:20" x14ac:dyDescent="0.25">
      <c r="A752">
        <v>44118128</v>
      </c>
      <c r="B752">
        <v>-0.71590299999999996</v>
      </c>
      <c r="C752">
        <v>0.368726</v>
      </c>
      <c r="D752">
        <v>9.996302</v>
      </c>
      <c r="E752">
        <v>-2.4235E-2</v>
      </c>
      <c r="F752">
        <v>-3.3822999999999999E-2</v>
      </c>
      <c r="G752">
        <v>1.112419</v>
      </c>
      <c r="H752">
        <v>-2.3451390000000001</v>
      </c>
      <c r="I752">
        <v>-2.3527529999999999</v>
      </c>
      <c r="J752">
        <v>70.560333</v>
      </c>
      <c r="K752">
        <v>-0.94301500000000005</v>
      </c>
      <c r="L752">
        <v>-4.0933999999999998E-2</v>
      </c>
      <c r="M752">
        <v>-5.7015000000000003E-2</v>
      </c>
      <c r="N752">
        <v>-0.32526300000000002</v>
      </c>
      <c r="O752">
        <v>6.5844670000000001</v>
      </c>
      <c r="P752">
        <v>4.6405159999999999</v>
      </c>
      <c r="Q752">
        <v>38.327534</v>
      </c>
      <c r="R752">
        <f>SQRT(Table1[[#This Row],[ax]]*Table1[[#This Row],[ax]]+Table1[[#This Row],[ay]]*Table1[[#This Row],[ay]]+Table1[[#This Row],[az]]*Table1[[#This Row],[az]])</f>
        <v>10.028685339748625</v>
      </c>
      <c r="S752">
        <f>Table1[[#This Row],[a]]-AVERAGE(Table1[a])</f>
        <v>2.516618557321415E-2</v>
      </c>
      <c r="T752" t="b">
        <v>0</v>
      </c>
    </row>
    <row r="753" spans="1:20" x14ac:dyDescent="0.25">
      <c r="A753">
        <v>44169611</v>
      </c>
      <c r="B753">
        <v>-0.658439</v>
      </c>
      <c r="C753">
        <v>0.36633199999999999</v>
      </c>
      <c r="D753">
        <v>9.8119379999999996</v>
      </c>
      <c r="E753">
        <v>-2.5566999999999999E-2</v>
      </c>
      <c r="F753">
        <v>-2.9028999999999999E-2</v>
      </c>
      <c r="G753">
        <v>1.713238</v>
      </c>
      <c r="H753">
        <v>-3.2471160000000001</v>
      </c>
      <c r="I753">
        <v>-2.1717719999999998</v>
      </c>
      <c r="J753">
        <v>71.080428999999995</v>
      </c>
      <c r="K753">
        <v>-0.92863600000000002</v>
      </c>
      <c r="L753">
        <v>-1.2047E-2</v>
      </c>
      <c r="M753">
        <v>-5.1751999999999999E-2</v>
      </c>
      <c r="N753">
        <v>-0.36716599999999999</v>
      </c>
      <c r="O753">
        <v>3.4747349999999999</v>
      </c>
      <c r="P753">
        <v>5.0066119999999996</v>
      </c>
      <c r="Q753">
        <v>43.297829</v>
      </c>
      <c r="R753">
        <f>SQRT(Table1[[#This Row],[ax]]*Table1[[#This Row],[ax]]+Table1[[#This Row],[ay]]*Table1[[#This Row],[ay]]+Table1[[#This Row],[az]]*Table1[[#This Row],[az]])</f>
        <v>9.8408266099341972</v>
      </c>
      <c r="S753">
        <f>Table1[[#This Row],[a]]-AVERAGE(Table1[a])</f>
        <v>-0.16269254424121371</v>
      </c>
      <c r="T753" t="b">
        <v>0</v>
      </c>
    </row>
    <row r="754" spans="1:20" x14ac:dyDescent="0.25">
      <c r="A754">
        <v>44221093</v>
      </c>
      <c r="B754">
        <v>-0.62491799999999997</v>
      </c>
      <c r="C754">
        <v>0.49083599999999999</v>
      </c>
      <c r="D754">
        <v>9.8478539999999999</v>
      </c>
      <c r="E754">
        <v>5.4063E-2</v>
      </c>
      <c r="F754">
        <v>-2.3435999999999998E-2</v>
      </c>
      <c r="G754">
        <v>0.82772299999999999</v>
      </c>
      <c r="H754">
        <v>-2.7059299999999999</v>
      </c>
      <c r="I754">
        <v>-2.3527529999999999</v>
      </c>
      <c r="J754">
        <v>69.173393000000004</v>
      </c>
      <c r="K754">
        <v>-0.920906</v>
      </c>
      <c r="L754">
        <v>7.1190000000000003E-3</v>
      </c>
      <c r="M754">
        <v>-2.9361000000000002E-2</v>
      </c>
      <c r="N754">
        <v>-0.38861200000000001</v>
      </c>
      <c r="O754">
        <v>0.55730000000000002</v>
      </c>
      <c r="P754">
        <v>3.4174899999999999</v>
      </c>
      <c r="Q754">
        <v>45.774985999999998</v>
      </c>
      <c r="R754">
        <f>SQRT(Table1[[#This Row],[ax]]*Table1[[#This Row],[ax]]+Table1[[#This Row],[ay]]*Table1[[#This Row],[ay]]+Table1[[#This Row],[az]]*Table1[[#This Row],[az]])</f>
        <v>9.8798618862277632</v>
      </c>
      <c r="S754">
        <f>Table1[[#This Row],[a]]-AVERAGE(Table1[a])</f>
        <v>-0.12365726794764775</v>
      </c>
      <c r="T754" t="b">
        <v>0</v>
      </c>
    </row>
    <row r="755" spans="1:20" x14ac:dyDescent="0.25">
      <c r="A755">
        <v>44272568</v>
      </c>
      <c r="B755">
        <v>-1.8819380000000001</v>
      </c>
      <c r="C755">
        <v>0.39745799999999998</v>
      </c>
      <c r="D755">
        <v>9.3354680000000005</v>
      </c>
      <c r="E755">
        <v>-0.14940600000000001</v>
      </c>
      <c r="F755">
        <v>-5.0867000000000002E-2</v>
      </c>
      <c r="G755">
        <v>1.7143029999999999</v>
      </c>
      <c r="H755">
        <v>-5.9530450000000004</v>
      </c>
      <c r="I755">
        <v>-1.266867</v>
      </c>
      <c r="J755">
        <v>70.213593000000003</v>
      </c>
      <c r="K755">
        <v>-0.90161999999999998</v>
      </c>
      <c r="L755">
        <v>1.5258000000000001E-2</v>
      </c>
      <c r="M755">
        <v>-5.7200000000000001E-2</v>
      </c>
      <c r="N755">
        <v>-0.42845899999999998</v>
      </c>
      <c r="O755">
        <v>1.2404900000000001</v>
      </c>
      <c r="P755">
        <v>6.6740570000000004</v>
      </c>
      <c r="Q755">
        <v>50.907393999999996</v>
      </c>
      <c r="R755">
        <f>SQRT(Table1[[#This Row],[ax]]*Table1[[#This Row],[ax]]+Table1[[#This Row],[ay]]*Table1[[#This Row],[ay]]+Table1[[#This Row],[az]]*Table1[[#This Row],[az]])</f>
        <v>9.5315594881756898</v>
      </c>
      <c r="S755">
        <f>Table1[[#This Row],[a]]-AVERAGE(Table1[a])</f>
        <v>-0.47195966599972117</v>
      </c>
      <c r="T755" t="b">
        <v>0</v>
      </c>
    </row>
    <row r="756" spans="1:20" x14ac:dyDescent="0.25">
      <c r="A756">
        <v>44324048</v>
      </c>
      <c r="B756">
        <v>-0.96730700000000003</v>
      </c>
      <c r="C756">
        <v>0.57224299999999995</v>
      </c>
      <c r="D756">
        <v>9.4216639999999998</v>
      </c>
      <c r="E756">
        <v>-4.261E-3</v>
      </c>
      <c r="F756">
        <v>-1.3316E-2</v>
      </c>
      <c r="G756">
        <v>3.0094180000000001</v>
      </c>
      <c r="H756">
        <v>-5.7726499999999996</v>
      </c>
      <c r="I756">
        <v>-3.2576580000000002</v>
      </c>
      <c r="J756">
        <v>70.040229999999994</v>
      </c>
      <c r="K756">
        <v>-0.86430099999999999</v>
      </c>
      <c r="L756">
        <v>-1.9130999999999999E-2</v>
      </c>
      <c r="M756">
        <v>-6.4895999999999995E-2</v>
      </c>
      <c r="N756">
        <v>-0.49840400000000001</v>
      </c>
      <c r="O756">
        <v>5.6347060000000004</v>
      </c>
      <c r="P756">
        <v>5.3425130000000003</v>
      </c>
      <c r="Q756">
        <v>60.203434000000001</v>
      </c>
      <c r="R756">
        <f>SQRT(Table1[[#This Row],[ax]]*Table1[[#This Row],[ax]]+Table1[[#This Row],[ay]]*Table1[[#This Row],[ay]]+Table1[[#This Row],[az]]*Table1[[#This Row],[az]])</f>
        <v>9.4884612773723216</v>
      </c>
      <c r="S756">
        <f>Table1[[#This Row],[a]]-AVERAGE(Table1[a])</f>
        <v>-0.51505787680308934</v>
      </c>
      <c r="T756" t="b">
        <v>0</v>
      </c>
    </row>
    <row r="757" spans="1:20" x14ac:dyDescent="0.25">
      <c r="A757">
        <v>44375525</v>
      </c>
      <c r="B757">
        <v>-9.5770000000000004E-3</v>
      </c>
      <c r="C757">
        <v>-0.447739</v>
      </c>
      <c r="D757">
        <v>10.843892</v>
      </c>
      <c r="E757">
        <v>8.6554000000000006E-2</v>
      </c>
      <c r="F757">
        <v>-1.5713000000000001E-2</v>
      </c>
      <c r="G757">
        <v>3.083987</v>
      </c>
      <c r="H757">
        <v>-8.2981839999999991</v>
      </c>
      <c r="I757">
        <v>-2.895696</v>
      </c>
      <c r="J757">
        <v>70.386962999999994</v>
      </c>
      <c r="K757">
        <v>-0.82318800000000003</v>
      </c>
      <c r="L757">
        <v>-5.1900000000000002E-3</v>
      </c>
      <c r="M757">
        <v>-4.1315999999999999E-2</v>
      </c>
      <c r="N757">
        <v>-0.56623900000000005</v>
      </c>
      <c r="O757">
        <v>3.1781700000000002</v>
      </c>
      <c r="P757">
        <v>3.562881</v>
      </c>
      <c r="Q757">
        <v>69.144019999999998</v>
      </c>
      <c r="R757">
        <f>SQRT(Table1[[#This Row],[ax]]*Table1[[#This Row],[ax]]+Table1[[#This Row],[ay]]*Table1[[#This Row],[ay]]+Table1[[#This Row],[az]]*Table1[[#This Row],[az]])</f>
        <v>10.853135751418298</v>
      </c>
      <c r="S757">
        <f>Table1[[#This Row],[a]]-AVERAGE(Table1[a])</f>
        <v>0.84961659724288729</v>
      </c>
      <c r="T757" t="b">
        <v>0</v>
      </c>
    </row>
    <row r="758" spans="1:20" x14ac:dyDescent="0.25">
      <c r="A758">
        <v>44427006</v>
      </c>
      <c r="B758">
        <v>-0.17718</v>
      </c>
      <c r="C758">
        <v>1.7909539999999999</v>
      </c>
      <c r="D758">
        <v>11.291631000000001</v>
      </c>
      <c r="E758">
        <v>-5.326E-3</v>
      </c>
      <c r="F758">
        <v>-1.2782999999999999E-2</v>
      </c>
      <c r="G758">
        <v>2.3204470000000001</v>
      </c>
      <c r="H758">
        <v>-10.282533000000001</v>
      </c>
      <c r="I758">
        <v>-3.0766770000000001</v>
      </c>
      <c r="J758">
        <v>70.560333</v>
      </c>
      <c r="K758">
        <v>-0.78522000000000003</v>
      </c>
      <c r="L758">
        <v>-2.9884000000000001E-2</v>
      </c>
      <c r="M758">
        <v>-6.1566999999999997E-2</v>
      </c>
      <c r="N758">
        <v>-0.61542300000000005</v>
      </c>
      <c r="O758">
        <v>7.0613010000000003</v>
      </c>
      <c r="P758">
        <v>3.4343629999999998</v>
      </c>
      <c r="Q758">
        <v>76.387732999999997</v>
      </c>
      <c r="R758">
        <f>SQRT(Table1[[#This Row],[ax]]*Table1[[#This Row],[ax]]+Table1[[#This Row],[ay]]*Table1[[#This Row],[ay]]+Table1[[#This Row],[az]]*Table1[[#This Row],[az]])</f>
        <v>11.434152335117677</v>
      </c>
      <c r="S758">
        <f>Table1[[#This Row],[a]]-AVERAGE(Table1[a])</f>
        <v>1.4306331809422659</v>
      </c>
      <c r="T758" t="b">
        <v>0</v>
      </c>
    </row>
    <row r="759" spans="1:20" x14ac:dyDescent="0.25">
      <c r="A759">
        <v>44478484</v>
      </c>
      <c r="B759">
        <v>-0.2107</v>
      </c>
      <c r="C759">
        <v>1.182796</v>
      </c>
      <c r="D759">
        <v>9.4072980000000008</v>
      </c>
      <c r="E759">
        <v>3.1958E-2</v>
      </c>
      <c r="F759">
        <v>-1.9441E-2</v>
      </c>
      <c r="G759">
        <v>2.9449679999999998</v>
      </c>
      <c r="H759">
        <v>-12.086486000000001</v>
      </c>
      <c r="I759">
        <v>-2.714715</v>
      </c>
      <c r="J759">
        <v>70.907066</v>
      </c>
      <c r="K759">
        <v>-0.73061799999999999</v>
      </c>
      <c r="L759">
        <v>-2.7550999999999999E-2</v>
      </c>
      <c r="M759">
        <v>-8.5117999999999999E-2</v>
      </c>
      <c r="N759">
        <v>-0.67689999999999995</v>
      </c>
      <c r="O759">
        <v>8.9796390000000006</v>
      </c>
      <c r="P759">
        <v>4.995603</v>
      </c>
      <c r="Q759">
        <v>86.021202000000002</v>
      </c>
      <c r="R759">
        <f>SQRT(Table1[[#This Row],[ax]]*Table1[[#This Row],[ax]]+Table1[[#This Row],[ay]]*Table1[[#This Row],[ay]]+Table1[[#This Row],[az]]*Table1[[#This Row],[az]])</f>
        <v>9.4837047891855022</v>
      </c>
      <c r="S759">
        <f>Table1[[#This Row],[a]]-AVERAGE(Table1[a])</f>
        <v>-0.51981436498990874</v>
      </c>
      <c r="T759" t="b">
        <v>0</v>
      </c>
    </row>
    <row r="760" spans="1:20" x14ac:dyDescent="0.25">
      <c r="A760">
        <v>44529956</v>
      </c>
      <c r="B760">
        <v>1.6760000000000001E-2</v>
      </c>
      <c r="C760">
        <v>-0.66322800000000004</v>
      </c>
      <c r="D760">
        <v>9.9077110000000008</v>
      </c>
      <c r="E760">
        <v>-4.4741999999999997E-2</v>
      </c>
      <c r="F760">
        <v>-1.7311E-2</v>
      </c>
      <c r="G760">
        <v>0.62718399999999996</v>
      </c>
      <c r="H760">
        <v>-14.070834</v>
      </c>
      <c r="I760">
        <v>-2.5337339999999999</v>
      </c>
      <c r="J760">
        <v>69.000031000000007</v>
      </c>
      <c r="K760">
        <v>-0.72044399999999997</v>
      </c>
      <c r="L760">
        <v>-8.1460000000000005E-3</v>
      </c>
      <c r="M760">
        <v>-6.0054000000000003E-2</v>
      </c>
      <c r="N760">
        <v>-0.69086000000000003</v>
      </c>
      <c r="O760">
        <v>5.4504060000000001</v>
      </c>
      <c r="P760">
        <v>4.3170400000000004</v>
      </c>
      <c r="Q760">
        <v>87.803855999999996</v>
      </c>
      <c r="R760">
        <f>SQRT(Table1[[#This Row],[ax]]*Table1[[#This Row],[ax]]+Table1[[#This Row],[ay]]*Table1[[#This Row],[ay]]+Table1[[#This Row],[az]]*Table1[[#This Row],[az]])</f>
        <v>9.9298987677168711</v>
      </c>
      <c r="S760">
        <f>Table1[[#This Row],[a]]-AVERAGE(Table1[a])</f>
        <v>-7.3620386458539855E-2</v>
      </c>
      <c r="T760" t="b">
        <v>0</v>
      </c>
    </row>
    <row r="761" spans="1:20" x14ac:dyDescent="0.25">
      <c r="A761">
        <v>44581417</v>
      </c>
      <c r="B761">
        <v>-1.2929349999999999</v>
      </c>
      <c r="C761">
        <v>1.532367</v>
      </c>
      <c r="D761">
        <v>9.80715</v>
      </c>
      <c r="E761">
        <v>6.9239999999999996E-3</v>
      </c>
      <c r="F761">
        <v>-8.9483999999999994E-2</v>
      </c>
      <c r="G761">
        <v>1.636271</v>
      </c>
      <c r="H761">
        <v>-15.153206000000001</v>
      </c>
      <c r="I761">
        <v>-2.1717719999999998</v>
      </c>
      <c r="J761">
        <v>69.000031000000007</v>
      </c>
      <c r="K761">
        <v>-0.68803899999999996</v>
      </c>
      <c r="L761">
        <v>-7.7689999999999999E-3</v>
      </c>
      <c r="M761">
        <v>-8.7771000000000002E-2</v>
      </c>
      <c r="N761">
        <v>-0.72030400000000006</v>
      </c>
      <c r="O761">
        <v>7.9300879999999996</v>
      </c>
      <c r="P761">
        <v>6.2915809999999999</v>
      </c>
      <c r="Q761">
        <v>93.061333000000005</v>
      </c>
      <c r="R761">
        <f>SQRT(Table1[[#This Row],[ax]]*Table1[[#This Row],[ax]]+Table1[[#This Row],[ay]]*Table1[[#This Row],[ay]]+Table1[[#This Row],[az]]*Table1[[#This Row],[az]])</f>
        <v>10.009996036932982</v>
      </c>
      <c r="S761">
        <f>Table1[[#This Row],[a]]-AVERAGE(Table1[a])</f>
        <v>6.4768827575711896E-3</v>
      </c>
      <c r="T761" t="b">
        <v>0</v>
      </c>
    </row>
    <row r="762" spans="1:20" x14ac:dyDescent="0.25">
      <c r="A762">
        <v>44632889</v>
      </c>
      <c r="B762">
        <v>-0.64646700000000001</v>
      </c>
      <c r="C762">
        <v>0.61773599999999995</v>
      </c>
      <c r="D762">
        <v>11.234166999999999</v>
      </c>
      <c r="E762">
        <v>-1.1185E-2</v>
      </c>
      <c r="F762">
        <v>-5.9388999999999997E-2</v>
      </c>
      <c r="G762">
        <v>1.563299</v>
      </c>
      <c r="H762">
        <v>-14.251229</v>
      </c>
      <c r="I762">
        <v>-1.6288290000000001</v>
      </c>
      <c r="J762">
        <v>71.253799000000001</v>
      </c>
      <c r="K762">
        <v>-0.65875899999999998</v>
      </c>
      <c r="L762">
        <v>4.7629999999999999E-3</v>
      </c>
      <c r="M762">
        <v>-6.0385000000000001E-2</v>
      </c>
      <c r="N762">
        <v>-0.74991200000000002</v>
      </c>
      <c r="O762">
        <v>4.8535729999999999</v>
      </c>
      <c r="P762">
        <v>4.9738939999999996</v>
      </c>
      <c r="Q762">
        <v>97.615607999999995</v>
      </c>
      <c r="R762">
        <f>SQRT(Table1[[#This Row],[ax]]*Table1[[#This Row],[ax]]+Table1[[#This Row],[ay]]*Table1[[#This Row],[ay]]+Table1[[#This Row],[az]]*Table1[[#This Row],[az]])</f>
        <v>11.269695006151409</v>
      </c>
      <c r="S762">
        <f>Table1[[#This Row],[a]]-AVERAGE(Table1[a])</f>
        <v>1.2661758519759978</v>
      </c>
      <c r="T762" t="b">
        <v>0</v>
      </c>
    </row>
    <row r="763" spans="1:20" x14ac:dyDescent="0.25">
      <c r="A763">
        <v>44684380</v>
      </c>
      <c r="B763">
        <v>-0.87392800000000004</v>
      </c>
      <c r="C763">
        <v>0.98646100000000003</v>
      </c>
      <c r="D763">
        <v>10.132778</v>
      </c>
      <c r="E763">
        <v>0.168048</v>
      </c>
      <c r="F763">
        <v>-3.329E-2</v>
      </c>
      <c r="G763">
        <v>1.8168359999999999</v>
      </c>
      <c r="H763">
        <v>-16.596368999999999</v>
      </c>
      <c r="I763">
        <v>-0.72392400000000001</v>
      </c>
      <c r="J763">
        <v>69.693496999999994</v>
      </c>
      <c r="K763">
        <v>-0.61873699999999998</v>
      </c>
      <c r="L763">
        <v>2.8909999999999999E-3</v>
      </c>
      <c r="M763">
        <v>-9.1766E-2</v>
      </c>
      <c r="N763">
        <v>-0.78021499999999999</v>
      </c>
      <c r="O763">
        <v>8.0826340000000005</v>
      </c>
      <c r="P763">
        <v>6.7807009999999996</v>
      </c>
      <c r="Q763">
        <v>103.648445</v>
      </c>
      <c r="R763">
        <f>SQRT(Table1[[#This Row],[ax]]*Table1[[#This Row],[ax]]+Table1[[#This Row],[ay]]*Table1[[#This Row],[ay]]+Table1[[#This Row],[az]]*Table1[[#This Row],[az]])</f>
        <v>10.218123382059398</v>
      </c>
      <c r="S763">
        <f>Table1[[#This Row],[a]]-AVERAGE(Table1[a])</f>
        <v>0.21460422788398681</v>
      </c>
      <c r="T763" t="b">
        <v>0</v>
      </c>
    </row>
    <row r="764" spans="1:20" x14ac:dyDescent="0.25">
      <c r="A764">
        <v>44735859</v>
      </c>
      <c r="B764">
        <v>0.21309500000000001</v>
      </c>
      <c r="C764">
        <v>0.67280499999999999</v>
      </c>
      <c r="D764">
        <v>10.008273000000001</v>
      </c>
      <c r="E764">
        <v>9.8805000000000004E-2</v>
      </c>
      <c r="F764">
        <v>-4.8203999999999997E-2</v>
      </c>
      <c r="G764">
        <v>0.16378699999999999</v>
      </c>
      <c r="H764">
        <v>-18.039529999999999</v>
      </c>
      <c r="I764">
        <v>0.72392400000000001</v>
      </c>
      <c r="J764">
        <v>69.693496999999994</v>
      </c>
      <c r="K764">
        <v>-0.61382199999999998</v>
      </c>
      <c r="L764">
        <v>-1.2904000000000001E-2</v>
      </c>
      <c r="M764">
        <v>-6.5056000000000003E-2</v>
      </c>
      <c r="N764">
        <v>-0.78665300000000005</v>
      </c>
      <c r="O764">
        <v>6.8000379999999998</v>
      </c>
      <c r="P764">
        <v>3.414787</v>
      </c>
      <c r="Q764">
        <v>104.273392</v>
      </c>
      <c r="R764">
        <f>SQRT(Table1[[#This Row],[ax]]*Table1[[#This Row],[ax]]+Table1[[#This Row],[ay]]*Table1[[#This Row],[ay]]+Table1[[#This Row],[az]]*Table1[[#This Row],[az]])</f>
        <v>10.033125360005178</v>
      </c>
      <c r="S764">
        <f>Table1[[#This Row],[a]]-AVERAGE(Table1[a])</f>
        <v>2.9606205829766807E-2</v>
      </c>
      <c r="T764" t="b">
        <v>0</v>
      </c>
    </row>
    <row r="765" spans="1:20" x14ac:dyDescent="0.25">
      <c r="A765">
        <v>44787331</v>
      </c>
      <c r="B765">
        <v>-0.80928100000000003</v>
      </c>
      <c r="C765">
        <v>0.88829400000000003</v>
      </c>
      <c r="D765">
        <v>10.116016999999999</v>
      </c>
      <c r="E765">
        <v>2.6366000000000001E-2</v>
      </c>
      <c r="F765">
        <v>-3.3556000000000002E-2</v>
      </c>
      <c r="G765">
        <v>-6.1250000000000002E-3</v>
      </c>
      <c r="H765">
        <v>-17.137554000000002</v>
      </c>
      <c r="I765">
        <v>-1.266867</v>
      </c>
      <c r="J765">
        <v>69.866859000000005</v>
      </c>
      <c r="K765">
        <v>-0.60997699999999999</v>
      </c>
      <c r="L765">
        <v>6.4879999999999998E-3</v>
      </c>
      <c r="M765">
        <v>-8.5152000000000005E-2</v>
      </c>
      <c r="N765">
        <v>-0.78780399999999995</v>
      </c>
      <c r="O765">
        <v>7.3010109999999999</v>
      </c>
      <c r="P765">
        <v>6.5519280000000002</v>
      </c>
      <c r="Q765">
        <v>104.919014</v>
      </c>
      <c r="R765">
        <f>SQRT(Table1[[#This Row],[ax]]*Table1[[#This Row],[ax]]+Table1[[#This Row],[ay]]*Table1[[#This Row],[ay]]+Table1[[#This Row],[az]]*Table1[[#This Row],[az]])</f>
        <v>10.187139044485747</v>
      </c>
      <c r="S765">
        <f>Table1[[#This Row],[a]]-AVERAGE(Table1[a])</f>
        <v>0.18361989031033588</v>
      </c>
      <c r="T765" t="b">
        <v>0</v>
      </c>
    </row>
    <row r="766" spans="1:20" x14ac:dyDescent="0.25">
      <c r="A766">
        <v>44838807</v>
      </c>
      <c r="B766">
        <v>-0.71111400000000002</v>
      </c>
      <c r="C766">
        <v>0.63210100000000002</v>
      </c>
      <c r="D766">
        <v>9.9412319999999994</v>
      </c>
      <c r="E766">
        <v>2.6600000000000001E-4</v>
      </c>
      <c r="F766">
        <v>-4.1812000000000002E-2</v>
      </c>
      <c r="G766">
        <v>-3.728E-3</v>
      </c>
      <c r="H766">
        <v>-16.596368999999999</v>
      </c>
      <c r="I766">
        <v>-0.72392400000000001</v>
      </c>
      <c r="J766">
        <v>70.040229999999994</v>
      </c>
      <c r="K766">
        <v>-0.60851999999999995</v>
      </c>
      <c r="L766">
        <v>1.9968E-2</v>
      </c>
      <c r="M766">
        <v>-5.8753E-2</v>
      </c>
      <c r="N766">
        <v>-0.79110899999999995</v>
      </c>
      <c r="O766">
        <v>3.9580099999999998</v>
      </c>
      <c r="P766">
        <v>5.9176320000000002</v>
      </c>
      <c r="Q766">
        <v>105.069748</v>
      </c>
      <c r="R766">
        <f>SQRT(Table1[[#This Row],[ax]]*Table1[[#This Row],[ax]]+Table1[[#This Row],[ay]]*Table1[[#This Row],[ay]]+Table1[[#This Row],[az]]*Table1[[#This Row],[az]])</f>
        <v>9.9866575225658458</v>
      </c>
      <c r="S766">
        <f>Table1[[#This Row],[a]]-AVERAGE(Table1[a])</f>
        <v>-1.6861631609565109E-2</v>
      </c>
      <c r="T766" t="b">
        <v>1</v>
      </c>
    </row>
    <row r="767" spans="1:20" x14ac:dyDescent="0.25">
      <c r="A767">
        <v>44890277</v>
      </c>
      <c r="B767">
        <v>-0.72308600000000001</v>
      </c>
      <c r="C767">
        <v>0.62731300000000001</v>
      </c>
      <c r="D767">
        <v>9.9364430000000006</v>
      </c>
      <c r="E767">
        <v>-2.3969999999999998E-3</v>
      </c>
      <c r="F767">
        <v>-4.0481000000000003E-2</v>
      </c>
      <c r="G767">
        <v>-9.3209999999999994E-3</v>
      </c>
      <c r="H767">
        <v>-17.678740000000001</v>
      </c>
      <c r="I767">
        <v>-1.447848</v>
      </c>
      <c r="J767">
        <v>70.040229999999994</v>
      </c>
      <c r="K767">
        <v>-0.60170299999999999</v>
      </c>
      <c r="L767">
        <v>1.6704E-2</v>
      </c>
      <c r="M767">
        <v>-8.3259E-2</v>
      </c>
      <c r="N767">
        <v>-0.79419300000000004</v>
      </c>
      <c r="O767">
        <v>6.4915279999999997</v>
      </c>
      <c r="P767">
        <v>7.2804789999999997</v>
      </c>
      <c r="Q767">
        <v>106.116272</v>
      </c>
      <c r="R767">
        <f>SQRT(Table1[[#This Row],[ax]]*Table1[[#This Row],[ax]]+Table1[[#This Row],[ay]]*Table1[[#This Row],[ay]]+Table1[[#This Row],[az]]*Table1[[#This Row],[az]])</f>
        <v>9.9824483197066449</v>
      </c>
      <c r="S767">
        <f>Table1[[#This Row],[a]]-AVERAGE(Table1[a])</f>
        <v>-2.1070834468766009E-2</v>
      </c>
      <c r="T767" t="b">
        <v>1</v>
      </c>
    </row>
    <row r="768" spans="1:20" x14ac:dyDescent="0.25">
      <c r="A768">
        <v>44941748</v>
      </c>
      <c r="B768">
        <v>-0.79730999999999996</v>
      </c>
      <c r="C768">
        <v>0.61294700000000002</v>
      </c>
      <c r="D768">
        <v>9.9939070000000001</v>
      </c>
      <c r="E768">
        <v>-8.5220000000000001E-3</v>
      </c>
      <c r="F768">
        <v>-4.1013000000000001E-2</v>
      </c>
      <c r="G768">
        <v>-5.8589999999999996E-3</v>
      </c>
      <c r="H768">
        <v>-16.957159000000001</v>
      </c>
      <c r="I768">
        <v>-0.36196200000000001</v>
      </c>
      <c r="J768">
        <v>70.386962999999994</v>
      </c>
      <c r="K768">
        <v>-0.60007200000000005</v>
      </c>
      <c r="L768">
        <v>2.265E-2</v>
      </c>
      <c r="M768">
        <v>-5.4148000000000002E-2</v>
      </c>
      <c r="N768">
        <v>-0.79779</v>
      </c>
      <c r="O768">
        <v>3.4122710000000001</v>
      </c>
      <c r="P768">
        <v>5.8039529999999999</v>
      </c>
      <c r="Q768">
        <v>106.274422</v>
      </c>
      <c r="R768">
        <f>SQRT(Table1[[#This Row],[ax]]*Table1[[#This Row],[ax]]+Table1[[#This Row],[ay]]*Table1[[#This Row],[ay]]+Table1[[#This Row],[az]]*Table1[[#This Row],[az]])</f>
        <v>10.044380736788007</v>
      </c>
      <c r="S768">
        <f>Table1[[#This Row],[a]]-AVERAGE(Table1[a])</f>
        <v>4.0861582612595981E-2</v>
      </c>
      <c r="T768" t="b">
        <v>1</v>
      </c>
    </row>
    <row r="769" spans="1:20" x14ac:dyDescent="0.25">
      <c r="A769">
        <v>44993222</v>
      </c>
      <c r="B769">
        <v>-0.75900100000000004</v>
      </c>
      <c r="C769">
        <v>0.63928399999999996</v>
      </c>
      <c r="D769">
        <v>9.9532030000000002</v>
      </c>
      <c r="E769">
        <v>-1.065E-3</v>
      </c>
      <c r="F769">
        <v>-3.8084E-2</v>
      </c>
      <c r="G769">
        <v>-2.663E-3</v>
      </c>
      <c r="H769">
        <v>-16.415973999999999</v>
      </c>
      <c r="I769">
        <v>-0.90490499999999996</v>
      </c>
      <c r="J769">
        <v>69.173393000000004</v>
      </c>
      <c r="K769">
        <v>-0.594441</v>
      </c>
      <c r="L769">
        <v>1.6539999999999999E-2</v>
      </c>
      <c r="M769">
        <v>-8.0683000000000005E-2</v>
      </c>
      <c r="N769">
        <v>-0.79991000000000001</v>
      </c>
      <c r="O769">
        <v>6.3293189999999999</v>
      </c>
      <c r="P769">
        <v>7.0297080000000003</v>
      </c>
      <c r="Q769">
        <v>107.154518</v>
      </c>
      <c r="R769">
        <f>SQRT(Table1[[#This Row],[ax]]*Table1[[#This Row],[ax]]+Table1[[#This Row],[ay]]*Table1[[#This Row],[ay]]+Table1[[#This Row],[az]]*Table1[[#This Row],[az]])</f>
        <v>10.002550500240726</v>
      </c>
      <c r="S769">
        <f>Table1[[#This Row],[a]]-AVERAGE(Table1[a])</f>
        <v>-9.6865393468448246E-4</v>
      </c>
      <c r="T769" t="b">
        <v>1</v>
      </c>
    </row>
    <row r="770" spans="1:20" x14ac:dyDescent="0.25">
      <c r="A770">
        <v>45044690</v>
      </c>
      <c r="B770">
        <v>-0.75181799999999999</v>
      </c>
      <c r="C770">
        <v>0.70153699999999997</v>
      </c>
      <c r="D770">
        <v>9.8981340000000007</v>
      </c>
      <c r="E770">
        <v>-2.663E-3</v>
      </c>
      <c r="F770">
        <v>-3.8084E-2</v>
      </c>
      <c r="G770">
        <v>-2.663E-3</v>
      </c>
      <c r="H770">
        <v>-16.957159000000001</v>
      </c>
      <c r="I770">
        <v>-1.0858859999999999</v>
      </c>
      <c r="J770">
        <v>70.040229999999994</v>
      </c>
      <c r="K770">
        <v>-0.59082699999999999</v>
      </c>
      <c r="L770">
        <v>1.6855999999999999E-2</v>
      </c>
      <c r="M770">
        <v>-5.4101000000000003E-2</v>
      </c>
      <c r="N770">
        <v>-0.80480600000000002</v>
      </c>
      <c r="O770">
        <v>3.8672110000000002</v>
      </c>
      <c r="P770">
        <v>5.224596</v>
      </c>
      <c r="Q770">
        <v>107.609993</v>
      </c>
      <c r="R770">
        <f>SQRT(Table1[[#This Row],[ax]]*Table1[[#This Row],[ax]]+Table1[[#This Row],[ay]]*Table1[[#This Row],[ay]]+Table1[[#This Row],[az]]*Table1[[#This Row],[az]])</f>
        <v>9.9514039788086688</v>
      </c>
      <c r="S770">
        <f>Table1[[#This Row],[a]]-AVERAGE(Table1[a])</f>
        <v>-5.211517536674215E-2</v>
      </c>
      <c r="T770" t="b">
        <v>1</v>
      </c>
    </row>
    <row r="771" spans="1:20" x14ac:dyDescent="0.25">
      <c r="A771">
        <v>45096163</v>
      </c>
      <c r="B771">
        <v>-0.75900100000000004</v>
      </c>
      <c r="C771">
        <v>0.65604499999999999</v>
      </c>
      <c r="D771">
        <v>9.9244719999999997</v>
      </c>
      <c r="E771">
        <v>-3.4619999999999998E-3</v>
      </c>
      <c r="F771">
        <v>-3.5421000000000001E-2</v>
      </c>
      <c r="G771">
        <v>-2.1310000000000001E-3</v>
      </c>
      <c r="H771">
        <v>-16.596368999999999</v>
      </c>
      <c r="I771">
        <v>-0.72392400000000001</v>
      </c>
      <c r="J771">
        <v>70.386962999999994</v>
      </c>
      <c r="K771">
        <v>-0.58533299999999999</v>
      </c>
      <c r="L771">
        <v>1.8370999999999998E-2</v>
      </c>
      <c r="M771">
        <v>-8.0980999999999997E-2</v>
      </c>
      <c r="N771">
        <v>-0.80652999999999997</v>
      </c>
      <c r="O771">
        <v>6.3139099999999999</v>
      </c>
      <c r="P771">
        <v>7.1481830000000004</v>
      </c>
      <c r="Q771">
        <v>108.45478799999999</v>
      </c>
      <c r="R771">
        <f>SQRT(Table1[[#This Row],[ax]]*Table1[[#This Row],[ax]]+Table1[[#This Row],[ay]]*Table1[[#This Row],[ay]]+Table1[[#This Row],[az]]*Table1[[#This Row],[az]])</f>
        <v>9.9750499767575107</v>
      </c>
      <c r="S771">
        <f>Table1[[#This Row],[a]]-AVERAGE(Table1[a])</f>
        <v>-2.8469177417900227E-2</v>
      </c>
      <c r="T771" t="b">
        <v>1</v>
      </c>
    </row>
    <row r="772" spans="1:20" x14ac:dyDescent="0.25">
      <c r="A772">
        <v>45147638</v>
      </c>
      <c r="B772">
        <v>-0.76857799999999998</v>
      </c>
      <c r="C772">
        <v>0.65364999999999995</v>
      </c>
      <c r="D772">
        <v>9.9412319999999994</v>
      </c>
      <c r="E772">
        <v>-6.3920000000000001E-3</v>
      </c>
      <c r="F772">
        <v>-3.6485999999999998E-2</v>
      </c>
      <c r="G772">
        <v>-2.6600000000000001E-4</v>
      </c>
      <c r="H772">
        <v>-16.235576999999999</v>
      </c>
      <c r="I772">
        <v>-0.72392400000000001</v>
      </c>
      <c r="J772">
        <v>70.386962999999994</v>
      </c>
      <c r="K772">
        <v>-0.583897</v>
      </c>
      <c r="L772">
        <v>1.7794999999999998E-2</v>
      </c>
      <c r="M772">
        <v>-5.1001999999999999E-2</v>
      </c>
      <c r="N772">
        <v>-0.810029</v>
      </c>
      <c r="O772">
        <v>3.559666</v>
      </c>
      <c r="P772">
        <v>5.0708679999999999</v>
      </c>
      <c r="Q772">
        <v>108.58693700000001</v>
      </c>
      <c r="R772">
        <f>SQRT(Table1[[#This Row],[ax]]*Table1[[#This Row],[ax]]+Table1[[#This Row],[ay]]*Table1[[#This Row],[ay]]+Table1[[#This Row],[az]]*Table1[[#This Row],[az]])</f>
        <v>9.9923002428073584</v>
      </c>
      <c r="S772">
        <f>Table1[[#This Row],[a]]-AVERAGE(Table1[a])</f>
        <v>-1.1218911368052531E-2</v>
      </c>
      <c r="T772" t="b">
        <v>1</v>
      </c>
    </row>
    <row r="773" spans="1:20" x14ac:dyDescent="0.25">
      <c r="A773">
        <v>45199114</v>
      </c>
      <c r="B773">
        <v>-0.739846</v>
      </c>
      <c r="C773">
        <v>0.658439</v>
      </c>
      <c r="D773">
        <v>9.9292599999999993</v>
      </c>
      <c r="E773">
        <v>-1.864E-3</v>
      </c>
      <c r="F773">
        <v>-3.8084E-2</v>
      </c>
      <c r="G773">
        <v>-2.6600000000000001E-4</v>
      </c>
      <c r="H773">
        <v>-16.235576999999999</v>
      </c>
      <c r="I773">
        <v>-1.0858859999999999</v>
      </c>
      <c r="J773">
        <v>70.040229999999994</v>
      </c>
      <c r="K773">
        <v>-0.57862999999999998</v>
      </c>
      <c r="L773">
        <v>1.7361999999999999E-2</v>
      </c>
      <c r="M773">
        <v>-7.8350000000000003E-2</v>
      </c>
      <c r="N773">
        <v>-0.81163300000000005</v>
      </c>
      <c r="O773">
        <v>6.191649</v>
      </c>
      <c r="P773">
        <v>6.8260249999999996</v>
      </c>
      <c r="Q773">
        <v>109.397896</v>
      </c>
      <c r="R773">
        <f>SQRT(Table1[[#This Row],[ax]]*Table1[[#This Row],[ax]]+Table1[[#This Row],[ay]]*Table1[[#This Row],[ay]]+Table1[[#This Row],[az]]*Table1[[#This Row],[az]])</f>
        <v>9.9785328665108377</v>
      </c>
      <c r="S773">
        <f>Table1[[#This Row],[a]]-AVERAGE(Table1[a])</f>
        <v>-2.4986287664573226E-2</v>
      </c>
      <c r="T773" t="b">
        <v>1</v>
      </c>
    </row>
    <row r="774" spans="1:20" x14ac:dyDescent="0.25">
      <c r="A774">
        <v>45250588</v>
      </c>
      <c r="B774">
        <v>-0.739846</v>
      </c>
      <c r="C774">
        <v>0.63688999999999996</v>
      </c>
      <c r="D774">
        <v>9.946021</v>
      </c>
      <c r="E774">
        <v>-6.3920000000000001E-3</v>
      </c>
      <c r="F774">
        <v>-3.1426000000000003E-2</v>
      </c>
      <c r="G774">
        <v>-1.065E-3</v>
      </c>
      <c r="H774">
        <v>-16.415973999999999</v>
      </c>
      <c r="I774">
        <v>-0.90490499999999996</v>
      </c>
      <c r="J774">
        <v>71.600532999999999</v>
      </c>
      <c r="K774">
        <v>-0.57679899999999995</v>
      </c>
      <c r="L774">
        <v>1.8200000000000001E-2</v>
      </c>
      <c r="M774">
        <v>-4.9001000000000003E-2</v>
      </c>
      <c r="N774">
        <v>-0.81521200000000005</v>
      </c>
      <c r="O774">
        <v>3.3891269999999998</v>
      </c>
      <c r="P774">
        <v>4.9451520000000002</v>
      </c>
      <c r="Q774">
        <v>109.58416</v>
      </c>
      <c r="R774">
        <f>SQRT(Table1[[#This Row],[ax]]*Table1[[#This Row],[ax]]+Table1[[#This Row],[ay]]*Table1[[#This Row],[ay]]+Table1[[#This Row],[az]]*Table1[[#This Row],[az]])</f>
        <v>9.9938148225918706</v>
      </c>
      <c r="S774">
        <f>Table1[[#This Row],[a]]-AVERAGE(Table1[a])</f>
        <v>-9.7043315835403376E-3</v>
      </c>
      <c r="T774" t="b">
        <v>1</v>
      </c>
    </row>
    <row r="775" spans="1:20" x14ac:dyDescent="0.25">
      <c r="A775">
        <v>45302056</v>
      </c>
      <c r="B775">
        <v>-0.73266299999999995</v>
      </c>
      <c r="C775">
        <v>0.641679</v>
      </c>
      <c r="D775">
        <v>9.9340489999999999</v>
      </c>
      <c r="E775">
        <v>-1.598E-3</v>
      </c>
      <c r="F775">
        <v>-3.9682000000000002E-2</v>
      </c>
      <c r="G775">
        <v>-4.261E-3</v>
      </c>
      <c r="H775">
        <v>-16.957159000000001</v>
      </c>
      <c r="I775">
        <v>-1.8098099999999999</v>
      </c>
      <c r="J775">
        <v>69.693496999999994</v>
      </c>
      <c r="K775">
        <v>-0.57146699999999995</v>
      </c>
      <c r="L775">
        <v>1.8395000000000002E-2</v>
      </c>
      <c r="M775">
        <v>-7.6171000000000003E-2</v>
      </c>
      <c r="N775">
        <v>-0.81687500000000002</v>
      </c>
      <c r="O775">
        <v>5.9773860000000001</v>
      </c>
      <c r="P775">
        <v>6.7253829999999999</v>
      </c>
      <c r="Q775">
        <v>110.400063</v>
      </c>
      <c r="R775">
        <f>SQRT(Table1[[#This Row],[ax]]*Table1[[#This Row],[ax]]+Table1[[#This Row],[ay]]*Table1[[#This Row],[ay]]+Table1[[#This Row],[az]]*Table1[[#This Row],[az]])</f>
        <v>9.9816770407086892</v>
      </c>
      <c r="S775">
        <f>Table1[[#This Row],[a]]-AVERAGE(Table1[a])</f>
        <v>-2.1842113466721713E-2</v>
      </c>
      <c r="T775" t="b">
        <v>1</v>
      </c>
    </row>
    <row r="776" spans="1:20" x14ac:dyDescent="0.25">
      <c r="A776">
        <v>45353532</v>
      </c>
      <c r="B776">
        <v>-0.756606</v>
      </c>
      <c r="C776">
        <v>0.64646700000000001</v>
      </c>
      <c r="D776">
        <v>10.003485</v>
      </c>
      <c r="E776">
        <v>-2.9299999999999999E-3</v>
      </c>
      <c r="F776">
        <v>-3.8615999999999998E-2</v>
      </c>
      <c r="G776">
        <v>-5.326E-3</v>
      </c>
      <c r="H776">
        <v>-17.498343999999999</v>
      </c>
      <c r="I776">
        <v>-0.54294299999999995</v>
      </c>
      <c r="J776">
        <v>70.560333</v>
      </c>
      <c r="K776">
        <v>-0.56631600000000004</v>
      </c>
      <c r="L776">
        <v>2.1128000000000001E-2</v>
      </c>
      <c r="M776">
        <v>-5.3461000000000002E-2</v>
      </c>
      <c r="N776">
        <v>-0.82218100000000005</v>
      </c>
      <c r="O776">
        <v>3.6850329999999998</v>
      </c>
      <c r="P776">
        <v>5.4682000000000004</v>
      </c>
      <c r="Q776">
        <v>111.058136</v>
      </c>
      <c r="R776">
        <f>SQRT(Table1[[#This Row],[ax]]*Table1[[#This Row],[ax]]+Table1[[#This Row],[ay]]*Table1[[#This Row],[ay]]+Table1[[#This Row],[az]]*Table1[[#This Row],[az]])</f>
        <v>10.052864485635425</v>
      </c>
      <c r="S776">
        <f>Table1[[#This Row],[a]]-AVERAGE(Table1[a])</f>
        <v>4.9345331460013853E-2</v>
      </c>
      <c r="T776" t="b">
        <v>1</v>
      </c>
    </row>
    <row r="777" spans="1:20" x14ac:dyDescent="0.25">
      <c r="A777">
        <v>45405005</v>
      </c>
      <c r="B777">
        <v>-0.76378900000000005</v>
      </c>
      <c r="C777">
        <v>0.65604499999999999</v>
      </c>
      <c r="D777">
        <v>9.9148940000000003</v>
      </c>
      <c r="E777">
        <v>-6.6579999999999999E-3</v>
      </c>
      <c r="F777">
        <v>-4.2611000000000003E-2</v>
      </c>
      <c r="G777">
        <v>-5.0600000000000003E-3</v>
      </c>
      <c r="H777">
        <v>-17.317948999999999</v>
      </c>
      <c r="I777">
        <v>0.36196200000000001</v>
      </c>
      <c r="J777">
        <v>69.000031000000007</v>
      </c>
      <c r="K777">
        <v>-0.56076199999999998</v>
      </c>
      <c r="L777">
        <v>1.8201999999999999E-2</v>
      </c>
      <c r="M777">
        <v>-8.0612000000000003E-2</v>
      </c>
      <c r="N777">
        <v>-0.82384199999999996</v>
      </c>
      <c r="O777">
        <v>6.5017079999999998</v>
      </c>
      <c r="P777">
        <v>6.9151280000000002</v>
      </c>
      <c r="Q777">
        <v>111.90960699999999</v>
      </c>
      <c r="R777">
        <f>SQRT(Table1[[#This Row],[ax]]*Table1[[#This Row],[ax]]+Table1[[#This Row],[ay]]*Table1[[#This Row],[ay]]+Table1[[#This Row],[az]]*Table1[[#This Row],[az]])</f>
        <v>9.9658863985990731</v>
      </c>
      <c r="S777">
        <f>Table1[[#This Row],[a]]-AVERAGE(Table1[a])</f>
        <v>-3.7632755576337829E-2</v>
      </c>
      <c r="T777" t="b">
        <v>1</v>
      </c>
    </row>
    <row r="778" spans="1:20" x14ac:dyDescent="0.25">
      <c r="A778">
        <v>45456471</v>
      </c>
      <c r="B778">
        <v>-0.77815500000000004</v>
      </c>
      <c r="C778">
        <v>0.67041099999999998</v>
      </c>
      <c r="D778">
        <v>9.9268669999999997</v>
      </c>
      <c r="E778">
        <v>-3.1960000000000001E-3</v>
      </c>
      <c r="F778">
        <v>-3.5952999999999999E-2</v>
      </c>
      <c r="G778">
        <v>-3.728E-3</v>
      </c>
      <c r="H778">
        <v>-16.776764</v>
      </c>
      <c r="I778">
        <v>0.180981</v>
      </c>
      <c r="J778">
        <v>69.866859000000005</v>
      </c>
      <c r="K778">
        <v>-0.55850100000000003</v>
      </c>
      <c r="L778">
        <v>2.0435999999999999E-2</v>
      </c>
      <c r="M778">
        <v>-5.2094000000000001E-2</v>
      </c>
      <c r="N778">
        <v>-0.82761399999999996</v>
      </c>
      <c r="O778">
        <v>3.650506</v>
      </c>
      <c r="P778">
        <v>5.2794999999999996</v>
      </c>
      <c r="Q778">
        <v>112.142807</v>
      </c>
      <c r="R778">
        <f>SQRT(Table1[[#This Row],[ax]]*Table1[[#This Row],[ax]]+Table1[[#This Row],[ay]]*Table1[[#This Row],[ay]]+Table1[[#This Row],[az]]*Table1[[#This Row],[az]])</f>
        <v>9.9798629523974416</v>
      </c>
      <c r="S778">
        <f>Table1[[#This Row],[a]]-AVERAGE(Table1[a])</f>
        <v>-2.3656201777969343E-2</v>
      </c>
      <c r="T778" t="b">
        <v>1</v>
      </c>
    </row>
    <row r="779" spans="1:20" x14ac:dyDescent="0.25">
      <c r="A779">
        <v>45507940</v>
      </c>
      <c r="B779">
        <v>-0.737452</v>
      </c>
      <c r="C779">
        <v>0.67759400000000003</v>
      </c>
      <c r="D779">
        <v>9.9891190000000005</v>
      </c>
      <c r="E779">
        <v>-3.1960000000000001E-3</v>
      </c>
      <c r="F779">
        <v>-3.7284999999999999E-2</v>
      </c>
      <c r="G779">
        <v>-3.4619999999999998E-3</v>
      </c>
      <c r="H779">
        <v>-16.776764</v>
      </c>
      <c r="I779">
        <v>-1.266867</v>
      </c>
      <c r="J779">
        <v>69.173393000000004</v>
      </c>
      <c r="K779">
        <v>-0.55283899999999997</v>
      </c>
      <c r="L779">
        <v>1.7585E-2</v>
      </c>
      <c r="M779">
        <v>-7.8527E-2</v>
      </c>
      <c r="N779">
        <v>-0.82939399999999996</v>
      </c>
      <c r="O779">
        <v>6.4057649999999997</v>
      </c>
      <c r="P779">
        <v>6.661073</v>
      </c>
      <c r="Q779">
        <v>113.001671</v>
      </c>
      <c r="R779">
        <f>SQRT(Table1[[#This Row],[ax]]*Table1[[#This Row],[ax]]+Table1[[#This Row],[ay]]*Table1[[#This Row],[ay]]+Table1[[#This Row],[az]]*Table1[[#This Row],[az]])</f>
        <v>10.039196555367417</v>
      </c>
      <c r="S779">
        <f>Table1[[#This Row],[a]]-AVERAGE(Table1[a])</f>
        <v>3.5677401192005576E-2</v>
      </c>
      <c r="T779" t="b">
        <v>1</v>
      </c>
    </row>
    <row r="780" spans="1:20" x14ac:dyDescent="0.25">
      <c r="A780">
        <v>45559425</v>
      </c>
      <c r="B780">
        <v>-0.80209799999999998</v>
      </c>
      <c r="C780">
        <v>0.66562200000000005</v>
      </c>
      <c r="D780">
        <v>9.9412319999999994</v>
      </c>
      <c r="E780">
        <v>-2.3969999999999998E-3</v>
      </c>
      <c r="F780">
        <v>-3.8084E-2</v>
      </c>
      <c r="G780">
        <v>-2.663E-3</v>
      </c>
      <c r="H780">
        <v>-16.055181999999999</v>
      </c>
      <c r="I780">
        <v>-1.266867</v>
      </c>
      <c r="J780">
        <v>69.866859000000005</v>
      </c>
      <c r="K780">
        <v>-0.55157800000000001</v>
      </c>
      <c r="L780">
        <v>2.1731E-2</v>
      </c>
      <c r="M780">
        <v>-4.9882999999999997E-2</v>
      </c>
      <c r="N780">
        <v>-0.83234699999999995</v>
      </c>
      <c r="O780">
        <v>3.400417</v>
      </c>
      <c r="P780">
        <v>5.232901</v>
      </c>
      <c r="Q780">
        <v>113.092361</v>
      </c>
      <c r="R780">
        <f>SQRT(Table1[[#This Row],[ax]]*Table1[[#This Row],[ax]]+Table1[[#This Row],[ay]]*Table1[[#This Row],[ay]]+Table1[[#This Row],[az]]*Table1[[#This Row],[az]])</f>
        <v>9.9957244623044694</v>
      </c>
      <c r="S780">
        <f>Table1[[#This Row],[a]]-AVERAGE(Table1[a])</f>
        <v>-7.7946918709415058E-3</v>
      </c>
      <c r="T780" t="b">
        <v>1</v>
      </c>
    </row>
    <row r="781" spans="1:20" x14ac:dyDescent="0.25">
      <c r="A781">
        <v>45610906</v>
      </c>
      <c r="B781">
        <v>-0.69674800000000003</v>
      </c>
      <c r="C781">
        <v>0.660833</v>
      </c>
      <c r="D781">
        <v>9.9436260000000001</v>
      </c>
      <c r="E781">
        <v>-2.9299999999999999E-3</v>
      </c>
      <c r="F781">
        <v>-3.6485999999999998E-2</v>
      </c>
      <c r="G781">
        <v>-6.9239999999999996E-3</v>
      </c>
      <c r="H781">
        <v>-17.137554000000002</v>
      </c>
      <c r="I781">
        <v>-0.90490499999999996</v>
      </c>
      <c r="J781">
        <v>68.479927000000004</v>
      </c>
      <c r="K781">
        <v>-0.545991</v>
      </c>
      <c r="L781">
        <v>1.6584999999999999E-2</v>
      </c>
      <c r="M781">
        <v>-7.6628000000000002E-2</v>
      </c>
      <c r="N781">
        <v>-0.83411400000000002</v>
      </c>
      <c r="O781">
        <v>6.338927</v>
      </c>
      <c r="P781">
        <v>6.3927569999999996</v>
      </c>
      <c r="Q781">
        <v>113.938751</v>
      </c>
      <c r="R781">
        <f>SQRT(Table1[[#This Row],[ax]]*Table1[[#This Row],[ax]]+Table1[[#This Row],[ay]]*Table1[[#This Row],[ay]]+Table1[[#This Row],[az]]*Table1[[#This Row],[az]])</f>
        <v>9.9898876899226945</v>
      </c>
      <c r="S781">
        <f>Table1[[#This Row],[a]]-AVERAGE(Table1[a])</f>
        <v>-1.3631464252716441E-2</v>
      </c>
      <c r="T781" t="b">
        <v>1</v>
      </c>
    </row>
    <row r="782" spans="1:20" x14ac:dyDescent="0.25">
      <c r="A782">
        <v>45662390</v>
      </c>
      <c r="B782">
        <v>-0.76857799999999998</v>
      </c>
      <c r="C782">
        <v>0.66801600000000005</v>
      </c>
      <c r="D782">
        <v>9.9699639999999992</v>
      </c>
      <c r="E782">
        <v>-1.3320000000000001E-3</v>
      </c>
      <c r="F782">
        <v>-3.4354999999999997E-2</v>
      </c>
      <c r="G782">
        <v>-2.1310000000000001E-3</v>
      </c>
      <c r="H782">
        <v>-17.317948999999999</v>
      </c>
      <c r="I782">
        <v>-1.8098099999999999</v>
      </c>
      <c r="J782">
        <v>69.000031000000007</v>
      </c>
      <c r="K782">
        <v>-0.54231700000000005</v>
      </c>
      <c r="L782">
        <v>2.3813999999999998E-2</v>
      </c>
      <c r="M782">
        <v>-5.3613000000000001E-2</v>
      </c>
      <c r="N782">
        <v>-0.83812299999999995</v>
      </c>
      <c r="O782">
        <v>3.6894800000000001</v>
      </c>
      <c r="P782">
        <v>5.6279659999999998</v>
      </c>
      <c r="Q782">
        <v>114.370735</v>
      </c>
      <c r="R782">
        <f>SQRT(Table1[[#This Row],[ax]]*Table1[[#This Row],[ax]]+Table1[[#This Row],[ay]]*Table1[[#This Row],[ay]]+Table1[[#This Row],[az]]*Table1[[#This Row],[az]])</f>
        <v>10.021833149660594</v>
      </c>
      <c r="S782">
        <f>Table1[[#This Row],[a]]-AVERAGE(Table1[a])</f>
        <v>1.8313995485183199E-2</v>
      </c>
      <c r="T782" t="b">
        <v>1</v>
      </c>
    </row>
    <row r="783" spans="1:20" x14ac:dyDescent="0.25">
      <c r="A783">
        <v>45713867</v>
      </c>
      <c r="B783">
        <v>-0.71829699999999996</v>
      </c>
      <c r="C783">
        <v>0.68238200000000004</v>
      </c>
      <c r="D783">
        <v>9.89574</v>
      </c>
      <c r="E783">
        <v>-1.065E-3</v>
      </c>
      <c r="F783">
        <v>-3.8084E-2</v>
      </c>
      <c r="G783">
        <v>-1.065E-3</v>
      </c>
      <c r="H783">
        <v>-15.333601</v>
      </c>
      <c r="I783">
        <v>-1.990791</v>
      </c>
      <c r="J783">
        <v>70.560333</v>
      </c>
      <c r="K783">
        <v>-0.53662399999999999</v>
      </c>
      <c r="L783">
        <v>1.0732E-2</v>
      </c>
      <c r="M783">
        <v>-7.4927999999999995E-2</v>
      </c>
      <c r="N783">
        <v>-0.84041999999999994</v>
      </c>
      <c r="O783">
        <v>6.6025970000000003</v>
      </c>
      <c r="P783">
        <v>5.6502049999999997</v>
      </c>
      <c r="Q783">
        <v>115.208206</v>
      </c>
      <c r="R783">
        <f>SQRT(Table1[[#This Row],[ax]]*Table1[[#This Row],[ax]]+Table1[[#This Row],[ay]]*Table1[[#This Row],[ay]]+Table1[[#This Row],[az]]*Table1[[#This Row],[az]])</f>
        <v>9.9452132165043601</v>
      </c>
      <c r="S783">
        <f>Table1[[#This Row],[a]]-AVERAGE(Table1[a])</f>
        <v>-5.8305937671050856E-2</v>
      </c>
      <c r="T783" t="b">
        <v>1</v>
      </c>
    </row>
    <row r="784" spans="1:20" x14ac:dyDescent="0.25">
      <c r="A784">
        <v>45765337</v>
      </c>
      <c r="B784">
        <v>-0.76139500000000004</v>
      </c>
      <c r="C784">
        <v>0.63210100000000002</v>
      </c>
      <c r="D784">
        <v>9.9388380000000005</v>
      </c>
      <c r="E784">
        <v>1.065E-3</v>
      </c>
      <c r="F784">
        <v>-3.7019000000000003E-2</v>
      </c>
      <c r="G784">
        <v>-4.261E-3</v>
      </c>
      <c r="H784">
        <v>-15.694391</v>
      </c>
      <c r="I784">
        <v>-0.90490499999999996</v>
      </c>
      <c r="J784">
        <v>70.560333</v>
      </c>
      <c r="K784">
        <v>-0.53537699999999999</v>
      </c>
      <c r="L784">
        <v>2.5869E-2</v>
      </c>
      <c r="M784">
        <v>-5.0855999999999998E-2</v>
      </c>
      <c r="N784">
        <v>-0.84268399999999999</v>
      </c>
      <c r="O784">
        <v>3.341872</v>
      </c>
      <c r="P784">
        <v>5.6270389999999999</v>
      </c>
      <c r="Q784">
        <v>115.306732</v>
      </c>
      <c r="R784">
        <f>SQRT(Table1[[#This Row],[ax]]*Table1[[#This Row],[ax]]+Table1[[#This Row],[ay]]*Table1[[#This Row],[ay]]+Table1[[#This Row],[az]]*Table1[[#This Row],[az]])</f>
        <v>9.9879815183284162</v>
      </c>
      <c r="S784">
        <f>Table1[[#This Row],[a]]-AVERAGE(Table1[a])</f>
        <v>-1.5537635846994746E-2</v>
      </c>
      <c r="T784" t="b">
        <v>1</v>
      </c>
    </row>
    <row r="785" spans="1:20" x14ac:dyDescent="0.25">
      <c r="A785">
        <v>45816811</v>
      </c>
      <c r="B785">
        <v>-0.76139500000000004</v>
      </c>
      <c r="C785">
        <v>0.63210100000000002</v>
      </c>
      <c r="D785">
        <v>9.9292599999999993</v>
      </c>
      <c r="E785">
        <v>-2.1310000000000001E-3</v>
      </c>
      <c r="F785">
        <v>-4.0214E-2</v>
      </c>
      <c r="G785">
        <v>-2.9299999999999999E-3</v>
      </c>
      <c r="H785">
        <v>-16.415973999999999</v>
      </c>
      <c r="I785">
        <v>-0.90490499999999996</v>
      </c>
      <c r="J785">
        <v>69.866859000000005</v>
      </c>
      <c r="K785">
        <v>-0.52987200000000001</v>
      </c>
      <c r="L785">
        <v>1.8393E-2</v>
      </c>
      <c r="M785">
        <v>-7.6567999999999997E-2</v>
      </c>
      <c r="N785">
        <v>-0.844414</v>
      </c>
      <c r="O785">
        <v>6.3450579999999999</v>
      </c>
      <c r="P785">
        <v>6.4424060000000001</v>
      </c>
      <c r="Q785">
        <v>116.140671</v>
      </c>
      <c r="R785">
        <f>SQRT(Table1[[#This Row],[ax]]*Table1[[#This Row],[ax]]+Table1[[#This Row],[ay]]*Table1[[#This Row],[ay]]+Table1[[#This Row],[az]]*Table1[[#This Row],[az]])</f>
        <v>9.9784506897526928</v>
      </c>
      <c r="S785">
        <f>Table1[[#This Row],[a]]-AVERAGE(Table1[a])</f>
        <v>-2.5068464422718151E-2</v>
      </c>
      <c r="T785" t="b">
        <v>1</v>
      </c>
    </row>
    <row r="786" spans="1:20" x14ac:dyDescent="0.25">
      <c r="A786">
        <v>45868289</v>
      </c>
      <c r="B786">
        <v>-0.76618399999999998</v>
      </c>
      <c r="C786">
        <v>0.641679</v>
      </c>
      <c r="D786">
        <v>9.9340489999999999</v>
      </c>
      <c r="E786">
        <v>1.3320000000000001E-3</v>
      </c>
      <c r="F786">
        <v>-3.8883000000000001E-2</v>
      </c>
      <c r="G786">
        <v>-4.261E-3</v>
      </c>
      <c r="H786">
        <v>-16.957159000000001</v>
      </c>
      <c r="I786">
        <v>-1.0858859999999999</v>
      </c>
      <c r="J786">
        <v>70.040229999999994</v>
      </c>
      <c r="K786">
        <v>-0.52778899999999995</v>
      </c>
      <c r="L786">
        <v>2.2431E-2</v>
      </c>
      <c r="M786">
        <v>-4.9273999999999998E-2</v>
      </c>
      <c r="N786">
        <v>-0.84764799999999996</v>
      </c>
      <c r="O786">
        <v>3.4455629999999999</v>
      </c>
      <c r="P786">
        <v>5.1658340000000003</v>
      </c>
      <c r="Q786">
        <v>116.33847799999999</v>
      </c>
      <c r="R786">
        <f>SQRT(Table1[[#This Row],[ax]]*Table1[[#This Row],[ax]]+Table1[[#This Row],[ay]]*Table1[[#This Row],[ay]]+Table1[[#This Row],[az]]*Table1[[#This Row],[az]])</f>
        <v>9.9841934774571541</v>
      </c>
      <c r="S786">
        <f>Table1[[#This Row],[a]]-AVERAGE(Table1[a])</f>
        <v>-1.9325676718256801E-2</v>
      </c>
      <c r="T786" t="b">
        <v>1</v>
      </c>
    </row>
    <row r="787" spans="1:20" x14ac:dyDescent="0.25">
      <c r="A787">
        <v>45919773</v>
      </c>
      <c r="B787">
        <v>-0.79012700000000002</v>
      </c>
      <c r="C787">
        <v>0.67519899999999999</v>
      </c>
      <c r="D787">
        <v>9.9555980000000002</v>
      </c>
      <c r="E787">
        <v>-6.6579999999999999E-3</v>
      </c>
      <c r="F787">
        <v>-3.7284999999999999E-2</v>
      </c>
      <c r="G787">
        <v>-6.3920000000000001E-3</v>
      </c>
      <c r="H787">
        <v>-16.055181999999999</v>
      </c>
      <c r="I787">
        <v>0.90490499999999996</v>
      </c>
      <c r="J787">
        <v>71.253799000000001</v>
      </c>
      <c r="K787">
        <v>-0.52319499999999997</v>
      </c>
      <c r="L787">
        <v>1.9324000000000001E-2</v>
      </c>
      <c r="M787">
        <v>-7.7253000000000002E-2</v>
      </c>
      <c r="N787">
        <v>-0.84848400000000002</v>
      </c>
      <c r="O787">
        <v>6.407483</v>
      </c>
      <c r="P787">
        <v>6.5245369999999996</v>
      </c>
      <c r="Q787">
        <v>117.047691</v>
      </c>
      <c r="R787">
        <f>SQRT(Table1[[#This Row],[ax]]*Table1[[#This Row],[ax]]+Table1[[#This Row],[ay]]*Table1[[#This Row],[ay]]+Table1[[#This Row],[az]]*Table1[[#This Row],[az]])</f>
        <v>10.009701589125122</v>
      </c>
      <c r="S787">
        <f>Table1[[#This Row],[a]]-AVERAGE(Table1[a])</f>
        <v>6.1824349497108244E-3</v>
      </c>
      <c r="T787" t="b">
        <v>1</v>
      </c>
    </row>
    <row r="788" spans="1:20" x14ac:dyDescent="0.25">
      <c r="A788">
        <v>45971254</v>
      </c>
      <c r="B788">
        <v>-0.77097199999999999</v>
      </c>
      <c r="C788">
        <v>0.65364999999999995</v>
      </c>
      <c r="D788">
        <v>9.9747520000000005</v>
      </c>
      <c r="E788">
        <v>-2.1310000000000001E-3</v>
      </c>
      <c r="F788">
        <v>-3.8615999999999998E-2</v>
      </c>
      <c r="G788">
        <v>-4.7939999999999997E-3</v>
      </c>
      <c r="H788">
        <v>-16.415973999999999</v>
      </c>
      <c r="I788">
        <v>-1.266867</v>
      </c>
      <c r="J788">
        <v>69.866859000000005</v>
      </c>
      <c r="K788">
        <v>-0.52219400000000005</v>
      </c>
      <c r="L788">
        <v>2.0344999999999999E-2</v>
      </c>
      <c r="M788">
        <v>-4.8027E-2</v>
      </c>
      <c r="N788">
        <v>-0.85123000000000004</v>
      </c>
      <c r="O788">
        <v>3.481954</v>
      </c>
      <c r="P788">
        <v>4.8642149999999997</v>
      </c>
      <c r="Q788">
        <v>117.09320099999999</v>
      </c>
      <c r="R788">
        <f>SQRT(Table1[[#This Row],[ax]]*Table1[[#This Row],[ax]]+Table1[[#This Row],[ay]]*Table1[[#This Row],[ay]]+Table1[[#This Row],[az]]*Table1[[#This Row],[az]])</f>
        <v>10.025833312437825</v>
      </c>
      <c r="S788">
        <f>Table1[[#This Row],[a]]-AVERAGE(Table1[a])</f>
        <v>2.2314158262414452E-2</v>
      </c>
      <c r="T788" t="b">
        <v>1</v>
      </c>
    </row>
    <row r="789" spans="1:20" x14ac:dyDescent="0.25">
      <c r="A789">
        <v>46022734</v>
      </c>
      <c r="B789">
        <v>-0.74224000000000001</v>
      </c>
      <c r="C789">
        <v>0.658439</v>
      </c>
      <c r="D789">
        <v>9.9388380000000005</v>
      </c>
      <c r="E789">
        <v>-5.3300000000000005E-4</v>
      </c>
      <c r="F789">
        <v>-3.9414999999999999E-2</v>
      </c>
      <c r="G789">
        <v>7.9900000000000001E-4</v>
      </c>
      <c r="H789">
        <v>-16.776764</v>
      </c>
      <c r="I789">
        <v>-2.3527529999999999</v>
      </c>
      <c r="J789">
        <v>68.826660000000004</v>
      </c>
      <c r="K789">
        <v>-0.51671599999999995</v>
      </c>
      <c r="L789">
        <v>2.0452000000000001E-2</v>
      </c>
      <c r="M789">
        <v>-7.4036000000000005E-2</v>
      </c>
      <c r="N789">
        <v>-0.85270500000000005</v>
      </c>
      <c r="O789">
        <v>6.072336</v>
      </c>
      <c r="P789">
        <v>6.3954680000000002</v>
      </c>
      <c r="Q789">
        <v>117.910141</v>
      </c>
      <c r="R789">
        <f>SQRT(Table1[[#This Row],[ax]]*Table1[[#This Row],[ax]]+Table1[[#This Row],[ay]]*Table1[[#This Row],[ay]]+Table1[[#This Row],[az]]*Table1[[#This Row],[az]])</f>
        <v>9.9882412327979448</v>
      </c>
      <c r="S789">
        <f>Table1[[#This Row],[a]]-AVERAGE(Table1[a])</f>
        <v>-1.5277921377466086E-2</v>
      </c>
      <c r="T789" t="b">
        <v>1</v>
      </c>
    </row>
    <row r="790" spans="1:20" x14ac:dyDescent="0.25">
      <c r="A790">
        <v>46074216</v>
      </c>
      <c r="B790">
        <v>-0.75900100000000004</v>
      </c>
      <c r="C790">
        <v>0.660833</v>
      </c>
      <c r="D790">
        <v>9.9148940000000003</v>
      </c>
      <c r="E790">
        <v>-3.9950000000000003E-3</v>
      </c>
      <c r="F790">
        <v>-4.2345000000000001E-2</v>
      </c>
      <c r="G790">
        <v>5.3300000000000005E-4</v>
      </c>
      <c r="H790">
        <v>-17.498343999999999</v>
      </c>
      <c r="I790">
        <v>-0.54294299999999995</v>
      </c>
      <c r="J790">
        <v>69.173393000000004</v>
      </c>
      <c r="K790">
        <v>-0.51210500000000003</v>
      </c>
      <c r="L790">
        <v>2.1814E-2</v>
      </c>
      <c r="M790">
        <v>-5.1579E-2</v>
      </c>
      <c r="N790">
        <v>-0.85709500000000005</v>
      </c>
      <c r="O790">
        <v>3.804046</v>
      </c>
      <c r="P790">
        <v>5.1763570000000003</v>
      </c>
      <c r="Q790">
        <v>118.456337</v>
      </c>
      <c r="R790">
        <f>SQRT(Table1[[#This Row],[ax]]*Table1[[#This Row],[ax]]+Table1[[#This Row],[ay]]*Table1[[#This Row],[ay]]+Table1[[#This Row],[az]]*Table1[[#This Row],[az]])</f>
        <v>9.9658369344037538</v>
      </c>
      <c r="S790">
        <f>Table1[[#This Row],[a]]-AVERAGE(Table1[a])</f>
        <v>-3.7682219771657088E-2</v>
      </c>
      <c r="T790" t="b">
        <v>1</v>
      </c>
    </row>
    <row r="791" spans="1:20" x14ac:dyDescent="0.25">
      <c r="A791">
        <v>46125692</v>
      </c>
      <c r="B791">
        <v>-0.76378900000000005</v>
      </c>
      <c r="C791">
        <v>0.61055300000000001</v>
      </c>
      <c r="D791">
        <v>9.9053170000000001</v>
      </c>
      <c r="E791">
        <v>-3.728E-3</v>
      </c>
      <c r="F791">
        <v>-3.9682000000000002E-2</v>
      </c>
      <c r="G791">
        <v>-4.5269999999999998E-3</v>
      </c>
      <c r="H791">
        <v>-17.859134999999998</v>
      </c>
      <c r="I791">
        <v>-1.990791</v>
      </c>
      <c r="J791">
        <v>69.173393000000004</v>
      </c>
      <c r="K791">
        <v>-0.50591900000000001</v>
      </c>
      <c r="L791">
        <v>2.3765999999999999E-2</v>
      </c>
      <c r="M791">
        <v>-7.5407000000000002E-2</v>
      </c>
      <c r="N791">
        <v>-0.85894999999999999</v>
      </c>
      <c r="O791">
        <v>6.0977360000000003</v>
      </c>
      <c r="P791">
        <v>6.7263169999999999</v>
      </c>
      <c r="Q791">
        <v>119.36277800000001</v>
      </c>
      <c r="R791">
        <f>SQRT(Table1[[#This Row],[ax]]*Table1[[#This Row],[ax]]+Table1[[#This Row],[ay]]*Table1[[#This Row],[ay]]+Table1[[#This Row],[az]]*Table1[[#This Row],[az]])</f>
        <v>9.9534643955167184</v>
      </c>
      <c r="S791">
        <f>Table1[[#This Row],[a]]-AVERAGE(Table1[a])</f>
        <v>-5.0054758658692577E-2</v>
      </c>
      <c r="T791" t="b">
        <v>1</v>
      </c>
    </row>
    <row r="792" spans="1:20" x14ac:dyDescent="0.25">
      <c r="A792">
        <v>46177174</v>
      </c>
      <c r="B792">
        <v>-0.76139500000000004</v>
      </c>
      <c r="C792">
        <v>0.66801600000000005</v>
      </c>
      <c r="D792">
        <v>10.013062</v>
      </c>
      <c r="E792">
        <v>-6.9239999999999996E-3</v>
      </c>
      <c r="F792">
        <v>-3.6485999999999998E-2</v>
      </c>
      <c r="G792">
        <v>-2.6600000000000001E-4</v>
      </c>
      <c r="H792">
        <v>-15.513996000000001</v>
      </c>
      <c r="I792">
        <v>-0.72392400000000001</v>
      </c>
      <c r="J792">
        <v>69.693496999999994</v>
      </c>
      <c r="K792">
        <v>-0.50551699999999999</v>
      </c>
      <c r="L792">
        <v>1.6490000000000001E-2</v>
      </c>
      <c r="M792">
        <v>-4.5628000000000002E-2</v>
      </c>
      <c r="N792">
        <v>-0.86145099999999997</v>
      </c>
      <c r="O792">
        <v>3.5611679999999999</v>
      </c>
      <c r="P792">
        <v>4.2749280000000001</v>
      </c>
      <c r="Q792">
        <v>119.322365</v>
      </c>
      <c r="R792">
        <f>SQRT(Table1[[#This Row],[ax]]*Table1[[#This Row],[ax]]+Table1[[#This Row],[ay]]*Table1[[#This Row],[ay]]+Table1[[#This Row],[az]]*Table1[[#This Row],[az]])</f>
        <v>10.064163071916363</v>
      </c>
      <c r="S792">
        <f>Table1[[#This Row],[a]]-AVERAGE(Table1[a])</f>
        <v>6.0643917740952347E-2</v>
      </c>
      <c r="T792" t="b">
        <v>1</v>
      </c>
    </row>
    <row r="793" spans="1:20" x14ac:dyDescent="0.25">
      <c r="A793">
        <v>46228653</v>
      </c>
      <c r="B793">
        <v>-0.80209799999999998</v>
      </c>
      <c r="C793">
        <v>0.68477699999999997</v>
      </c>
      <c r="D793">
        <v>9.9148940000000003</v>
      </c>
      <c r="E793">
        <v>-2.663E-3</v>
      </c>
      <c r="F793">
        <v>-3.9947999999999997E-2</v>
      </c>
      <c r="G793">
        <v>-4.261E-3</v>
      </c>
      <c r="H793">
        <v>-17.317948999999999</v>
      </c>
      <c r="I793">
        <v>-0.72392400000000001</v>
      </c>
      <c r="J793">
        <v>70.733695999999995</v>
      </c>
      <c r="K793">
        <v>-0.50094799999999995</v>
      </c>
      <c r="L793">
        <v>2.1500999999999999E-2</v>
      </c>
      <c r="M793">
        <v>-7.2788000000000005E-2</v>
      </c>
      <c r="N793">
        <v>-0.86214299999999999</v>
      </c>
      <c r="O793">
        <v>6.0041460000000004</v>
      </c>
      <c r="P793">
        <v>6.315334</v>
      </c>
      <c r="Q793">
        <v>120.01411400000001</v>
      </c>
      <c r="R793">
        <f>SQRT(Table1[[#This Row],[ax]]*Table1[[#This Row],[ax]]+Table1[[#This Row],[ay]]*Table1[[#This Row],[ay]]+Table1[[#This Row],[az]]*Table1[[#This Row],[az]])</f>
        <v>9.9708276372911495</v>
      </c>
      <c r="S793">
        <f>Table1[[#This Row],[a]]-AVERAGE(Table1[a])</f>
        <v>-3.2691516884261418E-2</v>
      </c>
      <c r="T793" t="b">
        <v>1</v>
      </c>
    </row>
    <row r="794" spans="1:20" x14ac:dyDescent="0.25">
      <c r="A794">
        <v>46280133</v>
      </c>
      <c r="B794">
        <v>-0.80209799999999998</v>
      </c>
      <c r="C794">
        <v>0.65125599999999995</v>
      </c>
      <c r="D794">
        <v>9.9101060000000007</v>
      </c>
      <c r="E794">
        <v>1.065E-3</v>
      </c>
      <c r="F794">
        <v>-3.8350000000000002E-2</v>
      </c>
      <c r="G794">
        <v>-3.1960000000000001E-3</v>
      </c>
      <c r="H794">
        <v>-16.776764</v>
      </c>
      <c r="I794">
        <v>-1.990791</v>
      </c>
      <c r="J794">
        <v>69.520126000000005</v>
      </c>
      <c r="K794">
        <v>-0.49917600000000001</v>
      </c>
      <c r="L794">
        <v>2.3265999999999998E-2</v>
      </c>
      <c r="M794">
        <v>-4.6524000000000003E-2</v>
      </c>
      <c r="N794">
        <v>-0.86493799999999998</v>
      </c>
      <c r="O794">
        <v>3.2945229999999999</v>
      </c>
      <c r="P794">
        <v>4.9734610000000004</v>
      </c>
      <c r="Q794">
        <v>120.162651</v>
      </c>
      <c r="R794">
        <f>SQRT(Table1[[#This Row],[ax]]*Table1[[#This Row],[ax]]+Table1[[#This Row],[ay]]*Table1[[#This Row],[ay]]+Table1[[#This Row],[az]]*Table1[[#This Row],[az]])</f>
        <v>9.9638193736325835</v>
      </c>
      <c r="S794">
        <f>Table1[[#This Row],[a]]-AVERAGE(Table1[a])</f>
        <v>-3.9699780542827412E-2</v>
      </c>
      <c r="T794" t="b">
        <v>1</v>
      </c>
    </row>
    <row r="795" spans="1:20" x14ac:dyDescent="0.25">
      <c r="A795">
        <v>46331611</v>
      </c>
      <c r="B795">
        <v>-0.76618399999999998</v>
      </c>
      <c r="C795">
        <v>0.67519899999999999</v>
      </c>
      <c r="D795">
        <v>9.946021</v>
      </c>
      <c r="E795">
        <v>-4.5269999999999998E-3</v>
      </c>
      <c r="F795">
        <v>-3.9947999999999997E-2</v>
      </c>
      <c r="G795">
        <v>0</v>
      </c>
      <c r="H795">
        <v>-16.957159000000001</v>
      </c>
      <c r="I795">
        <v>-0.72392400000000001</v>
      </c>
      <c r="J795">
        <v>69.693496999999994</v>
      </c>
      <c r="K795">
        <v>-0.49410599999999999</v>
      </c>
      <c r="L795">
        <v>2.0833999999999998E-2</v>
      </c>
      <c r="M795">
        <v>-7.3765999999999998E-2</v>
      </c>
      <c r="N795">
        <v>-0.86601600000000001</v>
      </c>
      <c r="O795">
        <v>6.1896040000000001</v>
      </c>
      <c r="P795">
        <v>6.2565790000000003</v>
      </c>
      <c r="Q795">
        <v>120.924736</v>
      </c>
      <c r="R795">
        <f>SQRT(Table1[[#This Row],[ax]]*Table1[[#This Row],[ax]]+Table1[[#This Row],[ay]]*Table1[[#This Row],[ay]]+Table1[[#This Row],[az]]*Table1[[#This Row],[az]])</f>
        <v>9.998313124917523</v>
      </c>
      <c r="S795">
        <f>Table1[[#This Row],[a]]-AVERAGE(Table1[a])</f>
        <v>-5.2060292578879341E-3</v>
      </c>
      <c r="T795" t="b">
        <v>1</v>
      </c>
    </row>
    <row r="796" spans="1:20" x14ac:dyDescent="0.25">
      <c r="A796">
        <v>46383087</v>
      </c>
      <c r="B796">
        <v>-0.73505699999999996</v>
      </c>
      <c r="C796">
        <v>0.63210100000000002</v>
      </c>
      <c r="D796">
        <v>9.9747520000000005</v>
      </c>
      <c r="E796">
        <v>-1.3320000000000001E-3</v>
      </c>
      <c r="F796">
        <v>-3.8883000000000001E-2</v>
      </c>
      <c r="G796">
        <v>-2.663E-3</v>
      </c>
      <c r="H796">
        <v>-17.498343999999999</v>
      </c>
      <c r="I796">
        <v>-0.90490499999999996</v>
      </c>
      <c r="J796">
        <v>69.520126000000005</v>
      </c>
      <c r="K796">
        <v>-0.49148399999999998</v>
      </c>
      <c r="L796">
        <v>2.1083000000000001E-2</v>
      </c>
      <c r="M796">
        <v>-4.7126000000000001E-2</v>
      </c>
      <c r="N796">
        <v>-0.86935499999999999</v>
      </c>
      <c r="O796">
        <v>3.521649</v>
      </c>
      <c r="P796">
        <v>4.7598989999999999</v>
      </c>
      <c r="Q796">
        <v>121.183746</v>
      </c>
      <c r="R796">
        <f>SQRT(Table1[[#This Row],[ax]]*Table1[[#This Row],[ax]]+Table1[[#This Row],[ay]]*Table1[[#This Row],[ay]]+Table1[[#This Row],[az]]*Table1[[#This Row],[az]])</f>
        <v>10.021753236283262</v>
      </c>
      <c r="S796">
        <f>Table1[[#This Row],[a]]-AVERAGE(Table1[a])</f>
        <v>1.8234082107850824E-2</v>
      </c>
      <c r="T796" t="b">
        <v>1</v>
      </c>
    </row>
    <row r="797" spans="1:20" x14ac:dyDescent="0.25">
      <c r="A797">
        <v>46434569</v>
      </c>
      <c r="B797">
        <v>-0.818859</v>
      </c>
      <c r="C797">
        <v>0.68717099999999998</v>
      </c>
      <c r="D797">
        <v>9.8334879999999991</v>
      </c>
      <c r="E797">
        <v>5.0600000000000003E-3</v>
      </c>
      <c r="F797">
        <v>-4.1013000000000001E-2</v>
      </c>
      <c r="G797">
        <v>-4.5269999999999998E-3</v>
      </c>
      <c r="H797">
        <v>-16.235576999999999</v>
      </c>
      <c r="I797">
        <v>-1.447848</v>
      </c>
      <c r="J797">
        <v>69.346763999999993</v>
      </c>
      <c r="K797">
        <v>-0.48699500000000001</v>
      </c>
      <c r="L797">
        <v>2.3914000000000001E-2</v>
      </c>
      <c r="M797">
        <v>-7.3956999999999995E-2</v>
      </c>
      <c r="N797">
        <v>-0.86994000000000005</v>
      </c>
      <c r="O797">
        <v>6.0888970000000002</v>
      </c>
      <c r="P797">
        <v>6.5252739999999996</v>
      </c>
      <c r="Q797">
        <v>121.866974</v>
      </c>
      <c r="R797">
        <f>SQRT(Table1[[#This Row],[ax]]*Table1[[#This Row],[ax]]+Table1[[#This Row],[ay]]*Table1[[#This Row],[ay]]+Table1[[#This Row],[az]]*Table1[[#This Row],[az]])</f>
        <v>9.8914215505793699</v>
      </c>
      <c r="S797">
        <f>Table1[[#This Row],[a]]-AVERAGE(Table1[a])</f>
        <v>-0.11209760359604104</v>
      </c>
      <c r="T797" t="b">
        <v>0</v>
      </c>
    </row>
    <row r="798" spans="1:20" x14ac:dyDescent="0.25">
      <c r="A798">
        <v>46486052</v>
      </c>
      <c r="B798">
        <v>-0.77576100000000003</v>
      </c>
      <c r="C798">
        <v>0.61534100000000003</v>
      </c>
      <c r="D798">
        <v>9.9268669999999997</v>
      </c>
      <c r="E798">
        <v>-1.864E-3</v>
      </c>
      <c r="F798">
        <v>-3.8883000000000001E-2</v>
      </c>
      <c r="G798">
        <v>-4.5269999999999998E-3</v>
      </c>
      <c r="H798">
        <v>-15.333601</v>
      </c>
      <c r="I798">
        <v>-0.90490499999999996</v>
      </c>
      <c r="J798">
        <v>70.213593000000003</v>
      </c>
      <c r="K798">
        <v>-0.48734300000000003</v>
      </c>
      <c r="L798">
        <v>1.9873999999999999E-2</v>
      </c>
      <c r="M798">
        <v>-4.3448000000000001E-2</v>
      </c>
      <c r="N798">
        <v>-0.87190199999999995</v>
      </c>
      <c r="O798">
        <v>3.2425030000000001</v>
      </c>
      <c r="P798">
        <v>4.4164570000000003</v>
      </c>
      <c r="Q798">
        <v>121.71970399999999</v>
      </c>
      <c r="R798">
        <f>SQRT(Table1[[#This Row],[ax]]*Table1[[#This Row],[ax]]+Table1[[#This Row],[ay]]*Table1[[#This Row],[ay]]+Table1[[#This Row],[az]]*Table1[[#This Row],[az]])</f>
        <v>9.9761284129210654</v>
      </c>
      <c r="S798">
        <f>Table1[[#This Row],[a]]-AVERAGE(Table1[a])</f>
        <v>-2.7390741254345485E-2</v>
      </c>
      <c r="T798" t="b">
        <v>1</v>
      </c>
    </row>
    <row r="799" spans="1:20" x14ac:dyDescent="0.25">
      <c r="A799">
        <v>46537531</v>
      </c>
      <c r="B799">
        <v>-0.78054999999999997</v>
      </c>
      <c r="C799">
        <v>0.64407300000000001</v>
      </c>
      <c r="D799">
        <v>10.005877999999999</v>
      </c>
      <c r="E799">
        <v>-4.7939999999999997E-3</v>
      </c>
      <c r="F799">
        <v>-3.7817000000000003E-2</v>
      </c>
      <c r="G799">
        <v>-4.5269999999999998E-3</v>
      </c>
      <c r="H799">
        <v>-17.859134999999998</v>
      </c>
      <c r="I799">
        <v>1.6288290000000001</v>
      </c>
      <c r="J799">
        <v>69.173393000000004</v>
      </c>
      <c r="K799">
        <v>-0.48238700000000001</v>
      </c>
      <c r="L799">
        <v>2.0514000000000001E-2</v>
      </c>
      <c r="M799">
        <v>-7.1747000000000005E-2</v>
      </c>
      <c r="N799">
        <v>-0.87277400000000005</v>
      </c>
      <c r="O799">
        <v>6.0866759999999998</v>
      </c>
      <c r="P799">
        <v>6.0286980000000003</v>
      </c>
      <c r="Q799">
        <v>122.461502</v>
      </c>
      <c r="R799">
        <f>SQRT(Table1[[#This Row],[ax]]*Table1[[#This Row],[ax]]+Table1[[#This Row],[ay]]*Table1[[#This Row],[ay]]+Table1[[#This Row],[az]]*Table1[[#This Row],[az]])</f>
        <v>10.056922137647929</v>
      </c>
      <c r="S799">
        <f>Table1[[#This Row],[a]]-AVERAGE(Table1[a])</f>
        <v>5.3402983472517818E-2</v>
      </c>
      <c r="T799" t="b">
        <v>1</v>
      </c>
    </row>
    <row r="800" spans="1:20" x14ac:dyDescent="0.25">
      <c r="A800">
        <v>46589010</v>
      </c>
      <c r="B800">
        <v>-0.75421199999999999</v>
      </c>
      <c r="C800">
        <v>0.62012999999999996</v>
      </c>
      <c r="D800">
        <v>9.9220769999999998</v>
      </c>
      <c r="E800">
        <v>-6.9239999999999996E-3</v>
      </c>
      <c r="F800">
        <v>-3.8084E-2</v>
      </c>
      <c r="G800">
        <v>-3.9950000000000003E-3</v>
      </c>
      <c r="H800">
        <v>-15.333601</v>
      </c>
      <c r="I800">
        <v>-1.266867</v>
      </c>
      <c r="J800">
        <v>70.213593000000003</v>
      </c>
      <c r="K800">
        <v>-0.48241400000000001</v>
      </c>
      <c r="L800">
        <v>2.0434999999999998E-2</v>
      </c>
      <c r="M800">
        <v>-4.1642999999999999E-2</v>
      </c>
      <c r="N800">
        <v>-0.87471399999999999</v>
      </c>
      <c r="O800">
        <v>3.0546630000000001</v>
      </c>
      <c r="P800">
        <v>4.3545340000000001</v>
      </c>
      <c r="Q800">
        <v>122.361794</v>
      </c>
      <c r="R800">
        <f>SQRT(Table1[[#This Row],[ax]]*Table1[[#This Row],[ax]]+Table1[[#This Row],[ay]]*Table1[[#This Row],[ay]]+Table1[[#This Row],[az]]*Table1[[#This Row],[az]])</f>
        <v>9.9700054639790956</v>
      </c>
      <c r="S800">
        <f>Table1[[#This Row],[a]]-AVERAGE(Table1[a])</f>
        <v>-3.3513690196315338E-2</v>
      </c>
      <c r="T800" t="b">
        <v>1</v>
      </c>
    </row>
    <row r="801" spans="1:20" x14ac:dyDescent="0.25">
      <c r="A801">
        <v>46640492</v>
      </c>
      <c r="B801">
        <v>-0.78294399999999997</v>
      </c>
      <c r="C801">
        <v>0.660833</v>
      </c>
      <c r="D801">
        <v>9.9244719999999997</v>
      </c>
      <c r="E801">
        <v>-2.6600000000000001E-4</v>
      </c>
      <c r="F801">
        <v>-3.5421000000000001E-2</v>
      </c>
      <c r="G801">
        <v>-3.728E-3</v>
      </c>
      <c r="H801">
        <v>-16.957159000000001</v>
      </c>
      <c r="I801">
        <v>-1.0858859999999999</v>
      </c>
      <c r="J801">
        <v>68.653296999999995</v>
      </c>
      <c r="K801">
        <v>-0.47782200000000002</v>
      </c>
      <c r="L801">
        <v>2.2516000000000001E-2</v>
      </c>
      <c r="M801">
        <v>-6.9406999999999996E-2</v>
      </c>
      <c r="N801">
        <v>-0.875421</v>
      </c>
      <c r="O801">
        <v>5.771814</v>
      </c>
      <c r="P801">
        <v>6.0703529999999999</v>
      </c>
      <c r="Q801">
        <v>123.053146</v>
      </c>
      <c r="R801">
        <f>SQRT(Table1[[#This Row],[ax]]*Table1[[#This Row],[ax]]+Table1[[#This Row],[ay]]*Table1[[#This Row],[ay]]+Table1[[#This Row],[az]]*Table1[[#This Row],[az]])</f>
        <v>9.9772163472488149</v>
      </c>
      <c r="S801">
        <f>Table1[[#This Row],[a]]-AVERAGE(Table1[a])</f>
        <v>-2.6302806926596034E-2</v>
      </c>
      <c r="T801" t="b">
        <v>1</v>
      </c>
    </row>
    <row r="802" spans="1:20" x14ac:dyDescent="0.25">
      <c r="A802">
        <v>46691972</v>
      </c>
      <c r="B802">
        <v>-0.77097199999999999</v>
      </c>
      <c r="C802">
        <v>0.66801600000000005</v>
      </c>
      <c r="D802">
        <v>9.9268669999999997</v>
      </c>
      <c r="E802">
        <v>-1.864E-3</v>
      </c>
      <c r="F802">
        <v>-3.8883000000000001E-2</v>
      </c>
      <c r="G802">
        <v>-1.598E-3</v>
      </c>
      <c r="H802">
        <v>-16.596368999999999</v>
      </c>
      <c r="I802">
        <v>-1.0858859999999999</v>
      </c>
      <c r="J802">
        <v>70.040229999999994</v>
      </c>
      <c r="K802">
        <v>-0.47531299999999999</v>
      </c>
      <c r="L802">
        <v>2.0563000000000001E-2</v>
      </c>
      <c r="M802">
        <v>-4.4492999999999998E-2</v>
      </c>
      <c r="N802">
        <v>-0.87845099999999998</v>
      </c>
      <c r="O802">
        <v>3.371191</v>
      </c>
      <c r="P802">
        <v>4.4979250000000004</v>
      </c>
      <c r="Q802">
        <v>123.29846999999999</v>
      </c>
      <c r="R802">
        <f>SQRT(Table1[[#This Row],[ax]]*Table1[[#This Row],[ax]]+Table1[[#This Row],[ay]]*Table1[[#This Row],[ay]]+Table1[[#This Row],[az]]*Table1[[#This Row],[az]])</f>
        <v>9.9791448349409677</v>
      </c>
      <c r="S802">
        <f>Table1[[#This Row],[a]]-AVERAGE(Table1[a])</f>
        <v>-2.437431923444322E-2</v>
      </c>
      <c r="T802" t="b">
        <v>1</v>
      </c>
    </row>
    <row r="803" spans="1:20" x14ac:dyDescent="0.25">
      <c r="A803">
        <v>46743453</v>
      </c>
      <c r="B803">
        <v>-0.72787400000000002</v>
      </c>
      <c r="C803">
        <v>0.658439</v>
      </c>
      <c r="D803">
        <v>10.017849999999999</v>
      </c>
      <c r="E803">
        <v>-3.4619999999999998E-3</v>
      </c>
      <c r="F803">
        <v>-4.0746999999999998E-2</v>
      </c>
      <c r="G803">
        <v>-3.9950000000000003E-3</v>
      </c>
      <c r="H803">
        <v>-16.957159000000001</v>
      </c>
      <c r="I803">
        <v>-1.0858859999999999</v>
      </c>
      <c r="J803">
        <v>69.000031000000007</v>
      </c>
      <c r="K803">
        <v>-0.470219</v>
      </c>
      <c r="L803">
        <v>2.0794E-2</v>
      </c>
      <c r="M803">
        <v>-7.1180999999999994E-2</v>
      </c>
      <c r="N803">
        <v>-0.87942900000000002</v>
      </c>
      <c r="O803">
        <v>6.0970440000000004</v>
      </c>
      <c r="P803">
        <v>5.9415630000000004</v>
      </c>
      <c r="Q803">
        <v>124.051109</v>
      </c>
      <c r="R803">
        <f>SQRT(Table1[[#This Row],[ax]]*Table1[[#This Row],[ax]]+Table1[[#This Row],[ay]]*Table1[[#This Row],[ay]]+Table1[[#This Row],[az]]*Table1[[#This Row],[az]])</f>
        <v>10.0658164646042</v>
      </c>
      <c r="S803">
        <f>Table1[[#This Row],[a]]-AVERAGE(Table1[a])</f>
        <v>6.2297310428789388E-2</v>
      </c>
      <c r="T803" t="b">
        <v>1</v>
      </c>
    </row>
    <row r="804" spans="1:20" x14ac:dyDescent="0.25">
      <c r="A804">
        <v>46794923</v>
      </c>
      <c r="B804">
        <v>-0.71590299999999996</v>
      </c>
      <c r="C804">
        <v>0.60576399999999997</v>
      </c>
      <c r="D804">
        <v>9.9101060000000007</v>
      </c>
      <c r="E804">
        <v>-5.3300000000000005E-4</v>
      </c>
      <c r="F804">
        <v>-3.8883000000000001E-2</v>
      </c>
      <c r="G804">
        <v>-6.3920000000000001E-3</v>
      </c>
      <c r="H804">
        <v>-14.431623999999999</v>
      </c>
      <c r="I804">
        <v>-0.72392400000000001</v>
      </c>
      <c r="J804">
        <v>71.427161999999996</v>
      </c>
      <c r="K804">
        <v>-0.471001</v>
      </c>
      <c r="L804">
        <v>1.7739999999999999E-2</v>
      </c>
      <c r="M804">
        <v>-4.0305000000000001E-2</v>
      </c>
      <c r="N804">
        <v>-0.88103299999999996</v>
      </c>
      <c r="O804">
        <v>3.1206580000000002</v>
      </c>
      <c r="P804">
        <v>3.969519</v>
      </c>
      <c r="Q804">
        <v>123.850189</v>
      </c>
      <c r="R804">
        <f>SQRT(Table1[[#This Row],[ax]]*Table1[[#This Row],[ax]]+Table1[[#This Row],[ay]]*Table1[[#This Row],[ay]]+Table1[[#This Row],[az]]*Table1[[#This Row],[az]])</f>
        <v>9.9543793407897123</v>
      </c>
      <c r="S804">
        <f>Table1[[#This Row],[a]]-AVERAGE(Table1[a])</f>
        <v>-4.9139813385698616E-2</v>
      </c>
      <c r="T804" t="b">
        <v>1</v>
      </c>
    </row>
    <row r="805" spans="1:20" x14ac:dyDescent="0.25">
      <c r="A805">
        <v>46846392</v>
      </c>
      <c r="B805">
        <v>-0.737452</v>
      </c>
      <c r="C805">
        <v>0.66322800000000004</v>
      </c>
      <c r="D805">
        <v>9.9148940000000003</v>
      </c>
      <c r="E805">
        <v>-2.1310000000000001E-3</v>
      </c>
      <c r="F805">
        <v>-3.9682000000000002E-2</v>
      </c>
      <c r="G805">
        <v>-3.9950000000000003E-3</v>
      </c>
      <c r="H805">
        <v>-17.498343999999999</v>
      </c>
      <c r="I805">
        <v>0.180981</v>
      </c>
      <c r="J805">
        <v>71.253799000000001</v>
      </c>
      <c r="K805">
        <v>-0.46645500000000001</v>
      </c>
      <c r="L805">
        <v>1.9838999999999999E-2</v>
      </c>
      <c r="M805">
        <v>-6.8412000000000001E-2</v>
      </c>
      <c r="N805">
        <v>-0.88167200000000001</v>
      </c>
      <c r="O805">
        <v>5.8905099999999999</v>
      </c>
      <c r="P805">
        <v>5.6703250000000001</v>
      </c>
      <c r="Q805">
        <v>124.52916</v>
      </c>
      <c r="R805">
        <f>SQRT(Table1[[#This Row],[ax]]*Table1[[#This Row],[ax]]+Table1[[#This Row],[ay]]*Table1[[#This Row],[ay]]+Table1[[#This Row],[az]]*Table1[[#This Row],[az]])</f>
        <v>9.9643780469994212</v>
      </c>
      <c r="S805">
        <f>Table1[[#This Row],[a]]-AVERAGE(Table1[a])</f>
        <v>-3.9141107175989731E-2</v>
      </c>
      <c r="T805" t="b">
        <v>1</v>
      </c>
    </row>
    <row r="806" spans="1:20" x14ac:dyDescent="0.25">
      <c r="A806">
        <v>46897872</v>
      </c>
      <c r="B806">
        <v>-0.73026899999999995</v>
      </c>
      <c r="C806">
        <v>0.658439</v>
      </c>
      <c r="D806">
        <v>9.9699639999999992</v>
      </c>
      <c r="E806">
        <v>-4.7939999999999997E-3</v>
      </c>
      <c r="F806">
        <v>-3.4888000000000002E-2</v>
      </c>
      <c r="G806">
        <v>-2.9299999999999999E-3</v>
      </c>
      <c r="H806">
        <v>-16.957159000000001</v>
      </c>
      <c r="I806">
        <v>-0.72392400000000001</v>
      </c>
      <c r="J806">
        <v>68.653296999999995</v>
      </c>
      <c r="K806">
        <v>-0.46263300000000002</v>
      </c>
      <c r="L806">
        <v>2.2929999999999999E-2</v>
      </c>
      <c r="M806">
        <v>-4.7088999999999999E-2</v>
      </c>
      <c r="N806">
        <v>-0.88500100000000004</v>
      </c>
      <c r="O806">
        <v>3.574843</v>
      </c>
      <c r="P806">
        <v>4.8274999999999997</v>
      </c>
      <c r="Q806">
        <v>124.954224</v>
      </c>
      <c r="R806">
        <f>SQRT(Table1[[#This Row],[ax]]*Table1[[#This Row],[ax]]+Table1[[#This Row],[ay]]*Table1[[#This Row],[ay]]+Table1[[#This Row],[az]]*Table1[[#This Row],[az]])</f>
        <v>10.018334037672032</v>
      </c>
      <c r="S806">
        <f>Table1[[#This Row],[a]]-AVERAGE(Table1[a])</f>
        <v>1.4814883496621079E-2</v>
      </c>
      <c r="T806" t="b">
        <v>1</v>
      </c>
    </row>
    <row r="807" spans="1:20" x14ac:dyDescent="0.25">
      <c r="A807">
        <v>46949349</v>
      </c>
      <c r="B807">
        <v>-0.79970399999999997</v>
      </c>
      <c r="C807">
        <v>0.66801600000000005</v>
      </c>
      <c r="D807">
        <v>10.003485</v>
      </c>
      <c r="E807">
        <v>-4.7939999999999997E-3</v>
      </c>
      <c r="F807">
        <v>-3.7551000000000001E-2</v>
      </c>
      <c r="G807">
        <v>-3.9950000000000003E-3</v>
      </c>
      <c r="H807">
        <v>-14.972811</v>
      </c>
      <c r="I807">
        <v>-1.266867</v>
      </c>
      <c r="J807">
        <v>71.253799000000001</v>
      </c>
      <c r="K807">
        <v>-0.458316</v>
      </c>
      <c r="L807">
        <v>2.3952000000000001E-2</v>
      </c>
      <c r="M807">
        <v>-7.2331999999999994E-2</v>
      </c>
      <c r="N807">
        <v>-0.885517</v>
      </c>
      <c r="O807">
        <v>6.129766</v>
      </c>
      <c r="P807">
        <v>6.2416840000000002</v>
      </c>
      <c r="Q807">
        <v>125.605164</v>
      </c>
      <c r="R807">
        <f>SQRT(Table1[[#This Row],[ax]]*Table1[[#This Row],[ax]]+Table1[[#This Row],[ay]]*Table1[[#This Row],[ay]]+Table1[[#This Row],[az]]*Table1[[#This Row],[az]])</f>
        <v>10.057608264845921</v>
      </c>
      <c r="S807">
        <f>Table1[[#This Row],[a]]-AVERAGE(Table1[a])</f>
        <v>5.4089110670510365E-2</v>
      </c>
      <c r="T807" t="b">
        <v>1</v>
      </c>
    </row>
    <row r="808" spans="1:20" x14ac:dyDescent="0.25">
      <c r="A808">
        <v>47000833</v>
      </c>
      <c r="B808">
        <v>-0.78294399999999997</v>
      </c>
      <c r="C808">
        <v>0.66801600000000005</v>
      </c>
      <c r="D808">
        <v>9.9172890000000002</v>
      </c>
      <c r="E808">
        <v>1.3320000000000001E-3</v>
      </c>
      <c r="F808">
        <v>-4.1546E-2</v>
      </c>
      <c r="G808">
        <v>-3.4619999999999998E-3</v>
      </c>
      <c r="H808">
        <v>-18.580717</v>
      </c>
      <c r="I808">
        <v>-0.180981</v>
      </c>
      <c r="J808">
        <v>70.907066</v>
      </c>
      <c r="K808">
        <v>-0.45468999999999998</v>
      </c>
      <c r="L808">
        <v>2.3439999999999999E-2</v>
      </c>
      <c r="M808">
        <v>-4.9578999999999998E-2</v>
      </c>
      <c r="N808">
        <v>-0.88895999999999997</v>
      </c>
      <c r="O808">
        <v>3.8465880000000001</v>
      </c>
      <c r="P808">
        <v>4.9772699999999999</v>
      </c>
      <c r="Q808">
        <v>125.989029</v>
      </c>
      <c r="R808">
        <f>SQRT(Table1[[#This Row],[ax]]*Table1[[#This Row],[ax]]+Table1[[#This Row],[ay]]*Table1[[#This Row],[ay]]+Table1[[#This Row],[az]]*Table1[[#This Row],[az]])</f>
        <v>9.9705500245930772</v>
      </c>
      <c r="S808">
        <f>Table1[[#This Row],[a]]-AVERAGE(Table1[a])</f>
        <v>-3.2969129582333778E-2</v>
      </c>
      <c r="T808" t="b">
        <v>1</v>
      </c>
    </row>
    <row r="809" spans="1:20" x14ac:dyDescent="0.25">
      <c r="A809">
        <v>47052307</v>
      </c>
      <c r="B809">
        <v>-0.77815500000000004</v>
      </c>
      <c r="C809">
        <v>0.67759400000000003</v>
      </c>
      <c r="D809">
        <v>9.9508089999999996</v>
      </c>
      <c r="E809">
        <v>-1.3320000000000001E-3</v>
      </c>
      <c r="F809">
        <v>-3.9149000000000003E-2</v>
      </c>
      <c r="G809">
        <v>-5.3300000000000005E-4</v>
      </c>
      <c r="H809">
        <v>-16.415973999999999</v>
      </c>
      <c r="I809">
        <v>-0.90490499999999996</v>
      </c>
      <c r="J809">
        <v>70.907066</v>
      </c>
      <c r="K809">
        <v>-0.44948500000000002</v>
      </c>
      <c r="L809">
        <v>2.2978999999999999E-2</v>
      </c>
      <c r="M809">
        <v>-7.3913999999999994E-2</v>
      </c>
      <c r="N809">
        <v>-0.88992800000000005</v>
      </c>
      <c r="O809">
        <v>6.4042859999999999</v>
      </c>
      <c r="P809">
        <v>6.1623739999999998</v>
      </c>
      <c r="Q809">
        <v>126.750244</v>
      </c>
      <c r="R809">
        <f>SQRT(Table1[[#This Row],[ax]]*Table1[[#This Row],[ax]]+Table1[[#This Row],[ay]]*Table1[[#This Row],[ay]]+Table1[[#This Row],[az]]*Table1[[#This Row],[az]])</f>
        <v>10.004162063228584</v>
      </c>
      <c r="S809">
        <f>Table1[[#This Row],[a]]-AVERAGE(Table1[a])</f>
        <v>6.429090531732129E-4</v>
      </c>
      <c r="T809" t="b">
        <v>1</v>
      </c>
    </row>
    <row r="810" spans="1:20" x14ac:dyDescent="0.25">
      <c r="A810">
        <v>47103781</v>
      </c>
      <c r="B810">
        <v>-0.79252100000000003</v>
      </c>
      <c r="C810">
        <v>0.641679</v>
      </c>
      <c r="D810">
        <v>10.034611</v>
      </c>
      <c r="E810">
        <v>2.6600000000000001E-4</v>
      </c>
      <c r="F810">
        <v>-3.2757000000000001E-2</v>
      </c>
      <c r="G810">
        <v>-2.9299999999999999E-3</v>
      </c>
      <c r="H810">
        <v>-16.055181999999999</v>
      </c>
      <c r="I810">
        <v>-0.90490499999999996</v>
      </c>
      <c r="J810">
        <v>69.520126000000005</v>
      </c>
      <c r="K810">
        <v>-0.44982699999999998</v>
      </c>
      <c r="L810">
        <v>2.2338E-2</v>
      </c>
      <c r="M810">
        <v>-4.3913000000000001E-2</v>
      </c>
      <c r="N810">
        <v>-0.89175599999999999</v>
      </c>
      <c r="O810">
        <v>3.3483610000000001</v>
      </c>
      <c r="P810">
        <v>4.5510460000000004</v>
      </c>
      <c r="Q810">
        <v>126.597717</v>
      </c>
      <c r="R810">
        <f>SQRT(Table1[[#This Row],[ax]]*Table1[[#This Row],[ax]]+Table1[[#This Row],[ay]]*Table1[[#This Row],[ay]]+Table1[[#This Row],[az]]*Table1[[#This Row],[az]])</f>
        <v>10.086290665839599</v>
      </c>
      <c r="S810">
        <f>Table1[[#This Row],[a]]-AVERAGE(Table1[a])</f>
        <v>8.2771511664187614E-2</v>
      </c>
      <c r="T810" t="b">
        <v>1</v>
      </c>
    </row>
    <row r="811" spans="1:20" x14ac:dyDescent="0.25">
      <c r="A811">
        <v>47155259</v>
      </c>
      <c r="B811">
        <v>-0.74942299999999995</v>
      </c>
      <c r="C811">
        <v>0.68717099999999998</v>
      </c>
      <c r="D811">
        <v>9.9627809999999997</v>
      </c>
      <c r="E811">
        <v>-4.7939999999999997E-3</v>
      </c>
      <c r="F811">
        <v>-3.5687000000000003E-2</v>
      </c>
      <c r="G811">
        <v>-1.598E-3</v>
      </c>
      <c r="H811">
        <v>-15.874786</v>
      </c>
      <c r="I811">
        <v>-1.447848</v>
      </c>
      <c r="J811">
        <v>69.000031000000007</v>
      </c>
      <c r="K811">
        <v>-0.44528499999999999</v>
      </c>
      <c r="L811">
        <v>2.1762E-2</v>
      </c>
      <c r="M811">
        <v>-7.0361999999999994E-2</v>
      </c>
      <c r="N811">
        <v>-0.89235399999999998</v>
      </c>
      <c r="O811">
        <v>6.1278139999999999</v>
      </c>
      <c r="P811">
        <v>5.8256670000000002</v>
      </c>
      <c r="Q811">
        <v>127.27364300000001</v>
      </c>
      <c r="R811">
        <f>SQRT(Table1[[#This Row],[ax]]*Table1[[#This Row],[ax]]+Table1[[#This Row],[ay]]*Table1[[#This Row],[ay]]+Table1[[#This Row],[az]]*Table1[[#This Row],[az]])</f>
        <v>10.014531645071127</v>
      </c>
      <c r="S811">
        <f>Table1[[#This Row],[a]]-AVERAGE(Table1[a])</f>
        <v>1.1012490895716098E-2</v>
      </c>
      <c r="T811" t="b">
        <v>1</v>
      </c>
    </row>
    <row r="812" spans="1:20" x14ac:dyDescent="0.25">
      <c r="A812">
        <v>47206741</v>
      </c>
      <c r="B812">
        <v>-0.76618399999999998</v>
      </c>
      <c r="C812">
        <v>0.64886200000000005</v>
      </c>
      <c r="D812">
        <v>9.9436260000000001</v>
      </c>
      <c r="E812">
        <v>-5.326E-3</v>
      </c>
      <c r="F812">
        <v>-3.5153999999999998E-2</v>
      </c>
      <c r="G812">
        <v>-4.261E-3</v>
      </c>
      <c r="H812">
        <v>-15.874786</v>
      </c>
      <c r="I812">
        <v>-2.1717719999999998</v>
      </c>
      <c r="J812">
        <v>68.653296999999995</v>
      </c>
      <c r="K812">
        <v>-0.44558999999999999</v>
      </c>
      <c r="L812">
        <v>2.0972000000000001E-2</v>
      </c>
      <c r="M812">
        <v>-4.1177999999999999E-2</v>
      </c>
      <c r="N812">
        <v>-0.89404399999999995</v>
      </c>
      <c r="O812">
        <v>3.1581830000000002</v>
      </c>
      <c r="P812">
        <v>4.2550499999999998</v>
      </c>
      <c r="Q812">
        <v>127.134148</v>
      </c>
      <c r="R812">
        <f>SQRT(Table1[[#This Row],[ax]]*Table1[[#This Row],[ax]]+Table1[[#This Row],[ay]]*Table1[[#This Row],[ay]]+Table1[[#This Row],[az]]*Table1[[#This Row],[az]])</f>
        <v>9.9941862022265724</v>
      </c>
      <c r="S812">
        <f>Table1[[#This Row],[a]]-AVERAGE(Table1[a])</f>
        <v>-9.3329519488385415E-3</v>
      </c>
      <c r="T812" t="b">
        <v>1</v>
      </c>
    </row>
    <row r="813" spans="1:20" x14ac:dyDescent="0.25">
      <c r="A813">
        <v>47258223</v>
      </c>
      <c r="B813">
        <v>-0.739846</v>
      </c>
      <c r="C813">
        <v>0.66801600000000005</v>
      </c>
      <c r="D813">
        <v>9.9532030000000002</v>
      </c>
      <c r="E813">
        <v>-3.4619999999999998E-3</v>
      </c>
      <c r="F813">
        <v>-3.5687000000000003E-2</v>
      </c>
      <c r="G813">
        <v>-3.9950000000000003E-3</v>
      </c>
      <c r="H813">
        <v>-17.137554000000002</v>
      </c>
      <c r="I813">
        <v>-0.90490499999999996</v>
      </c>
      <c r="J813">
        <v>69.173393000000004</v>
      </c>
      <c r="K813">
        <v>-0.44089499999999998</v>
      </c>
      <c r="L813">
        <v>2.2065999999999999E-2</v>
      </c>
      <c r="M813">
        <v>-6.8423999999999999E-2</v>
      </c>
      <c r="N813">
        <v>-0.894675</v>
      </c>
      <c r="O813">
        <v>5.9403629999999996</v>
      </c>
      <c r="P813">
        <v>5.7287400000000002</v>
      </c>
      <c r="Q813">
        <v>127.829399</v>
      </c>
      <c r="R813">
        <f>SQRT(Table1[[#This Row],[ax]]*Table1[[#This Row],[ax]]+Table1[[#This Row],[ay]]*Table1[[#This Row],[ay]]+Table1[[#This Row],[az]]*Table1[[#This Row],[az]])</f>
        <v>10.002992924079322</v>
      </c>
      <c r="S813">
        <f>Table1[[#This Row],[a]]-AVERAGE(Table1[a])</f>
        <v>-5.2623009608865345E-4</v>
      </c>
      <c r="T813" t="b">
        <v>1</v>
      </c>
    </row>
    <row r="814" spans="1:20" x14ac:dyDescent="0.25">
      <c r="A814">
        <v>47309699</v>
      </c>
      <c r="B814">
        <v>-0.737452</v>
      </c>
      <c r="C814">
        <v>0.660833</v>
      </c>
      <c r="D814">
        <v>9.9436260000000001</v>
      </c>
      <c r="E814">
        <v>2.6600000000000001E-4</v>
      </c>
      <c r="F814">
        <v>-3.8084E-2</v>
      </c>
      <c r="G814">
        <v>-1.3320000000000001E-3</v>
      </c>
      <c r="H814">
        <v>-15.694391</v>
      </c>
      <c r="I814">
        <v>-1.6288290000000001</v>
      </c>
      <c r="J814">
        <v>68.826660000000004</v>
      </c>
      <c r="K814">
        <v>-0.44065900000000002</v>
      </c>
      <c r="L814">
        <v>1.8953000000000001E-2</v>
      </c>
      <c r="M814">
        <v>-3.9882000000000001E-2</v>
      </c>
      <c r="N814">
        <v>-0.89658800000000005</v>
      </c>
      <c r="O814">
        <v>3.1496240000000002</v>
      </c>
      <c r="P814">
        <v>3.964267</v>
      </c>
      <c r="Q814">
        <v>127.762238</v>
      </c>
      <c r="R814">
        <f>SQRT(Table1[[#This Row],[ax]]*Table1[[#This Row],[ax]]+Table1[[#This Row],[ay]]*Table1[[#This Row],[ay]]+Table1[[#This Row],[az]]*Table1[[#This Row],[az]])</f>
        <v>9.9928091012522096</v>
      </c>
      <c r="S814">
        <f>Table1[[#This Row],[a]]-AVERAGE(Table1[a])</f>
        <v>-1.0710052923201374E-2</v>
      </c>
      <c r="T814" t="b">
        <v>1</v>
      </c>
    </row>
    <row r="815" spans="1:20" x14ac:dyDescent="0.25">
      <c r="A815">
        <v>47361188</v>
      </c>
      <c r="B815">
        <v>-0.74702900000000005</v>
      </c>
      <c r="C815">
        <v>0.62012999999999996</v>
      </c>
      <c r="D815">
        <v>9.9484150000000007</v>
      </c>
      <c r="E815">
        <v>2.6600000000000001E-4</v>
      </c>
      <c r="F815">
        <v>-3.7284999999999999E-2</v>
      </c>
      <c r="G815">
        <v>-4.261E-3</v>
      </c>
      <c r="H815">
        <v>-16.957159000000001</v>
      </c>
      <c r="I815">
        <v>-1.447848</v>
      </c>
      <c r="J815">
        <v>69.346763999999993</v>
      </c>
      <c r="K815">
        <v>-0.43610399999999999</v>
      </c>
      <c r="L815">
        <v>2.3865000000000001E-2</v>
      </c>
      <c r="M815">
        <v>-6.6308000000000006E-2</v>
      </c>
      <c r="N815">
        <v>-0.89713299999999996</v>
      </c>
      <c r="O815">
        <v>5.6620790000000003</v>
      </c>
      <c r="P815">
        <v>5.7768420000000003</v>
      </c>
      <c r="Q815">
        <v>128.43632500000001</v>
      </c>
      <c r="R815">
        <f>SQRT(Table1[[#This Row],[ax]]*Table1[[#This Row],[ax]]+Table1[[#This Row],[ay]]*Table1[[#This Row],[ay]]+Table1[[#This Row],[az]]*Table1[[#This Row],[az]])</f>
        <v>9.9956777937249477</v>
      </c>
      <c r="S815">
        <f>Table1[[#This Row],[a]]-AVERAGE(Table1[a])</f>
        <v>-7.8413604504632417E-3</v>
      </c>
      <c r="T815" t="b">
        <v>1</v>
      </c>
    </row>
    <row r="816" spans="1:20" x14ac:dyDescent="0.25">
      <c r="A816">
        <v>47412664</v>
      </c>
      <c r="B816">
        <v>-0.77336700000000003</v>
      </c>
      <c r="C816">
        <v>0.64646700000000001</v>
      </c>
      <c r="D816">
        <v>9.8885559999999995</v>
      </c>
      <c r="E816">
        <v>-2.3969999999999998E-3</v>
      </c>
      <c r="F816">
        <v>-4.1812000000000002E-2</v>
      </c>
      <c r="G816">
        <v>-5.0600000000000003E-3</v>
      </c>
      <c r="H816">
        <v>-15.513996000000001</v>
      </c>
      <c r="I816">
        <v>0.72392400000000001</v>
      </c>
      <c r="J816">
        <v>70.040229999999994</v>
      </c>
      <c r="K816">
        <v>-0.43445</v>
      </c>
      <c r="L816">
        <v>2.2957999999999999E-2</v>
      </c>
      <c r="M816">
        <v>-3.9414999999999999E-2</v>
      </c>
      <c r="N816">
        <v>-0.89954000000000001</v>
      </c>
      <c r="O816">
        <v>2.9296039999999999</v>
      </c>
      <c r="P816">
        <v>4.3328689999999996</v>
      </c>
      <c r="Q816">
        <v>128.55259699999999</v>
      </c>
      <c r="R816">
        <f>SQRT(Table1[[#This Row],[ax]]*Table1[[#This Row],[ax]]+Table1[[#This Row],[ay]]*Table1[[#This Row],[ay]]+Table1[[#This Row],[az]]*Table1[[#This Row],[az]])</f>
        <v>9.9397965705498201</v>
      </c>
      <c r="S816">
        <f>Table1[[#This Row],[a]]-AVERAGE(Table1[a])</f>
        <v>-6.3722583625590801E-2</v>
      </c>
      <c r="T816" t="b">
        <v>1</v>
      </c>
    </row>
    <row r="817" spans="1:20" x14ac:dyDescent="0.25">
      <c r="A817">
        <v>47464144</v>
      </c>
      <c r="B817">
        <v>-0.76139500000000004</v>
      </c>
      <c r="C817">
        <v>0.660833</v>
      </c>
      <c r="D817">
        <v>9.9579930000000001</v>
      </c>
      <c r="E817">
        <v>-4.261E-3</v>
      </c>
      <c r="F817">
        <v>-3.6752E-2</v>
      </c>
      <c r="G817">
        <v>-5.326E-3</v>
      </c>
      <c r="H817">
        <v>-17.317948999999999</v>
      </c>
      <c r="I817">
        <v>-1.447848</v>
      </c>
      <c r="J817">
        <v>69.000031000000007</v>
      </c>
      <c r="K817">
        <v>-0.42991400000000002</v>
      </c>
      <c r="L817">
        <v>2.3636000000000001E-2</v>
      </c>
      <c r="M817">
        <v>-6.6570000000000004E-2</v>
      </c>
      <c r="N817">
        <v>-0.90010199999999996</v>
      </c>
      <c r="O817">
        <v>5.7401109999999997</v>
      </c>
      <c r="P817">
        <v>5.7270279999999998</v>
      </c>
      <c r="Q817">
        <v>129.226471</v>
      </c>
      <c r="R817">
        <f>SQRT(Table1[[#This Row],[ax]]*Table1[[#This Row],[ax]]+Table1[[#This Row],[ay]]*Table1[[#This Row],[ay]]+Table1[[#This Row],[az]]*Table1[[#This Row],[az]])</f>
        <v>10.008898400321735</v>
      </c>
      <c r="S817">
        <f>Table1[[#This Row],[a]]-AVERAGE(Table1[a])</f>
        <v>5.3792461463242347E-3</v>
      </c>
      <c r="T817" t="b">
        <v>1</v>
      </c>
    </row>
    <row r="818" spans="1:20" x14ac:dyDescent="0.25">
      <c r="A818">
        <v>47515617</v>
      </c>
      <c r="B818">
        <v>-0.76618399999999998</v>
      </c>
      <c r="C818">
        <v>0.63449599999999995</v>
      </c>
      <c r="D818">
        <v>9.9077110000000008</v>
      </c>
      <c r="E818">
        <v>-3.9950000000000003E-3</v>
      </c>
      <c r="F818">
        <v>-3.9947999999999997E-2</v>
      </c>
      <c r="G818">
        <v>0</v>
      </c>
      <c r="H818">
        <v>-16.776764</v>
      </c>
      <c r="I818">
        <v>-0.90490499999999996</v>
      </c>
      <c r="J818">
        <v>70.213593000000003</v>
      </c>
      <c r="K818">
        <v>-0.42845100000000003</v>
      </c>
      <c r="L818">
        <v>2.3514E-2</v>
      </c>
      <c r="M818">
        <v>-4.0391000000000003E-2</v>
      </c>
      <c r="N818">
        <v>-0.90235500000000002</v>
      </c>
      <c r="O818">
        <v>3.0324520000000001</v>
      </c>
      <c r="P818">
        <v>4.4188039999999997</v>
      </c>
      <c r="Q818">
        <v>129.31892400000001</v>
      </c>
      <c r="R818">
        <f>SQRT(Table1[[#This Row],[ax]]*Table1[[#This Row],[ax]]+Table1[[#This Row],[ay]]*Table1[[#This Row],[ay]]+Table1[[#This Row],[az]]*Table1[[#This Row],[az]])</f>
        <v>9.9575278234807367</v>
      </c>
      <c r="S818">
        <f>Table1[[#This Row],[a]]-AVERAGE(Table1[a])</f>
        <v>-4.5991330694674204E-2</v>
      </c>
      <c r="T818" t="b">
        <v>0</v>
      </c>
    </row>
    <row r="819" spans="1:20" x14ac:dyDescent="0.25">
      <c r="A819">
        <v>47567088</v>
      </c>
      <c r="B819">
        <v>-1.6281399999999999</v>
      </c>
      <c r="C819">
        <v>-2.822908</v>
      </c>
      <c r="D819">
        <v>5.6362379999999996</v>
      </c>
      <c r="E819">
        <v>0.86820399999999998</v>
      </c>
      <c r="F819">
        <v>-1.3582E-2</v>
      </c>
      <c r="G819">
        <v>2.5566999999999999E-2</v>
      </c>
      <c r="H819">
        <v>-16.776764</v>
      </c>
      <c r="I819">
        <v>-0.180981</v>
      </c>
      <c r="J819">
        <v>70.560333</v>
      </c>
      <c r="K819">
        <v>-0.42934099999999997</v>
      </c>
      <c r="L819">
        <v>3.7635000000000002E-2</v>
      </c>
      <c r="M819">
        <v>-4.0698999999999999E-2</v>
      </c>
      <c r="N819">
        <v>-0.90144000000000002</v>
      </c>
      <c r="O819">
        <v>2.3657590000000002</v>
      </c>
      <c r="P819">
        <v>5.9003610000000002</v>
      </c>
      <c r="Q819">
        <v>129.186508</v>
      </c>
      <c r="R819">
        <f>SQRT(Table1[[#This Row],[ax]]*Table1[[#This Row],[ax]]+Table1[[#This Row],[ay]]*Table1[[#This Row],[ay]]+Table1[[#This Row],[az]]*Table1[[#This Row],[az]])</f>
        <v>6.5105167405289723</v>
      </c>
      <c r="S819">
        <f>Table1[[#This Row],[a]]-AVERAGE(Table1[a])</f>
        <v>-3.4930024136464386</v>
      </c>
      <c r="T819" t="b">
        <v>0</v>
      </c>
    </row>
    <row r="820" spans="1:20" x14ac:dyDescent="0.25">
      <c r="A820">
        <v>47618568</v>
      </c>
      <c r="B820">
        <v>-1.695181</v>
      </c>
      <c r="C820">
        <v>-2.2674249999999998</v>
      </c>
      <c r="D820">
        <v>10.209396</v>
      </c>
      <c r="E820">
        <v>2.7431000000000001E-2</v>
      </c>
      <c r="F820">
        <v>-3.4622E-2</v>
      </c>
      <c r="G820">
        <v>1.16808</v>
      </c>
      <c r="H820">
        <v>-16.776764</v>
      </c>
      <c r="I820">
        <v>-0.54294299999999995</v>
      </c>
      <c r="J820">
        <v>69.173393000000004</v>
      </c>
      <c r="K820">
        <v>-0.40297300000000003</v>
      </c>
      <c r="L820">
        <v>5.7479000000000002E-2</v>
      </c>
      <c r="M820">
        <v>-2.0478E-2</v>
      </c>
      <c r="N820">
        <v>-0.91317599999999999</v>
      </c>
      <c r="O820">
        <v>-0.51522999999999997</v>
      </c>
      <c r="P820">
        <v>6.9775660000000004</v>
      </c>
      <c r="Q820">
        <v>132.34608499999999</v>
      </c>
      <c r="R820">
        <f>SQRT(Table1[[#This Row],[ax]]*Table1[[#This Row],[ax]]+Table1[[#This Row],[ay]]*Table1[[#This Row],[ay]]+Table1[[#This Row],[az]]*Table1[[#This Row],[az]])</f>
        <v>10.59465060481949</v>
      </c>
      <c r="S820">
        <f>Table1[[#This Row],[a]]-AVERAGE(Table1[a])</f>
        <v>0.59113145064407924</v>
      </c>
      <c r="T820" t="b">
        <v>0</v>
      </c>
    </row>
    <row r="821" spans="1:20" x14ac:dyDescent="0.25">
      <c r="A821">
        <v>47670055</v>
      </c>
      <c r="B821">
        <v>-0.69196000000000002</v>
      </c>
      <c r="C821">
        <v>0.91223699999999996</v>
      </c>
      <c r="D821">
        <v>10.048977000000001</v>
      </c>
      <c r="E821">
        <v>-4.0746999999999998E-2</v>
      </c>
      <c r="F821">
        <v>-6.5781000000000006E-2</v>
      </c>
      <c r="G821">
        <v>2.955355</v>
      </c>
      <c r="H821">
        <v>-18.219925</v>
      </c>
      <c r="I821">
        <v>0.180981</v>
      </c>
      <c r="J821">
        <v>69.866859000000005</v>
      </c>
      <c r="K821">
        <v>-0.32965699999999998</v>
      </c>
      <c r="L821">
        <v>3.6797000000000003E-2</v>
      </c>
      <c r="M821">
        <v>-4.8147000000000002E-2</v>
      </c>
      <c r="N821">
        <v>-0.94215400000000005</v>
      </c>
      <c r="O821">
        <v>3.8304999999999998</v>
      </c>
      <c r="P821">
        <v>5.8014590000000004</v>
      </c>
      <c r="Q821">
        <v>141.624619</v>
      </c>
      <c r="R821">
        <f>SQRT(Table1[[#This Row],[ax]]*Table1[[#This Row],[ax]]+Table1[[#This Row],[ay]]*Table1[[#This Row],[ay]]+Table1[[#This Row],[az]]*Table1[[#This Row],[az]])</f>
        <v>10.113996427342556</v>
      </c>
      <c r="S821">
        <f>Table1[[#This Row],[a]]-AVERAGE(Table1[a])</f>
        <v>0.11047727316714528</v>
      </c>
      <c r="T821" t="b">
        <v>0</v>
      </c>
    </row>
    <row r="822" spans="1:20" x14ac:dyDescent="0.25">
      <c r="A822">
        <v>47721539</v>
      </c>
      <c r="B822">
        <v>-0.53632800000000003</v>
      </c>
      <c r="C822">
        <v>0.13647599999999999</v>
      </c>
      <c r="D822">
        <v>9.9675689999999992</v>
      </c>
      <c r="E822">
        <v>-3.3023999999999998E-2</v>
      </c>
      <c r="F822">
        <v>-3.4622E-2</v>
      </c>
      <c r="G822">
        <v>2.7641369999999998</v>
      </c>
      <c r="H822">
        <v>-18.761112000000001</v>
      </c>
      <c r="I822">
        <v>1.447848</v>
      </c>
      <c r="J822">
        <v>70.733695999999995</v>
      </c>
      <c r="K822">
        <v>-0.259878</v>
      </c>
      <c r="L822">
        <v>1.7125000000000001E-2</v>
      </c>
      <c r="M822">
        <v>-2.5677999999999999E-2</v>
      </c>
      <c r="N822">
        <v>-0.96514800000000001</v>
      </c>
      <c r="O822">
        <v>2.333097</v>
      </c>
      <c r="P822">
        <v>2.6596329999999999</v>
      </c>
      <c r="Q822">
        <v>149.91383400000001</v>
      </c>
      <c r="R822">
        <f>SQRT(Table1[[#This Row],[ax]]*Table1[[#This Row],[ax]]+Table1[[#This Row],[ay]]*Table1[[#This Row],[ay]]+Table1[[#This Row],[az]]*Table1[[#This Row],[az]])</f>
        <v>9.9829206744279499</v>
      </c>
      <c r="S822">
        <f>Table1[[#This Row],[a]]-AVERAGE(Table1[a])</f>
        <v>-2.0598479747460985E-2</v>
      </c>
      <c r="T822" t="b">
        <v>0</v>
      </c>
    </row>
    <row r="823" spans="1:20" x14ac:dyDescent="0.25">
      <c r="A823">
        <v>47773034</v>
      </c>
      <c r="B823">
        <v>-1.4341999999999999</v>
      </c>
      <c r="C823">
        <v>0.48844199999999999</v>
      </c>
      <c r="D823">
        <v>10.087286000000001</v>
      </c>
      <c r="E823">
        <v>0.170711</v>
      </c>
      <c r="F823">
        <v>-1.2251E-2</v>
      </c>
      <c r="G823">
        <v>3.253101</v>
      </c>
      <c r="H823">
        <v>-20.745460999999999</v>
      </c>
      <c r="I823">
        <v>4.1625629999999996</v>
      </c>
      <c r="J823">
        <v>69.866859000000005</v>
      </c>
      <c r="K823">
        <v>-0.17544699999999999</v>
      </c>
      <c r="L823">
        <v>3.2746999999999998E-2</v>
      </c>
      <c r="M823">
        <v>-5.3254000000000003E-2</v>
      </c>
      <c r="N823">
        <v>-0.98250199999999999</v>
      </c>
      <c r="O823">
        <v>5.3636179999999998</v>
      </c>
      <c r="P823">
        <v>4.7629700000000001</v>
      </c>
      <c r="Q823">
        <v>159.97383099999999</v>
      </c>
      <c r="R823">
        <f>SQRT(Table1[[#This Row],[ax]]*Table1[[#This Row],[ax]]+Table1[[#This Row],[ay]]*Table1[[#This Row],[ay]]+Table1[[#This Row],[az]]*Table1[[#This Row],[az]])</f>
        <v>10.200433523785154</v>
      </c>
      <c r="S823">
        <f>Table1[[#This Row],[a]]-AVERAGE(Table1[a])</f>
        <v>0.19691436960974329</v>
      </c>
      <c r="T823" t="b">
        <v>0</v>
      </c>
    </row>
    <row r="824" spans="1:20" x14ac:dyDescent="0.25">
      <c r="A824">
        <v>47824512</v>
      </c>
      <c r="B824">
        <v>-0.359149</v>
      </c>
      <c r="C824">
        <v>0.75421199999999999</v>
      </c>
      <c r="D824">
        <v>9.5725060000000006</v>
      </c>
      <c r="E824">
        <v>7.6966999999999994E-2</v>
      </c>
      <c r="F824">
        <v>-2.2637000000000001E-2</v>
      </c>
      <c r="G824">
        <v>3.0224669999999998</v>
      </c>
      <c r="H824">
        <v>-20.925856</v>
      </c>
      <c r="I824">
        <v>3.6196199999999998</v>
      </c>
      <c r="J824">
        <v>70.733695999999995</v>
      </c>
      <c r="K824">
        <v>-9.7043000000000004E-2</v>
      </c>
      <c r="L824">
        <v>2.4940000000000001E-3</v>
      </c>
      <c r="M824">
        <v>-5.2734000000000003E-2</v>
      </c>
      <c r="N824">
        <v>-0.99387899999999996</v>
      </c>
      <c r="O824">
        <v>5.989719</v>
      </c>
      <c r="P824">
        <v>0.87047799999999997</v>
      </c>
      <c r="Q824">
        <v>168.89209</v>
      </c>
      <c r="R824">
        <f>SQRT(Table1[[#This Row],[ax]]*Table1[[#This Row],[ax]]+Table1[[#This Row],[ay]]*Table1[[#This Row],[ay]]+Table1[[#This Row],[az]]*Table1[[#This Row],[az]])</f>
        <v>9.6088862447830561</v>
      </c>
      <c r="S824">
        <f>Table1[[#This Row],[a]]-AVERAGE(Table1[a])</f>
        <v>-0.39463290939235485</v>
      </c>
      <c r="T824" t="b">
        <v>0</v>
      </c>
    </row>
    <row r="825" spans="1:20" x14ac:dyDescent="0.25">
      <c r="A825">
        <v>47875981</v>
      </c>
      <c r="B825">
        <v>-0.94096900000000006</v>
      </c>
      <c r="C825">
        <v>0.52196299999999995</v>
      </c>
      <c r="D825">
        <v>10.353056</v>
      </c>
      <c r="E825">
        <v>9.0549000000000004E-2</v>
      </c>
      <c r="F825">
        <v>-6.3920000000000001E-3</v>
      </c>
      <c r="G825">
        <v>2.1806290000000002</v>
      </c>
      <c r="H825">
        <v>-23.451388999999999</v>
      </c>
      <c r="I825">
        <v>5.7913920000000001</v>
      </c>
      <c r="J825">
        <v>70.040229999999994</v>
      </c>
      <c r="K825">
        <v>-4.1611000000000002E-2</v>
      </c>
      <c r="L825">
        <v>2.4754000000000002E-2</v>
      </c>
      <c r="M825">
        <v>-4.607E-2</v>
      </c>
      <c r="N825">
        <v>-0.99776399999999998</v>
      </c>
      <c r="O825">
        <v>5.1637019999999998</v>
      </c>
      <c r="P825">
        <v>3.0513669999999999</v>
      </c>
      <c r="Q825">
        <v>175.36146500000001</v>
      </c>
      <c r="R825">
        <f>SQRT(Table1[[#This Row],[ax]]*Table1[[#This Row],[ax]]+Table1[[#This Row],[ay]]*Table1[[#This Row],[ay]]+Table1[[#This Row],[az]]*Table1[[#This Row],[az]])</f>
        <v>10.408824937113026</v>
      </c>
      <c r="S825">
        <f>Table1[[#This Row],[a]]-AVERAGE(Table1[a])</f>
        <v>0.40530578293761543</v>
      </c>
      <c r="T825" t="b">
        <v>0</v>
      </c>
    </row>
    <row r="826" spans="1:20" x14ac:dyDescent="0.25">
      <c r="A826">
        <v>47927446</v>
      </c>
      <c r="B826">
        <v>-0.53393400000000002</v>
      </c>
      <c r="C826">
        <v>0.562666</v>
      </c>
      <c r="D826">
        <v>9.7951779999999999</v>
      </c>
      <c r="E826">
        <v>-2.6099000000000001E-2</v>
      </c>
      <c r="F826">
        <v>-3.329E-2</v>
      </c>
      <c r="G826">
        <v>2.3678520000000001</v>
      </c>
      <c r="H826">
        <v>-23.270994000000002</v>
      </c>
      <c r="I826">
        <v>9.9539550000000006</v>
      </c>
      <c r="J826">
        <v>69.173393000000004</v>
      </c>
      <c r="K826">
        <v>2.4053999999999999E-2</v>
      </c>
      <c r="L826">
        <v>2.0957E-2</v>
      </c>
      <c r="M826">
        <v>-4.7891999999999997E-2</v>
      </c>
      <c r="N826">
        <v>-0.99834299999999998</v>
      </c>
      <c r="O826">
        <v>5.549677</v>
      </c>
      <c r="P826">
        <v>2.266073</v>
      </c>
      <c r="Q826">
        <v>-177.12970000000001</v>
      </c>
      <c r="R826">
        <f>SQRT(Table1[[#This Row],[ax]]*Table1[[#This Row],[ax]]+Table1[[#This Row],[ay]]*Table1[[#This Row],[ay]]+Table1[[#This Row],[az]]*Table1[[#This Row],[az]])</f>
        <v>9.8258429966896994</v>
      </c>
      <c r="S826">
        <f>Table1[[#This Row],[a]]-AVERAGE(Table1[a])</f>
        <v>-0.17767615748571153</v>
      </c>
      <c r="T826" t="b">
        <v>0</v>
      </c>
    </row>
    <row r="827" spans="1:20" x14ac:dyDescent="0.25">
      <c r="A827">
        <v>47978917</v>
      </c>
      <c r="B827">
        <v>-1.4341999999999999</v>
      </c>
      <c r="C827">
        <v>4.7885999999999998E-2</v>
      </c>
      <c r="D827">
        <v>10.125595000000001</v>
      </c>
      <c r="E827">
        <v>-1.9708E-2</v>
      </c>
      <c r="F827">
        <v>-4.6606000000000002E-2</v>
      </c>
      <c r="G827">
        <v>1.9907429999999999</v>
      </c>
      <c r="H827">
        <v>-22.910204</v>
      </c>
      <c r="I827">
        <v>9.2300310000000003</v>
      </c>
      <c r="J827">
        <v>69.173393000000004</v>
      </c>
      <c r="K827">
        <v>7.3742000000000002E-2</v>
      </c>
      <c r="L827">
        <v>3.9608999999999998E-2</v>
      </c>
      <c r="M827">
        <v>-2.9330999999999999E-2</v>
      </c>
      <c r="N827">
        <v>-0.99605900000000003</v>
      </c>
      <c r="O827">
        <v>3.695341</v>
      </c>
      <c r="P827">
        <v>4.2770479999999997</v>
      </c>
      <c r="Q827">
        <v>-171.39372299999999</v>
      </c>
      <c r="R827">
        <f>SQRT(Table1[[#This Row],[ax]]*Table1[[#This Row],[ax]]+Table1[[#This Row],[ay]]*Table1[[#This Row],[ay]]+Table1[[#This Row],[az]]*Table1[[#This Row],[az]])</f>
        <v>10.226773528978777</v>
      </c>
      <c r="S827">
        <f>Table1[[#This Row],[a]]-AVERAGE(Table1[a])</f>
        <v>0.22325437480336596</v>
      </c>
      <c r="T827" t="b">
        <v>0</v>
      </c>
    </row>
    <row r="828" spans="1:20" x14ac:dyDescent="0.25">
      <c r="A828">
        <v>48030385</v>
      </c>
      <c r="B828">
        <v>-1.99926</v>
      </c>
      <c r="C828">
        <v>6.4646999999999996E-2</v>
      </c>
      <c r="D828">
        <v>8.7847740000000005</v>
      </c>
      <c r="E828">
        <v>2.4235E-2</v>
      </c>
      <c r="F828">
        <v>-3.5421000000000001E-2</v>
      </c>
      <c r="G828">
        <v>1.944404</v>
      </c>
      <c r="H828">
        <v>-23.451388999999999</v>
      </c>
      <c r="I828">
        <v>12.306706999999999</v>
      </c>
      <c r="J828">
        <v>70.386962999999994</v>
      </c>
      <c r="K828">
        <v>0.12339899999999999</v>
      </c>
      <c r="L828">
        <v>6.5281000000000006E-2</v>
      </c>
      <c r="M828">
        <v>-2.4639000000000001E-2</v>
      </c>
      <c r="N828">
        <v>-0.98990100000000003</v>
      </c>
      <c r="O828">
        <v>3.7491829999999999</v>
      </c>
      <c r="P828">
        <v>7.0746339999999996</v>
      </c>
      <c r="Q828">
        <v>-165.55671699999999</v>
      </c>
      <c r="R828">
        <f>SQRT(Table1[[#This Row],[ax]]*Table1[[#This Row],[ax]]+Table1[[#This Row],[ay]]*Table1[[#This Row],[ay]]+Table1[[#This Row],[az]]*Table1[[#This Row],[az]])</f>
        <v>9.0096322906811803</v>
      </c>
      <c r="S828">
        <f>Table1[[#This Row],[a]]-AVERAGE(Table1[a])</f>
        <v>-0.99388686349423061</v>
      </c>
      <c r="T828" t="b">
        <v>0</v>
      </c>
    </row>
    <row r="829" spans="1:20" x14ac:dyDescent="0.25">
      <c r="A829">
        <v>48081863</v>
      </c>
      <c r="B829">
        <v>-0.483653</v>
      </c>
      <c r="C829">
        <v>-0.26577000000000001</v>
      </c>
      <c r="D829">
        <v>10.302773999999999</v>
      </c>
      <c r="E829">
        <v>0.16911300000000001</v>
      </c>
      <c r="F829">
        <v>-1.7576999999999999E-2</v>
      </c>
      <c r="G829">
        <v>2.3763749999999999</v>
      </c>
      <c r="H829">
        <v>-22.910204</v>
      </c>
      <c r="I829">
        <v>12.84965</v>
      </c>
      <c r="J829">
        <v>69.520126000000005</v>
      </c>
      <c r="K829">
        <v>0.18467500000000001</v>
      </c>
      <c r="L829">
        <v>3.7312999999999999E-2</v>
      </c>
      <c r="M829">
        <v>-1.8301000000000001E-2</v>
      </c>
      <c r="N829">
        <v>-0.98192100000000004</v>
      </c>
      <c r="O829">
        <v>2.8563510000000001</v>
      </c>
      <c r="P829">
        <v>3.8139919999999998</v>
      </c>
      <c r="Q829">
        <v>-158.601944</v>
      </c>
      <c r="R829">
        <f>SQRT(Table1[[#This Row],[ax]]*Table1[[#This Row],[ax]]+Table1[[#This Row],[ay]]*Table1[[#This Row],[ay]]+Table1[[#This Row],[az]]*Table1[[#This Row],[az]])</f>
        <v>10.317543603609581</v>
      </c>
      <c r="S829">
        <f>Table1[[#This Row],[a]]-AVERAGE(Table1[a])</f>
        <v>0.31402444943416974</v>
      </c>
      <c r="T829" t="b">
        <v>0</v>
      </c>
    </row>
    <row r="830" spans="1:20" x14ac:dyDescent="0.25">
      <c r="A830">
        <v>48133336</v>
      </c>
      <c r="B830">
        <v>-0.25858700000000001</v>
      </c>
      <c r="C830">
        <v>1.0535019999999999</v>
      </c>
      <c r="D830">
        <v>9.9986949999999997</v>
      </c>
      <c r="E830">
        <v>2.2637000000000001E-2</v>
      </c>
      <c r="F830">
        <v>-1.6246E-2</v>
      </c>
      <c r="G830">
        <v>2.0133800000000002</v>
      </c>
      <c r="H830">
        <v>-23.090599000000001</v>
      </c>
      <c r="I830">
        <v>14.478479</v>
      </c>
      <c r="J830">
        <v>70.040229999999994</v>
      </c>
      <c r="K830">
        <v>0.237426</v>
      </c>
      <c r="L830">
        <v>2.5353000000000001E-2</v>
      </c>
      <c r="M830">
        <v>-4.5699999999999998E-2</v>
      </c>
      <c r="N830">
        <v>-0.96999899999999994</v>
      </c>
      <c r="O830">
        <v>5.7814759999999996</v>
      </c>
      <c r="P830">
        <v>1.574967</v>
      </c>
      <c r="Q830">
        <v>-152.412766</v>
      </c>
      <c r="R830">
        <f>SQRT(Table1[[#This Row],[ax]]*Table1[[#This Row],[ax]]+Table1[[#This Row],[ay]]*Table1[[#This Row],[ay]]+Table1[[#This Row],[az]]*Table1[[#This Row],[az]])</f>
        <v>10.057367220281757</v>
      </c>
      <c r="S830">
        <f>Table1[[#This Row],[a]]-AVERAGE(Table1[a])</f>
        <v>5.3848066106345627E-2</v>
      </c>
      <c r="T830" t="b">
        <v>0</v>
      </c>
    </row>
    <row r="831" spans="1:20" x14ac:dyDescent="0.25">
      <c r="A831">
        <v>48184813</v>
      </c>
      <c r="B831">
        <v>-0.119716</v>
      </c>
      <c r="C831">
        <v>1.424623</v>
      </c>
      <c r="D831">
        <v>10.719386999999999</v>
      </c>
      <c r="E831">
        <v>-2.317E-2</v>
      </c>
      <c r="F831">
        <v>-3.0360000000000002E-2</v>
      </c>
      <c r="G831">
        <v>1.225339</v>
      </c>
      <c r="H831">
        <v>-23.451388999999999</v>
      </c>
      <c r="I831">
        <v>15.926328</v>
      </c>
      <c r="J831">
        <v>71.080428999999995</v>
      </c>
      <c r="K831">
        <v>0.2651</v>
      </c>
      <c r="L831">
        <v>1.9984999999999999E-2</v>
      </c>
      <c r="M831">
        <v>-5.6661000000000003E-2</v>
      </c>
      <c r="N831">
        <v>-0.96234699999999995</v>
      </c>
      <c r="O831">
        <v>6.8722019999999997</v>
      </c>
      <c r="P831">
        <v>0.48263</v>
      </c>
      <c r="Q831">
        <v>-149.16816700000001</v>
      </c>
      <c r="R831">
        <f>SQRT(Table1[[#This Row],[ax]]*Table1[[#This Row],[ax]]+Table1[[#This Row],[ay]]*Table1[[#This Row],[ay]]+Table1[[#This Row],[az]]*Table1[[#This Row],[az]])</f>
        <v>10.814302578925465</v>
      </c>
      <c r="S831">
        <f>Table1[[#This Row],[a]]-AVERAGE(Table1[a])</f>
        <v>0.81078342475005449</v>
      </c>
      <c r="T831" t="b">
        <v>0</v>
      </c>
    </row>
    <row r="832" spans="1:20" x14ac:dyDescent="0.25">
      <c r="A832">
        <v>48236298</v>
      </c>
      <c r="B832">
        <v>-0.43816100000000002</v>
      </c>
      <c r="C832">
        <v>0.77336700000000003</v>
      </c>
      <c r="D832">
        <v>9.8310929999999992</v>
      </c>
      <c r="E832">
        <v>9.3209999999999994E-3</v>
      </c>
      <c r="F832">
        <v>-3.3822999999999999E-2</v>
      </c>
      <c r="G832">
        <v>0.15526499999999999</v>
      </c>
      <c r="H832">
        <v>-22.910204</v>
      </c>
      <c r="I832">
        <v>17.193194999999999</v>
      </c>
      <c r="J832">
        <v>68.133194000000003</v>
      </c>
      <c r="K832">
        <v>0.26551999999999998</v>
      </c>
      <c r="L832">
        <v>2.7935000000000001E-2</v>
      </c>
      <c r="M832">
        <v>-3.3638000000000001E-2</v>
      </c>
      <c r="N832">
        <v>-0.963113</v>
      </c>
      <c r="O832">
        <v>4.570214</v>
      </c>
      <c r="P832">
        <v>2.0599370000000001</v>
      </c>
      <c r="Q832">
        <v>-149.09187299999999</v>
      </c>
      <c r="R832">
        <f>SQRT(Table1[[#This Row],[ax]]*Table1[[#This Row],[ax]]+Table1[[#This Row],[ay]]*Table1[[#This Row],[ay]]+Table1[[#This Row],[az]]*Table1[[#This Row],[az]])</f>
        <v>9.8711940084905123</v>
      </c>
      <c r="S832">
        <f>Table1[[#This Row],[a]]-AVERAGE(Table1[a])</f>
        <v>-0.13232514568489862</v>
      </c>
      <c r="T832" t="b">
        <v>0</v>
      </c>
    </row>
    <row r="833" spans="1:20" x14ac:dyDescent="0.25">
      <c r="A833">
        <v>48287779</v>
      </c>
      <c r="B833">
        <v>-0.466893</v>
      </c>
      <c r="C833">
        <v>0.66322800000000004</v>
      </c>
      <c r="D833">
        <v>9.9172890000000002</v>
      </c>
      <c r="E833">
        <v>4.8203999999999997E-2</v>
      </c>
      <c r="F833">
        <v>-3.3023999999999998E-2</v>
      </c>
      <c r="G833">
        <v>3.1691999999999998E-2</v>
      </c>
      <c r="H833">
        <v>-22.369019000000002</v>
      </c>
      <c r="I833">
        <v>18.098099000000001</v>
      </c>
      <c r="J833">
        <v>70.733695999999995</v>
      </c>
      <c r="K833">
        <v>0.266482</v>
      </c>
      <c r="L833">
        <v>3.1033999999999999E-2</v>
      </c>
      <c r="M833">
        <v>-2.7890999999999999E-2</v>
      </c>
      <c r="N833">
        <v>-0.96293600000000001</v>
      </c>
      <c r="O833">
        <v>4.0326360000000001</v>
      </c>
      <c r="P833">
        <v>2.5735600000000001</v>
      </c>
      <c r="Q833">
        <v>-148.97174100000001</v>
      </c>
      <c r="R833">
        <f>SQRT(Table1[[#This Row],[ax]]*Table1[[#This Row],[ax]]+Table1[[#This Row],[ay]]*Table1[[#This Row],[ay]]+Table1[[#This Row],[az]]*Table1[[#This Row],[az]])</f>
        <v>9.9504010754820342</v>
      </c>
      <c r="S833">
        <f>Table1[[#This Row],[a]]-AVERAGE(Table1[a])</f>
        <v>-5.3118078693376702E-2</v>
      </c>
      <c r="T833" t="b">
        <v>1</v>
      </c>
    </row>
    <row r="834" spans="1:20" x14ac:dyDescent="0.25">
      <c r="A834">
        <v>48339262</v>
      </c>
      <c r="B834">
        <v>-0.64646700000000001</v>
      </c>
      <c r="C834">
        <v>0.67041099999999998</v>
      </c>
      <c r="D834">
        <v>9.9508089999999996</v>
      </c>
      <c r="E834">
        <v>2.6099000000000001E-2</v>
      </c>
      <c r="F834">
        <v>-3.7817000000000003E-2</v>
      </c>
      <c r="G834">
        <v>-4.7939999999999997E-3</v>
      </c>
      <c r="H834">
        <v>-21.647435999999999</v>
      </c>
      <c r="I834">
        <v>17.012212999999999</v>
      </c>
      <c r="J834">
        <v>69.000031000000007</v>
      </c>
      <c r="K834">
        <v>0.266878</v>
      </c>
      <c r="L834">
        <v>3.9820000000000001E-2</v>
      </c>
      <c r="M834">
        <v>-2.7015000000000001E-2</v>
      </c>
      <c r="N834">
        <v>-0.96252800000000005</v>
      </c>
      <c r="O834">
        <v>4.2093559999999997</v>
      </c>
      <c r="P834">
        <v>3.5682200000000002</v>
      </c>
      <c r="Q834">
        <v>-148.87484699999999</v>
      </c>
      <c r="R834">
        <f>SQRT(Table1[[#This Row],[ax]]*Table1[[#This Row],[ax]]+Table1[[#This Row],[ay]]*Table1[[#This Row],[ay]]+Table1[[#This Row],[az]]*Table1[[#This Row],[az]])</f>
        <v>9.9942968859990842</v>
      </c>
      <c r="S834">
        <f>Table1[[#This Row],[a]]-AVERAGE(Table1[a])</f>
        <v>-9.2222681763267644E-3</v>
      </c>
      <c r="T834" t="b">
        <v>1</v>
      </c>
    </row>
    <row r="835" spans="1:20" x14ac:dyDescent="0.25">
      <c r="A835">
        <v>48390734</v>
      </c>
      <c r="B835">
        <v>-0.70153699999999997</v>
      </c>
      <c r="C835">
        <v>0.79252100000000003</v>
      </c>
      <c r="D835">
        <v>9.9364430000000006</v>
      </c>
      <c r="E835">
        <v>-2.3969999999999998E-3</v>
      </c>
      <c r="F835">
        <v>-4.1546E-2</v>
      </c>
      <c r="G835">
        <v>-3.1960000000000001E-3</v>
      </c>
      <c r="H835">
        <v>-21.106251</v>
      </c>
      <c r="I835">
        <v>15.021421999999999</v>
      </c>
      <c r="J835">
        <v>70.213593000000003</v>
      </c>
      <c r="K835">
        <v>0.26636599999999999</v>
      </c>
      <c r="L835">
        <v>4.5456000000000003E-2</v>
      </c>
      <c r="M835">
        <v>-2.9002E-2</v>
      </c>
      <c r="N835">
        <v>-0.96236299999999997</v>
      </c>
      <c r="O835">
        <v>4.6026949999999998</v>
      </c>
      <c r="P835">
        <v>4.1311</v>
      </c>
      <c r="Q835">
        <v>-148.89149499999999</v>
      </c>
      <c r="R835">
        <f>SQRT(Table1[[#This Row],[ax]]*Table1[[#This Row],[ax]]+Table1[[#This Row],[ay]]*Table1[[#This Row],[ay]]+Table1[[#This Row],[az]]*Table1[[#This Row],[az]])</f>
        <v>9.9926544616562722</v>
      </c>
      <c r="S835">
        <f>Table1[[#This Row],[a]]-AVERAGE(Table1[a])</f>
        <v>-1.0864692519138686E-2</v>
      </c>
      <c r="T835" t="b">
        <v>1</v>
      </c>
    </row>
    <row r="836" spans="1:20" x14ac:dyDescent="0.25">
      <c r="A836">
        <v>48442213</v>
      </c>
      <c r="B836">
        <v>-0.66562200000000005</v>
      </c>
      <c r="C836">
        <v>0.74224000000000001</v>
      </c>
      <c r="D836">
        <v>9.9579930000000001</v>
      </c>
      <c r="E836">
        <v>-2.1310000000000001E-3</v>
      </c>
      <c r="F836">
        <v>-3.8615999999999998E-2</v>
      </c>
      <c r="G836">
        <v>5.3300000000000005E-4</v>
      </c>
      <c r="H836">
        <v>-22.188623</v>
      </c>
      <c r="I836">
        <v>17.193194999999999</v>
      </c>
      <c r="J836">
        <v>71.253799000000001</v>
      </c>
      <c r="K836">
        <v>0.26780799999999999</v>
      </c>
      <c r="L836">
        <v>3.8595999999999998E-2</v>
      </c>
      <c r="M836">
        <v>-3.0530999999999999E-2</v>
      </c>
      <c r="N836">
        <v>-0.96221500000000004</v>
      </c>
      <c r="O836">
        <v>4.5632770000000002</v>
      </c>
      <c r="P836">
        <v>3.3205269999999998</v>
      </c>
      <c r="Q836">
        <v>-148.761292</v>
      </c>
      <c r="R836">
        <f>SQRT(Table1[[#This Row],[ax]]*Table1[[#This Row],[ax]]+Table1[[#This Row],[ay]]*Table1[[#This Row],[ay]]+Table1[[#This Row],[az]]*Table1[[#This Row],[az]])</f>
        <v>10.007776848657898</v>
      </c>
      <c r="S836">
        <f>Table1[[#This Row],[a]]-AVERAGE(Table1[a])</f>
        <v>4.2576944824865848E-3</v>
      </c>
      <c r="T836" t="b">
        <v>1</v>
      </c>
    </row>
    <row r="837" spans="1:20" x14ac:dyDescent="0.25">
      <c r="A837">
        <v>48493694</v>
      </c>
      <c r="B837">
        <v>-0.660833</v>
      </c>
      <c r="C837">
        <v>0.71829699999999996</v>
      </c>
      <c r="D837">
        <v>9.9915129999999994</v>
      </c>
      <c r="E837">
        <v>-1.3320000000000001E-3</v>
      </c>
      <c r="F837">
        <v>-3.7817000000000003E-2</v>
      </c>
      <c r="G837">
        <v>-4.5269999999999998E-3</v>
      </c>
      <c r="H837">
        <v>-20.925856</v>
      </c>
      <c r="I837">
        <v>16.28829</v>
      </c>
      <c r="J837">
        <v>69.346763999999993</v>
      </c>
      <c r="K837">
        <v>0.26793299999999998</v>
      </c>
      <c r="L837">
        <v>4.0882000000000002E-2</v>
      </c>
      <c r="M837">
        <v>-2.6026000000000001E-2</v>
      </c>
      <c r="N837">
        <v>-0.96221800000000002</v>
      </c>
      <c r="O837">
        <v>4.1371510000000002</v>
      </c>
      <c r="P837">
        <v>3.7112479999999999</v>
      </c>
      <c r="Q837">
        <v>-148.74580399999999</v>
      </c>
      <c r="R837">
        <f>SQRT(Table1[[#This Row],[ax]]*Table1[[#This Row],[ax]]+Table1[[#This Row],[ay]]*Table1[[#This Row],[ay]]+Table1[[#This Row],[az]]*Table1[[#This Row],[az]])</f>
        <v>10.039072808943413</v>
      </c>
      <c r="S837">
        <f>Table1[[#This Row],[a]]-AVERAGE(Table1[a])</f>
        <v>3.5553654768001763E-2</v>
      </c>
      <c r="T837" t="b">
        <v>1</v>
      </c>
    </row>
    <row r="838" spans="1:20" x14ac:dyDescent="0.25">
      <c r="A838">
        <v>48545182</v>
      </c>
      <c r="B838">
        <v>-0.69196000000000002</v>
      </c>
      <c r="C838">
        <v>0.75421199999999999</v>
      </c>
      <c r="D838">
        <v>9.9484150000000007</v>
      </c>
      <c r="E838">
        <v>-4.261E-3</v>
      </c>
      <c r="F838">
        <v>-3.8883000000000001E-2</v>
      </c>
      <c r="G838">
        <v>-2.6600000000000001E-4</v>
      </c>
      <c r="H838">
        <v>-21.647435999999999</v>
      </c>
      <c r="I838">
        <v>16.28829</v>
      </c>
      <c r="J838">
        <v>70.386962999999994</v>
      </c>
      <c r="K838">
        <v>0.268791</v>
      </c>
      <c r="L838">
        <v>4.2521000000000003E-2</v>
      </c>
      <c r="M838">
        <v>-3.0530999999999999E-2</v>
      </c>
      <c r="N838">
        <v>-0.96177500000000005</v>
      </c>
      <c r="O838">
        <v>4.6898739999999997</v>
      </c>
      <c r="P838">
        <v>3.748602</v>
      </c>
      <c r="Q838">
        <v>-148.61788899999999</v>
      </c>
      <c r="R838">
        <f>SQRT(Table1[[#This Row],[ax]]*Table1[[#This Row],[ax]]+Table1[[#This Row],[ay]]*Table1[[#This Row],[ay]]+Table1[[#This Row],[az]]*Table1[[#This Row],[az]])</f>
        <v>10.000930226472386</v>
      </c>
      <c r="S838">
        <f>Table1[[#This Row],[a]]-AVERAGE(Table1[a])</f>
        <v>-2.5889277030248792E-3</v>
      </c>
      <c r="T838" t="b">
        <v>1</v>
      </c>
    </row>
    <row r="839" spans="1:20" x14ac:dyDescent="0.25">
      <c r="A839">
        <v>48596663</v>
      </c>
      <c r="B839">
        <v>-0.67280499999999999</v>
      </c>
      <c r="C839">
        <v>0.73505699999999996</v>
      </c>
      <c r="D839">
        <v>9.9436260000000001</v>
      </c>
      <c r="E839">
        <v>-5.8589999999999996E-3</v>
      </c>
      <c r="F839">
        <v>-3.7019000000000003E-2</v>
      </c>
      <c r="G839">
        <v>-4.5269999999999998E-3</v>
      </c>
      <c r="H839">
        <v>-22.008226000000001</v>
      </c>
      <c r="I839">
        <v>16.28829</v>
      </c>
      <c r="J839">
        <v>70.733695999999995</v>
      </c>
      <c r="K839">
        <v>0.26839099999999999</v>
      </c>
      <c r="L839">
        <v>4.1465000000000002E-2</v>
      </c>
      <c r="M839">
        <v>-2.4795000000000001E-2</v>
      </c>
      <c r="N839">
        <v>-0.96209800000000001</v>
      </c>
      <c r="O839">
        <v>4.0211110000000003</v>
      </c>
      <c r="P839">
        <v>3.8116590000000001</v>
      </c>
      <c r="Q839">
        <v>-148.691757</v>
      </c>
      <c r="R839">
        <f>SQRT(Table1[[#This Row],[ax]]*Table1[[#This Row],[ax]]+Table1[[#This Row],[ay]]*Table1[[#This Row],[ay]]+Table1[[#This Row],[az]]*Table1[[#This Row],[az]])</f>
        <v>9.9934315122059054</v>
      </c>
      <c r="S839">
        <f>Table1[[#This Row],[a]]-AVERAGE(Table1[a])</f>
        <v>-1.0087641969505512E-2</v>
      </c>
      <c r="T839" t="b">
        <v>1</v>
      </c>
    </row>
    <row r="840" spans="1:20" x14ac:dyDescent="0.25">
      <c r="A840">
        <v>48648144</v>
      </c>
      <c r="B840">
        <v>-0.67759400000000003</v>
      </c>
      <c r="C840">
        <v>0.70632499999999998</v>
      </c>
      <c r="D840">
        <v>9.996302</v>
      </c>
      <c r="E840">
        <v>-6.1250000000000002E-3</v>
      </c>
      <c r="F840">
        <v>-3.8615999999999998E-2</v>
      </c>
      <c r="G840">
        <v>-5.5929999999999999E-3</v>
      </c>
      <c r="H840">
        <v>-23.090599000000001</v>
      </c>
      <c r="I840">
        <v>16.650251000000001</v>
      </c>
      <c r="J840">
        <v>69.693496999999994</v>
      </c>
      <c r="K840">
        <v>0.26882899999999998</v>
      </c>
      <c r="L840">
        <v>4.0625000000000001E-2</v>
      </c>
      <c r="M840">
        <v>-2.6689000000000001E-2</v>
      </c>
      <c r="N840">
        <v>-0.96196099999999996</v>
      </c>
      <c r="O840">
        <v>4.2057549999999999</v>
      </c>
      <c r="P840">
        <v>3.6584720000000002</v>
      </c>
      <c r="Q840">
        <v>-148.638565</v>
      </c>
      <c r="R840">
        <f>SQRT(Table1[[#This Row],[ax]]*Table1[[#This Row],[ax]]+Table1[[#This Row],[ay]]*Table1[[#This Row],[ay]]+Table1[[#This Row],[az]]*Table1[[#This Row],[az]])</f>
        <v>10.04410684479536</v>
      </c>
      <c r="S840">
        <f>Table1[[#This Row],[a]]-AVERAGE(Table1[a])</f>
        <v>4.0587690619949157E-2</v>
      </c>
      <c r="T840" t="b">
        <v>1</v>
      </c>
    </row>
    <row r="841" spans="1:20" x14ac:dyDescent="0.25">
      <c r="A841">
        <v>48699623</v>
      </c>
      <c r="B841">
        <v>-0.71829699999999996</v>
      </c>
      <c r="C841">
        <v>0.73266299999999995</v>
      </c>
      <c r="D841">
        <v>10.020244999999999</v>
      </c>
      <c r="E841">
        <v>-5.0600000000000003E-3</v>
      </c>
      <c r="F841">
        <v>-4.3144000000000002E-2</v>
      </c>
      <c r="G841">
        <v>-8.5220000000000001E-3</v>
      </c>
      <c r="H841">
        <v>-21.647435999999999</v>
      </c>
      <c r="I841">
        <v>15.926328</v>
      </c>
      <c r="J841">
        <v>69.693496999999994</v>
      </c>
      <c r="K841">
        <v>0.26877499999999999</v>
      </c>
      <c r="L841">
        <v>4.3901999999999997E-2</v>
      </c>
      <c r="M841">
        <v>-2.6460000000000001E-2</v>
      </c>
      <c r="N841">
        <v>-0.96183799999999997</v>
      </c>
      <c r="O841">
        <v>4.2830500000000002</v>
      </c>
      <c r="P841">
        <v>4.0272170000000003</v>
      </c>
      <c r="Q841">
        <v>-148.62446600000001</v>
      </c>
      <c r="R841">
        <f>SQRT(Table1[[#This Row],[ax]]*Table1[[#This Row],[ax]]+Table1[[#This Row],[ay]]*Table1[[#This Row],[ay]]+Table1[[#This Row],[az]]*Table1[[#This Row],[az]])</f>
        <v>10.07263895470313</v>
      </c>
      <c r="S841">
        <f>Table1[[#This Row],[a]]-AVERAGE(Table1[a])</f>
        <v>6.9119800527719377E-2</v>
      </c>
      <c r="T841" t="b">
        <v>1</v>
      </c>
    </row>
    <row r="842" spans="1:20" x14ac:dyDescent="0.25">
      <c r="A842">
        <v>48751105</v>
      </c>
      <c r="B842">
        <v>-0.62970700000000002</v>
      </c>
      <c r="C842">
        <v>0.70872000000000002</v>
      </c>
      <c r="D842">
        <v>9.9723579999999998</v>
      </c>
      <c r="E842">
        <v>-4.5269999999999998E-3</v>
      </c>
      <c r="F842">
        <v>-3.9947999999999997E-2</v>
      </c>
      <c r="G842">
        <v>-5.5929999999999999E-3</v>
      </c>
      <c r="H842">
        <v>-21.647435999999999</v>
      </c>
      <c r="I842">
        <v>18.098099000000001</v>
      </c>
      <c r="J842">
        <v>70.733695999999995</v>
      </c>
      <c r="K842">
        <v>0.271679</v>
      </c>
      <c r="L842">
        <v>3.4887000000000001E-2</v>
      </c>
      <c r="M842">
        <v>-3.4112999999999997E-2</v>
      </c>
      <c r="N842">
        <v>-0.96114999999999995</v>
      </c>
      <c r="O842">
        <v>4.8548369999999998</v>
      </c>
      <c r="P842">
        <v>2.7815560000000001</v>
      </c>
      <c r="Q842">
        <v>-148.31504799999999</v>
      </c>
      <c r="R842">
        <f>SQRT(Table1[[#This Row],[ax]]*Table1[[#This Row],[ax]]+Table1[[#This Row],[ay]]*Table1[[#This Row],[ay]]+Table1[[#This Row],[az]]*Table1[[#This Row],[az]])</f>
        <v>10.017321948725268</v>
      </c>
      <c r="S842">
        <f>Table1[[#This Row],[a]]-AVERAGE(Table1[a])</f>
        <v>1.3802794549857111E-2</v>
      </c>
      <c r="T842" t="b">
        <v>1</v>
      </c>
    </row>
    <row r="843" spans="1:20" x14ac:dyDescent="0.25">
      <c r="A843">
        <v>48802583</v>
      </c>
      <c r="B843">
        <v>-0.65364999999999995</v>
      </c>
      <c r="C843">
        <v>0.74702900000000005</v>
      </c>
      <c r="D843">
        <v>9.8885559999999995</v>
      </c>
      <c r="E843">
        <v>-1.3320000000000001E-3</v>
      </c>
      <c r="F843">
        <v>-3.4354999999999997E-2</v>
      </c>
      <c r="G843">
        <v>-6.9239999999999996E-3</v>
      </c>
      <c r="H843">
        <v>-22.008226000000001</v>
      </c>
      <c r="I843">
        <v>15.564365</v>
      </c>
      <c r="J843">
        <v>68.653296999999995</v>
      </c>
      <c r="K843">
        <v>0.26926600000000001</v>
      </c>
      <c r="L843">
        <v>4.2809E-2</v>
      </c>
      <c r="M843">
        <v>-2.1859E-2</v>
      </c>
      <c r="N843">
        <v>-0.961866</v>
      </c>
      <c r="O843">
        <v>3.742229</v>
      </c>
      <c r="P843">
        <v>4.0474230000000002</v>
      </c>
      <c r="Q843">
        <v>-148.58947800000001</v>
      </c>
      <c r="R843">
        <f>SQRT(Table1[[#This Row],[ax]]*Table1[[#This Row],[ax]]+Table1[[#This Row],[ay]]*Table1[[#This Row],[ay]]+Table1[[#This Row],[az]]*Table1[[#This Row],[az]])</f>
        <v>9.938251879202749</v>
      </c>
      <c r="S843">
        <f>Table1[[#This Row],[a]]-AVERAGE(Table1[a])</f>
        <v>-6.5267274972661937E-2</v>
      </c>
      <c r="T843" t="b">
        <v>1</v>
      </c>
    </row>
    <row r="844" spans="1:20" x14ac:dyDescent="0.25">
      <c r="A844">
        <v>48854068</v>
      </c>
      <c r="B844">
        <v>-0.66562200000000005</v>
      </c>
      <c r="C844">
        <v>0.75900100000000004</v>
      </c>
      <c r="D844">
        <v>9.9292599999999993</v>
      </c>
      <c r="E844">
        <v>-2.663E-3</v>
      </c>
      <c r="F844">
        <v>-3.8084E-2</v>
      </c>
      <c r="G844">
        <v>-4.5269999999999998E-3</v>
      </c>
      <c r="H844">
        <v>-21.647435999999999</v>
      </c>
      <c r="I844">
        <v>17.736136999999999</v>
      </c>
      <c r="J844">
        <v>70.386962999999994</v>
      </c>
      <c r="K844">
        <v>0.27231100000000003</v>
      </c>
      <c r="L844">
        <v>3.8490000000000003E-2</v>
      </c>
      <c r="M844">
        <v>-3.7143000000000002E-2</v>
      </c>
      <c r="N844">
        <v>-0.96072100000000005</v>
      </c>
      <c r="O844">
        <v>5.3054129999999997</v>
      </c>
      <c r="P844">
        <v>3.079863</v>
      </c>
      <c r="Q844">
        <v>-148.20709199999999</v>
      </c>
      <c r="R844">
        <f>SQRT(Table1[[#This Row],[ax]]*Table1[[#This Row],[ax]]+Table1[[#This Row],[ay]]*Table1[[#This Row],[ay]]+Table1[[#This Row],[az]]*Table1[[#This Row],[az]])</f>
        <v>9.9804478512983064</v>
      </c>
      <c r="S844">
        <f>Table1[[#This Row],[a]]-AVERAGE(Table1[a])</f>
        <v>-2.3071302877104571E-2</v>
      </c>
      <c r="T844" t="b">
        <v>1</v>
      </c>
    </row>
    <row r="845" spans="1:20" x14ac:dyDescent="0.25">
      <c r="A845">
        <v>48905544</v>
      </c>
      <c r="B845">
        <v>-0.64886200000000005</v>
      </c>
      <c r="C845">
        <v>0.77336700000000003</v>
      </c>
      <c r="D845">
        <v>9.9603859999999997</v>
      </c>
      <c r="E845">
        <v>-2.9299999999999999E-3</v>
      </c>
      <c r="F845">
        <v>-3.7284999999999999E-2</v>
      </c>
      <c r="G845">
        <v>-2.9299999999999999E-3</v>
      </c>
      <c r="H845">
        <v>-20.745460999999999</v>
      </c>
      <c r="I845">
        <v>16.107309000000001</v>
      </c>
      <c r="J845">
        <v>71.253799000000001</v>
      </c>
      <c r="K845">
        <v>0.270673</v>
      </c>
      <c r="L845">
        <v>4.2653000000000003E-2</v>
      </c>
      <c r="M845">
        <v>-2.2610999999999999E-2</v>
      </c>
      <c r="N845">
        <v>-0.96145999999999998</v>
      </c>
      <c r="O845">
        <v>3.826333</v>
      </c>
      <c r="P845">
        <v>4.0011749999999999</v>
      </c>
      <c r="Q845">
        <v>-148.42005900000001</v>
      </c>
      <c r="R845">
        <f>SQRT(Table1[[#This Row],[ax]]*Table1[[#This Row],[ax]]+Table1[[#This Row],[ay]]*Table1[[#This Row],[ay]]+Table1[[#This Row],[az]]*Table1[[#This Row],[az]])</f>
        <v>10.011413870214785</v>
      </c>
      <c r="S845">
        <f>Table1[[#This Row],[a]]-AVERAGE(Table1[a])</f>
        <v>7.8947160393738613E-3</v>
      </c>
      <c r="T845" t="b">
        <v>1</v>
      </c>
    </row>
    <row r="846" spans="1:20" x14ac:dyDescent="0.25">
      <c r="A846">
        <v>48957019</v>
      </c>
      <c r="B846">
        <v>-0.67519899999999999</v>
      </c>
      <c r="C846">
        <v>0.73266299999999995</v>
      </c>
      <c r="D846">
        <v>9.9484150000000007</v>
      </c>
      <c r="E846">
        <v>-1.864E-3</v>
      </c>
      <c r="F846">
        <v>-4.0746999999999998E-2</v>
      </c>
      <c r="G846">
        <v>-2.3969999999999998E-3</v>
      </c>
      <c r="H846">
        <v>-21.647435999999999</v>
      </c>
      <c r="I846">
        <v>16.28829</v>
      </c>
      <c r="J846">
        <v>69.693496999999994</v>
      </c>
      <c r="K846">
        <v>0.27223700000000001</v>
      </c>
      <c r="L846">
        <v>4.0069E-2</v>
      </c>
      <c r="M846">
        <v>-3.1806000000000001E-2</v>
      </c>
      <c r="N846">
        <v>-0.96086899999999997</v>
      </c>
      <c r="O846">
        <v>4.7661069999999999</v>
      </c>
      <c r="P846">
        <v>3.4217140000000001</v>
      </c>
      <c r="Q846">
        <v>-148.22020000000001</v>
      </c>
      <c r="R846">
        <f>SQRT(Table1[[#This Row],[ax]]*Table1[[#This Row],[ax]]+Table1[[#This Row],[ay]]*Table1[[#This Row],[ay]]+Table1[[#This Row],[az]]*Table1[[#This Row],[az]])</f>
        <v>9.9981823234723528</v>
      </c>
      <c r="S846">
        <f>Table1[[#This Row],[a]]-AVERAGE(Table1[a])</f>
        <v>-5.3368307030581263E-3</v>
      </c>
      <c r="T846" t="b">
        <v>1</v>
      </c>
    </row>
    <row r="847" spans="1:20" x14ac:dyDescent="0.25">
      <c r="A847">
        <v>49008495</v>
      </c>
      <c r="B847">
        <v>-0.641679</v>
      </c>
      <c r="C847">
        <v>0.78054999999999997</v>
      </c>
      <c r="D847">
        <v>9.9843299999999999</v>
      </c>
      <c r="E847">
        <v>-5.8589999999999996E-3</v>
      </c>
      <c r="F847">
        <v>-3.5421000000000001E-2</v>
      </c>
      <c r="G847">
        <v>2.6600000000000001E-4</v>
      </c>
      <c r="H847">
        <v>-20.565065000000001</v>
      </c>
      <c r="I847">
        <v>15.926328</v>
      </c>
      <c r="J847">
        <v>70.386962999999994</v>
      </c>
      <c r="K847">
        <v>0.27194000000000002</v>
      </c>
      <c r="L847">
        <v>4.1203999999999998E-2</v>
      </c>
      <c r="M847">
        <v>-2.7209000000000001E-2</v>
      </c>
      <c r="N847">
        <v>-0.96104699999999998</v>
      </c>
      <c r="O847">
        <v>4.2933339999999998</v>
      </c>
      <c r="P847">
        <v>3.6923530000000002</v>
      </c>
      <c r="Q847">
        <v>-148.26255800000001</v>
      </c>
      <c r="R847">
        <f>SQRT(Table1[[#This Row],[ax]]*Table1[[#This Row],[ax]]+Table1[[#This Row],[ay]]*Table1[[#This Row],[ay]]+Table1[[#This Row],[az]]*Table1[[#This Row],[az]])</f>
        <v>10.035330377742479</v>
      </c>
      <c r="S847">
        <f>Table1[[#This Row],[a]]-AVERAGE(Table1[a])</f>
        <v>3.1811223567068225E-2</v>
      </c>
      <c r="T847" t="b">
        <v>1</v>
      </c>
    </row>
    <row r="848" spans="1:20" x14ac:dyDescent="0.25">
      <c r="A848">
        <v>49059973</v>
      </c>
      <c r="B848">
        <v>-0.65364999999999995</v>
      </c>
      <c r="C848">
        <v>0.74702900000000005</v>
      </c>
      <c r="D848">
        <v>9.9244719999999997</v>
      </c>
      <c r="E848">
        <v>-3.4619999999999998E-3</v>
      </c>
      <c r="F848">
        <v>-3.8084E-2</v>
      </c>
      <c r="G848">
        <v>-4.261E-3</v>
      </c>
      <c r="H848">
        <v>-20.565065000000001</v>
      </c>
      <c r="I848">
        <v>17.374175999999999</v>
      </c>
      <c r="J848">
        <v>69.346763999999993</v>
      </c>
      <c r="K848">
        <v>0.27435799999999999</v>
      </c>
      <c r="L848">
        <v>3.8464999999999999E-2</v>
      </c>
      <c r="M848">
        <v>-3.5060000000000001E-2</v>
      </c>
      <c r="N848">
        <v>-0.96021800000000002</v>
      </c>
      <c r="O848">
        <v>5.0812549999999996</v>
      </c>
      <c r="P848">
        <v>3.131694</v>
      </c>
      <c r="Q848">
        <v>-147.96914699999999</v>
      </c>
      <c r="R848">
        <f>SQRT(Table1[[#This Row],[ax]]*Table1[[#This Row],[ax]]+Table1[[#This Row],[ay]]*Table1[[#This Row],[ay]]+Table1[[#This Row],[az]]*Table1[[#This Row],[az]])</f>
        <v>9.9739889276119111</v>
      </c>
      <c r="S848">
        <f>Table1[[#This Row],[a]]-AVERAGE(Table1[a])</f>
        <v>-2.9530226563499795E-2</v>
      </c>
      <c r="T848" t="b">
        <v>1</v>
      </c>
    </row>
    <row r="849" spans="1:20" x14ac:dyDescent="0.25">
      <c r="A849">
        <v>49111452</v>
      </c>
      <c r="B849">
        <v>-0.658439</v>
      </c>
      <c r="C849">
        <v>0.739846</v>
      </c>
      <c r="D849">
        <v>9.9747520000000005</v>
      </c>
      <c r="E849">
        <v>-4.261E-3</v>
      </c>
      <c r="F849">
        <v>-3.8084E-2</v>
      </c>
      <c r="G849">
        <v>-5.326E-3</v>
      </c>
      <c r="H849">
        <v>-21.106251</v>
      </c>
      <c r="I849">
        <v>16.469270999999999</v>
      </c>
      <c r="J849">
        <v>70.560333</v>
      </c>
      <c r="K849">
        <v>0.27309299999999997</v>
      </c>
      <c r="L849">
        <v>4.2216999999999998E-2</v>
      </c>
      <c r="M849">
        <v>-2.2440999999999999E-2</v>
      </c>
      <c r="N849">
        <v>-0.96079899999999996</v>
      </c>
      <c r="O849">
        <v>3.80369</v>
      </c>
      <c r="P849">
        <v>3.9488850000000002</v>
      </c>
      <c r="Q849">
        <v>-148.13471999999999</v>
      </c>
      <c r="R849">
        <f>SQRT(Table1[[#This Row],[ax]]*Table1[[#This Row],[ax]]+Table1[[#This Row],[ay]]*Table1[[#This Row],[ay]]+Table1[[#This Row],[az]]*Table1[[#This Row],[az]])</f>
        <v>10.023801249124057</v>
      </c>
      <c r="S849">
        <f>Table1[[#This Row],[a]]-AVERAGE(Table1[a])</f>
        <v>2.028209494864619E-2</v>
      </c>
      <c r="T849" t="b">
        <v>1</v>
      </c>
    </row>
    <row r="850" spans="1:20" x14ac:dyDescent="0.25">
      <c r="A850">
        <v>49162933</v>
      </c>
      <c r="B850">
        <v>-0.67759400000000003</v>
      </c>
      <c r="C850">
        <v>0.74224000000000001</v>
      </c>
      <c r="D850">
        <v>10.058554000000001</v>
      </c>
      <c r="E850">
        <v>-2.3969999999999998E-3</v>
      </c>
      <c r="F850">
        <v>-4.2345000000000001E-2</v>
      </c>
      <c r="G850">
        <v>-5.0600000000000003E-3</v>
      </c>
      <c r="H850">
        <v>-22.549413999999999</v>
      </c>
      <c r="I850">
        <v>17.193194999999999</v>
      </c>
      <c r="J850">
        <v>69.520126000000005</v>
      </c>
      <c r="K850">
        <v>0.274729</v>
      </c>
      <c r="L850">
        <v>3.9851999999999999E-2</v>
      </c>
      <c r="M850">
        <v>-3.1653000000000001E-2</v>
      </c>
      <c r="N850">
        <v>-0.96017399999999997</v>
      </c>
      <c r="O850">
        <v>4.7511060000000001</v>
      </c>
      <c r="P850">
        <v>3.3902760000000001</v>
      </c>
      <c r="Q850">
        <v>-147.92512500000001</v>
      </c>
      <c r="R850">
        <f>SQRT(Table1[[#This Row],[ax]]*Table1[[#This Row],[ax]]+Table1[[#This Row],[ay]]*Table1[[#This Row],[ay]]+Table1[[#This Row],[az]]*Table1[[#This Row],[az]])</f>
        <v>10.10863801000669</v>
      </c>
      <c r="S850">
        <f>Table1[[#This Row],[a]]-AVERAGE(Table1[a])</f>
        <v>0.10511885583127878</v>
      </c>
      <c r="T850" t="b">
        <v>1</v>
      </c>
    </row>
    <row r="851" spans="1:20" x14ac:dyDescent="0.25">
      <c r="A851">
        <v>49214416</v>
      </c>
      <c r="B851">
        <v>-0.67280499999999999</v>
      </c>
      <c r="C851">
        <v>0.72308600000000001</v>
      </c>
      <c r="D851">
        <v>9.9268669999999997</v>
      </c>
      <c r="E851">
        <v>-3.4619999999999998E-3</v>
      </c>
      <c r="F851">
        <v>-3.8615999999999998E-2</v>
      </c>
      <c r="G851">
        <v>-5.326E-3</v>
      </c>
      <c r="H851">
        <v>-20.38467</v>
      </c>
      <c r="I851">
        <v>15.021421999999999</v>
      </c>
      <c r="J851">
        <v>71.253799000000001</v>
      </c>
      <c r="K851">
        <v>0.273038</v>
      </c>
      <c r="L851">
        <v>4.3567000000000002E-2</v>
      </c>
      <c r="M851">
        <v>-1.9407000000000001E-2</v>
      </c>
      <c r="N851">
        <v>-0.96082000000000001</v>
      </c>
      <c r="O851">
        <v>3.5114030000000001</v>
      </c>
      <c r="P851">
        <v>4.1933480000000003</v>
      </c>
      <c r="Q851">
        <v>-148.14408900000001</v>
      </c>
      <c r="R851">
        <f>SQRT(Table1[[#This Row],[ax]]*Table1[[#This Row],[ax]]+Table1[[#This Row],[ay]]*Table1[[#This Row],[ay]]+Table1[[#This Row],[az]]*Table1[[#This Row],[az]])</f>
        <v>9.9758813328502463</v>
      </c>
      <c r="S851">
        <f>Table1[[#This Row],[a]]-AVERAGE(Table1[a])</f>
        <v>-2.763782132516468E-2</v>
      </c>
      <c r="T851" t="b">
        <v>1</v>
      </c>
    </row>
    <row r="852" spans="1:20" x14ac:dyDescent="0.25">
      <c r="A852">
        <v>49265894</v>
      </c>
      <c r="B852">
        <v>-0.660833</v>
      </c>
      <c r="C852">
        <v>0.739846</v>
      </c>
      <c r="D852">
        <v>9.9268669999999997</v>
      </c>
      <c r="E852">
        <v>-3.4619999999999998E-3</v>
      </c>
      <c r="F852">
        <v>-3.9149000000000003E-2</v>
      </c>
      <c r="G852">
        <v>-2.9299999999999999E-3</v>
      </c>
      <c r="H852">
        <v>-21.647435999999999</v>
      </c>
      <c r="I852">
        <v>16.650251000000001</v>
      </c>
      <c r="J852">
        <v>70.040229999999994</v>
      </c>
      <c r="K852">
        <v>0.27542</v>
      </c>
      <c r="L852">
        <v>3.8746999999999997E-2</v>
      </c>
      <c r="M852">
        <v>-3.4311000000000001E-2</v>
      </c>
      <c r="N852">
        <v>-0.95992999999999995</v>
      </c>
      <c r="O852">
        <v>5.011209</v>
      </c>
      <c r="P852">
        <v>3.180898</v>
      </c>
      <c r="Q852">
        <v>-147.84259</v>
      </c>
      <c r="R852">
        <f>SQRT(Table1[[#This Row],[ax]]*Table1[[#This Row],[ax]]+Table1[[#This Row],[ay]]*Table1[[#This Row],[ay]]+Table1[[#This Row],[az]]*Table1[[#This Row],[az]])</f>
        <v>9.9763099788094998</v>
      </c>
      <c r="S852">
        <f>Table1[[#This Row],[a]]-AVERAGE(Table1[a])</f>
        <v>-2.7209175365911165E-2</v>
      </c>
      <c r="T852" t="b">
        <v>1</v>
      </c>
    </row>
    <row r="853" spans="1:20" x14ac:dyDescent="0.25">
      <c r="A853">
        <v>49317367</v>
      </c>
      <c r="B853">
        <v>-0.641679</v>
      </c>
      <c r="C853">
        <v>0.73505699999999996</v>
      </c>
      <c r="D853">
        <v>9.9747520000000005</v>
      </c>
      <c r="E853">
        <v>-1.598E-3</v>
      </c>
      <c r="F853">
        <v>-3.8350000000000002E-2</v>
      </c>
      <c r="G853">
        <v>-3.9950000000000003E-3</v>
      </c>
      <c r="H853">
        <v>-21.827831</v>
      </c>
      <c r="I853">
        <v>16.831232</v>
      </c>
      <c r="J853">
        <v>70.560333</v>
      </c>
      <c r="K853">
        <v>0.27427600000000002</v>
      </c>
      <c r="L853">
        <v>4.0993000000000002E-2</v>
      </c>
      <c r="M853">
        <v>-2.3009999999999999E-2</v>
      </c>
      <c r="N853">
        <v>-0.96050100000000005</v>
      </c>
      <c r="O853">
        <v>3.8322980000000002</v>
      </c>
      <c r="P853">
        <v>3.7915139999999998</v>
      </c>
      <c r="Q853">
        <v>-147.99916099999999</v>
      </c>
      <c r="R853">
        <f>SQRT(Table1[[#This Row],[ax]]*Table1[[#This Row],[ax]]+Table1[[#This Row],[ay]]*Table1[[#This Row],[ay]]+Table1[[#This Row],[az]]*Table1[[#This Row],[az]])</f>
        <v>10.022361906945589</v>
      </c>
      <c r="S853">
        <f>Table1[[#This Row],[a]]-AVERAGE(Table1[a])</f>
        <v>1.8842752770177995E-2</v>
      </c>
      <c r="T853" t="b">
        <v>1</v>
      </c>
    </row>
    <row r="854" spans="1:20" x14ac:dyDescent="0.25">
      <c r="A854">
        <v>49368847</v>
      </c>
      <c r="B854">
        <v>-0.68477699999999997</v>
      </c>
      <c r="C854">
        <v>0.74942299999999995</v>
      </c>
      <c r="D854">
        <v>9.9675689999999992</v>
      </c>
      <c r="E854">
        <v>-2.3969999999999998E-3</v>
      </c>
      <c r="F854">
        <v>-3.6485999999999998E-2</v>
      </c>
      <c r="G854">
        <v>-3.1960000000000001E-3</v>
      </c>
      <c r="H854">
        <v>-21.106251</v>
      </c>
      <c r="I854">
        <v>17.193194999999999</v>
      </c>
      <c r="J854">
        <v>69.866859000000005</v>
      </c>
      <c r="K854">
        <v>0.27661599999999997</v>
      </c>
      <c r="L854">
        <v>4.0446999999999997E-2</v>
      </c>
      <c r="M854">
        <v>-3.4749000000000002E-2</v>
      </c>
      <c r="N854">
        <v>-0.95950000000000002</v>
      </c>
      <c r="O854">
        <v>5.1182800000000004</v>
      </c>
      <c r="P854">
        <v>3.3475799999999998</v>
      </c>
      <c r="Q854">
        <v>-147.6866</v>
      </c>
      <c r="R854">
        <f>SQRT(Table1[[#This Row],[ax]]*Table1[[#This Row],[ax]]+Table1[[#This Row],[ay]]*Table1[[#This Row],[ay]]+Table1[[#This Row],[az]]*Table1[[#This Row],[az]])</f>
        <v>10.01913100734884</v>
      </c>
      <c r="S854">
        <f>Table1[[#This Row],[a]]-AVERAGE(Table1[a])</f>
        <v>1.5611853173428614E-2</v>
      </c>
      <c r="T854" t="b">
        <v>1</v>
      </c>
    </row>
    <row r="855" spans="1:20" x14ac:dyDescent="0.25">
      <c r="A855">
        <v>49420327</v>
      </c>
      <c r="B855">
        <v>-0.67041099999999998</v>
      </c>
      <c r="C855">
        <v>0.737452</v>
      </c>
      <c r="D855">
        <v>9.9508089999999996</v>
      </c>
      <c r="E855">
        <v>-5.3300000000000005E-4</v>
      </c>
      <c r="F855">
        <v>-3.8615999999999998E-2</v>
      </c>
      <c r="G855">
        <v>0</v>
      </c>
      <c r="H855">
        <v>-22.549413999999999</v>
      </c>
      <c r="I855">
        <v>16.469270999999999</v>
      </c>
      <c r="J855">
        <v>70.213593000000003</v>
      </c>
      <c r="K855">
        <v>0.27476299999999998</v>
      </c>
      <c r="L855">
        <v>4.2855999999999998E-2</v>
      </c>
      <c r="M855">
        <v>-2.1054E-2</v>
      </c>
      <c r="N855">
        <v>-0.96032600000000001</v>
      </c>
      <c r="O855">
        <v>3.6779989999999998</v>
      </c>
      <c r="P855">
        <v>4.0566399999999998</v>
      </c>
      <c r="Q855">
        <v>-147.93656899999999</v>
      </c>
      <c r="R855">
        <f>SQRT(Table1[[#This Row],[ax]]*Table1[[#This Row],[ax]]+Table1[[#This Row],[ay]]*Table1[[#This Row],[ay]]+Table1[[#This Row],[az]]*Table1[[#This Row],[az]])</f>
        <v>10.000594288126381</v>
      </c>
      <c r="S855">
        <f>Table1[[#This Row],[a]]-AVERAGE(Table1[a])</f>
        <v>-2.9248660490299727E-3</v>
      </c>
      <c r="T855" t="b">
        <v>1</v>
      </c>
    </row>
    <row r="856" spans="1:20" x14ac:dyDescent="0.25">
      <c r="A856">
        <v>49471799</v>
      </c>
      <c r="B856">
        <v>-0.70632499999999998</v>
      </c>
      <c r="C856">
        <v>0.77815500000000004</v>
      </c>
      <c r="D856">
        <v>9.8885559999999995</v>
      </c>
      <c r="E856">
        <v>-1.598E-3</v>
      </c>
      <c r="F856">
        <v>-4.1013000000000001E-2</v>
      </c>
      <c r="G856">
        <v>-2.9299999999999999E-3</v>
      </c>
      <c r="H856">
        <v>-21.827831</v>
      </c>
      <c r="I856">
        <v>15.383385000000001</v>
      </c>
      <c r="J856">
        <v>69.173393000000004</v>
      </c>
      <c r="K856">
        <v>0.27527600000000002</v>
      </c>
      <c r="L856">
        <v>4.4128000000000001E-2</v>
      </c>
      <c r="M856">
        <v>-3.0948E-2</v>
      </c>
      <c r="N856">
        <v>-0.95985299999999996</v>
      </c>
      <c r="O856">
        <v>4.8126730000000002</v>
      </c>
      <c r="P856">
        <v>3.8804539999999998</v>
      </c>
      <c r="Q856">
        <v>-147.83216899999999</v>
      </c>
      <c r="R856">
        <f>SQRT(Table1[[#This Row],[ax]]*Table1[[#This Row],[ax]]+Table1[[#This Row],[ay]]*Table1[[#This Row],[ay]]+Table1[[#This Row],[az]]*Table1[[#This Row],[az]])</f>
        <v>9.9442425541006383</v>
      </c>
      <c r="S856">
        <f>Table1[[#This Row],[a]]-AVERAGE(Table1[a])</f>
        <v>-5.9276600074772645E-2</v>
      </c>
      <c r="T856" t="b">
        <v>1</v>
      </c>
    </row>
    <row r="857" spans="1:20" x14ac:dyDescent="0.25">
      <c r="A857">
        <v>49523282</v>
      </c>
      <c r="B857">
        <v>-0.67998800000000004</v>
      </c>
      <c r="C857">
        <v>0.75421199999999999</v>
      </c>
      <c r="D857">
        <v>9.9795409999999993</v>
      </c>
      <c r="E857">
        <v>-2.3969999999999998E-3</v>
      </c>
      <c r="F857">
        <v>-3.9414999999999999E-2</v>
      </c>
      <c r="G857">
        <v>-1.065E-3</v>
      </c>
      <c r="H857">
        <v>-22.008226000000001</v>
      </c>
      <c r="I857">
        <v>16.28829</v>
      </c>
      <c r="J857">
        <v>70.040229999999994</v>
      </c>
      <c r="K857">
        <v>0.274621</v>
      </c>
      <c r="L857">
        <v>4.2064999999999998E-2</v>
      </c>
      <c r="M857">
        <v>-2.4268000000000001E-2</v>
      </c>
      <c r="N857">
        <v>-0.96032499999999998</v>
      </c>
      <c r="O857">
        <v>4.0067089999999999</v>
      </c>
      <c r="P857">
        <v>3.8682650000000001</v>
      </c>
      <c r="Q857">
        <v>-147.94709800000001</v>
      </c>
      <c r="R857">
        <f>SQRT(Table1[[#This Row],[ax]]*Table1[[#This Row],[ax]]+Table1[[#This Row],[ay]]*Table1[[#This Row],[ay]]+Table1[[#This Row],[az]]*Table1[[#This Row],[az]])</f>
        <v>10.031074617994275</v>
      </c>
      <c r="S857">
        <f>Table1[[#This Row],[a]]-AVERAGE(Table1[a])</f>
        <v>2.7555463818863757E-2</v>
      </c>
      <c r="T857" t="b">
        <v>1</v>
      </c>
    </row>
    <row r="858" spans="1:20" x14ac:dyDescent="0.25">
      <c r="A858">
        <v>49574753</v>
      </c>
      <c r="B858">
        <v>-0.70153699999999997</v>
      </c>
      <c r="C858">
        <v>0.74463500000000005</v>
      </c>
      <c r="D858">
        <v>9.8885559999999995</v>
      </c>
      <c r="E858">
        <v>-3.1960000000000001E-3</v>
      </c>
      <c r="F858">
        <v>-4.0481000000000003E-2</v>
      </c>
      <c r="G858">
        <v>-1.598E-3</v>
      </c>
      <c r="H858">
        <v>-19.663087999999998</v>
      </c>
      <c r="I858">
        <v>16.107309000000001</v>
      </c>
      <c r="J858">
        <v>69.866859000000005</v>
      </c>
      <c r="K858">
        <v>0.27675499999999997</v>
      </c>
      <c r="L858">
        <v>4.1940999999999999E-2</v>
      </c>
      <c r="M858">
        <v>-3.4644000000000001E-2</v>
      </c>
      <c r="N858">
        <v>-0.959399</v>
      </c>
      <c r="O858">
        <v>5.1555049999999998</v>
      </c>
      <c r="P858">
        <v>3.514402</v>
      </c>
      <c r="Q858">
        <v>-147.65945400000001</v>
      </c>
      <c r="R858">
        <f>SQRT(Table1[[#This Row],[ax]]*Table1[[#This Row],[ax]]+Table1[[#This Row],[ay]]*Table1[[#This Row],[ay]]+Table1[[#This Row],[az]]*Table1[[#This Row],[az]])</f>
        <v>9.9413366913473968</v>
      </c>
      <c r="S858">
        <f>Table1[[#This Row],[a]]-AVERAGE(Table1[a])</f>
        <v>-6.2182462828014096E-2</v>
      </c>
      <c r="T858" t="b">
        <v>1</v>
      </c>
    </row>
    <row r="859" spans="1:20" x14ac:dyDescent="0.25">
      <c r="A859">
        <v>49626233</v>
      </c>
      <c r="B859">
        <v>-0.69435400000000003</v>
      </c>
      <c r="C859">
        <v>0.74224000000000001</v>
      </c>
      <c r="D859">
        <v>9.8837679999999999</v>
      </c>
      <c r="E859">
        <v>-2.1310000000000001E-3</v>
      </c>
      <c r="F859">
        <v>-3.4888000000000002E-2</v>
      </c>
      <c r="G859">
        <v>-4.5269999999999998E-3</v>
      </c>
      <c r="H859">
        <v>-22.188623</v>
      </c>
      <c r="I859">
        <v>17.193194999999999</v>
      </c>
      <c r="J859">
        <v>70.907066</v>
      </c>
      <c r="K859">
        <v>0.27569399999999999</v>
      </c>
      <c r="L859">
        <v>4.3969000000000001E-2</v>
      </c>
      <c r="M859">
        <v>-2.3122E-2</v>
      </c>
      <c r="N859">
        <v>-0.95996099999999995</v>
      </c>
      <c r="O859">
        <v>3.9457810000000002</v>
      </c>
      <c r="P859">
        <v>4.1097799999999998</v>
      </c>
      <c r="Q859">
        <v>-147.81094400000001</v>
      </c>
      <c r="R859">
        <f>SQRT(Table1[[#This Row],[ax]]*Table1[[#This Row],[ax]]+Table1[[#This Row],[ay]]*Table1[[#This Row],[ay]]+Table1[[#This Row],[az]]*Table1[[#This Row],[az]])</f>
        <v>9.9358903764453856</v>
      </c>
      <c r="S859">
        <f>Table1[[#This Row],[a]]-AVERAGE(Table1[a])</f>
        <v>-6.7628777730025291E-2</v>
      </c>
      <c r="T859" t="b">
        <v>1</v>
      </c>
    </row>
    <row r="860" spans="1:20" x14ac:dyDescent="0.25">
      <c r="A860">
        <v>49677714</v>
      </c>
      <c r="B860">
        <v>-0.71829699999999996</v>
      </c>
      <c r="C860">
        <v>0.73266299999999995</v>
      </c>
      <c r="D860">
        <v>10.00109</v>
      </c>
      <c r="E860">
        <v>0</v>
      </c>
      <c r="F860">
        <v>-3.8084E-2</v>
      </c>
      <c r="G860">
        <v>-4.261E-3</v>
      </c>
      <c r="H860">
        <v>-21.286646000000001</v>
      </c>
      <c r="I860">
        <v>15.926328</v>
      </c>
      <c r="J860">
        <v>70.733695999999995</v>
      </c>
      <c r="K860">
        <v>0.27666299999999999</v>
      </c>
      <c r="L860">
        <v>4.2764999999999997E-2</v>
      </c>
      <c r="M860">
        <v>-2.9477E-2</v>
      </c>
      <c r="N860">
        <v>-0.95956200000000003</v>
      </c>
      <c r="O860">
        <v>4.6119950000000003</v>
      </c>
      <c r="P860">
        <v>3.7705190000000002</v>
      </c>
      <c r="Q860">
        <v>-147.68121300000001</v>
      </c>
      <c r="R860">
        <f>SQRT(Table1[[#This Row],[ax]]*Table1[[#This Row],[ax]]+Table1[[#This Row],[ay]]*Table1[[#This Row],[ay]]+Table1[[#This Row],[az]]*Table1[[#This Row],[az]])</f>
        <v>10.053583780915041</v>
      </c>
      <c r="S860">
        <f>Table1[[#This Row],[a]]-AVERAGE(Table1[a])</f>
        <v>5.0064626739629858E-2</v>
      </c>
      <c r="T860" t="b">
        <v>1</v>
      </c>
    </row>
    <row r="861" spans="1:20" x14ac:dyDescent="0.25">
      <c r="A861">
        <v>49729191</v>
      </c>
      <c r="B861">
        <v>-0.66562200000000005</v>
      </c>
      <c r="C861">
        <v>0.71590299999999996</v>
      </c>
      <c r="D861">
        <v>9.9148940000000003</v>
      </c>
      <c r="E861">
        <v>-3.728E-3</v>
      </c>
      <c r="F861">
        <v>-3.9414999999999999E-2</v>
      </c>
      <c r="G861">
        <v>-2.3969999999999998E-3</v>
      </c>
      <c r="H861">
        <v>-22.008226000000001</v>
      </c>
      <c r="I861">
        <v>17.374175999999999</v>
      </c>
      <c r="J861">
        <v>69.693496999999994</v>
      </c>
      <c r="K861">
        <v>0.27729399999999998</v>
      </c>
      <c r="L861">
        <v>4.0183999999999997E-2</v>
      </c>
      <c r="M861">
        <v>-2.6814000000000001E-2</v>
      </c>
      <c r="N861">
        <v>-0.95957000000000003</v>
      </c>
      <c r="O861">
        <v>4.237349</v>
      </c>
      <c r="P861">
        <v>3.5688240000000002</v>
      </c>
      <c r="Q861">
        <v>-147.631775</v>
      </c>
      <c r="R861">
        <f>SQRT(Table1[[#This Row],[ax]]*Table1[[#This Row],[ax]]+Table1[[#This Row],[ay]]*Table1[[#This Row],[ay]]+Table1[[#This Row],[az]]*Table1[[#This Row],[az]])</f>
        <v>9.9629660635540169</v>
      </c>
      <c r="S861">
        <f>Table1[[#This Row],[a]]-AVERAGE(Table1[a])</f>
        <v>-4.0553090621394006E-2</v>
      </c>
      <c r="T861" t="b">
        <v>1</v>
      </c>
    </row>
    <row r="862" spans="1:20" x14ac:dyDescent="0.25">
      <c r="A862">
        <v>49780672</v>
      </c>
      <c r="B862">
        <v>-0.68238200000000004</v>
      </c>
      <c r="C862">
        <v>0.70632499999999998</v>
      </c>
      <c r="D862">
        <v>9.9651759999999996</v>
      </c>
      <c r="E862">
        <v>0</v>
      </c>
      <c r="F862">
        <v>-3.8615999999999998E-2</v>
      </c>
      <c r="G862">
        <v>-1.598E-3</v>
      </c>
      <c r="H862">
        <v>-21.647435999999999</v>
      </c>
      <c r="I862">
        <v>15.564365</v>
      </c>
      <c r="J862">
        <v>70.733695999999995</v>
      </c>
      <c r="K862">
        <v>0.27637600000000001</v>
      </c>
      <c r="L862">
        <v>4.3027000000000003E-2</v>
      </c>
      <c r="M862">
        <v>-2.1916999999999999E-2</v>
      </c>
      <c r="N862">
        <v>-0.95983600000000002</v>
      </c>
      <c r="O862">
        <v>3.7854190000000001</v>
      </c>
      <c r="P862">
        <v>4.0417240000000003</v>
      </c>
      <c r="Q862">
        <v>-147.73980700000001</v>
      </c>
      <c r="R862">
        <f>SQRT(Table1[[#This Row],[ax]]*Table1[[#This Row],[ax]]+Table1[[#This Row],[ay]]*Table1[[#This Row],[ay]]+Table1[[#This Row],[az]]*Table1[[#This Row],[az]])</f>
        <v>10.013454594220967</v>
      </c>
      <c r="S862">
        <f>Table1[[#This Row],[a]]-AVERAGE(Table1[a])</f>
        <v>9.935440045556021E-3</v>
      </c>
      <c r="T862" t="b">
        <v>1</v>
      </c>
    </row>
    <row r="863" spans="1:20" x14ac:dyDescent="0.25">
      <c r="A863">
        <v>49832152</v>
      </c>
      <c r="B863">
        <v>-0.67519899999999999</v>
      </c>
      <c r="C863">
        <v>0.66562200000000005</v>
      </c>
      <c r="D863">
        <v>9.9172890000000002</v>
      </c>
      <c r="E863">
        <v>-3.1960000000000001E-3</v>
      </c>
      <c r="F863">
        <v>-3.9682000000000002E-2</v>
      </c>
      <c r="G863">
        <v>-2.1310000000000001E-3</v>
      </c>
      <c r="H863">
        <v>-22.549413999999999</v>
      </c>
      <c r="I863">
        <v>15.745347000000001</v>
      </c>
      <c r="J863">
        <v>70.560333</v>
      </c>
      <c r="K863">
        <v>0.27643200000000001</v>
      </c>
      <c r="L863">
        <v>4.0493000000000001E-2</v>
      </c>
      <c r="M863">
        <v>-2.3310000000000001E-2</v>
      </c>
      <c r="N863">
        <v>-0.959897</v>
      </c>
      <c r="O863">
        <v>3.8577710000000001</v>
      </c>
      <c r="P863">
        <v>3.7182689999999998</v>
      </c>
      <c r="Q863">
        <v>-147.74400299999999</v>
      </c>
      <c r="R863">
        <f>SQRT(Table1[[#This Row],[ax]]*Table1[[#This Row],[ax]]+Table1[[#This Row],[ay]]*Table1[[#This Row],[ay]]+Table1[[#This Row],[az]]*Table1[[#This Row],[az]])</f>
        <v>9.9625080901350334</v>
      </c>
      <c r="S863">
        <f>Table1[[#This Row],[a]]-AVERAGE(Table1[a])</f>
        <v>-4.1011064040377576E-2</v>
      </c>
      <c r="T863" t="b">
        <v>1</v>
      </c>
    </row>
    <row r="864" spans="1:20" x14ac:dyDescent="0.25">
      <c r="A864">
        <v>49883632</v>
      </c>
      <c r="B864">
        <v>-0.68956499999999998</v>
      </c>
      <c r="C864">
        <v>0.73266299999999995</v>
      </c>
      <c r="D864">
        <v>9.946021</v>
      </c>
      <c r="E864">
        <v>-5.5929999999999999E-3</v>
      </c>
      <c r="F864">
        <v>-3.9414999999999999E-2</v>
      </c>
      <c r="G864">
        <v>1.864E-3</v>
      </c>
      <c r="H864">
        <v>-21.286646000000001</v>
      </c>
      <c r="I864">
        <v>17.374175999999999</v>
      </c>
      <c r="J864">
        <v>71.427161999999996</v>
      </c>
      <c r="K864">
        <v>0.27866000000000002</v>
      </c>
      <c r="L864">
        <v>4.0953999999999997E-2</v>
      </c>
      <c r="M864">
        <v>-3.3264000000000002E-2</v>
      </c>
      <c r="N864">
        <v>-0.95893899999999999</v>
      </c>
      <c r="O864">
        <v>4.9782019999999996</v>
      </c>
      <c r="P864">
        <v>3.4402010000000001</v>
      </c>
      <c r="Q864">
        <v>-147.44352699999999</v>
      </c>
      <c r="R864">
        <f>SQRT(Table1[[#This Row],[ax]]*Table1[[#This Row],[ax]]+Table1[[#This Row],[ay]]*Table1[[#This Row],[ay]]+Table1[[#This Row],[az]]*Table1[[#This Row],[az]])</f>
        <v>9.9967809165368315</v>
      </c>
      <c r="S864">
        <f>Table1[[#This Row],[a]]-AVERAGE(Table1[a])</f>
        <v>-6.7382376385793918E-3</v>
      </c>
      <c r="T864" t="b">
        <v>1</v>
      </c>
    </row>
    <row r="865" spans="1:20" x14ac:dyDescent="0.25">
      <c r="A865">
        <v>49935115</v>
      </c>
      <c r="B865">
        <v>-0.71829699999999996</v>
      </c>
      <c r="C865">
        <v>0.74463500000000005</v>
      </c>
      <c r="D865">
        <v>9.8622189999999996</v>
      </c>
      <c r="E865">
        <v>-4.5269999999999998E-3</v>
      </c>
      <c r="F865">
        <v>-3.8615999999999998E-2</v>
      </c>
      <c r="G865">
        <v>-4.5269999999999998E-3</v>
      </c>
      <c r="H865">
        <v>-20.565065000000001</v>
      </c>
      <c r="I865">
        <v>15.926328</v>
      </c>
      <c r="J865">
        <v>69.346763999999993</v>
      </c>
      <c r="K865">
        <v>0.27737000000000001</v>
      </c>
      <c r="L865">
        <v>4.6238000000000001E-2</v>
      </c>
      <c r="M865">
        <v>-2.1958999999999999E-2</v>
      </c>
      <c r="N865">
        <v>-0.95939799999999997</v>
      </c>
      <c r="O865">
        <v>3.8982510000000001</v>
      </c>
      <c r="P865">
        <v>4.3896800000000002</v>
      </c>
      <c r="Q865">
        <v>-147.60046399999999</v>
      </c>
      <c r="R865">
        <f>SQRT(Table1[[#This Row],[ax]]*Table1[[#This Row],[ax]]+Table1[[#This Row],[ay]]*Table1[[#This Row],[ay]]+Table1[[#This Row],[az]]*Table1[[#This Row],[az]])</f>
        <v>9.9163398221014489</v>
      </c>
      <c r="S865">
        <f>Table1[[#This Row],[a]]-AVERAGE(Table1[a])</f>
        <v>-8.7179332073962001E-2</v>
      </c>
      <c r="T865" t="b">
        <v>1</v>
      </c>
    </row>
    <row r="866" spans="1:20" x14ac:dyDescent="0.25">
      <c r="A866">
        <v>49986598</v>
      </c>
      <c r="B866">
        <v>-0.63210100000000002</v>
      </c>
      <c r="C866">
        <v>0.77336700000000003</v>
      </c>
      <c r="D866">
        <v>9.8741909999999997</v>
      </c>
      <c r="E866">
        <v>-5.5929999999999999E-3</v>
      </c>
      <c r="F866">
        <v>-4.1279999999999997E-2</v>
      </c>
      <c r="G866">
        <v>-3.4619999999999998E-3</v>
      </c>
      <c r="H866">
        <v>-21.467040999999998</v>
      </c>
      <c r="I866">
        <v>16.107309000000001</v>
      </c>
      <c r="J866">
        <v>69.173393000000004</v>
      </c>
      <c r="K866">
        <v>0.279001</v>
      </c>
      <c r="L866">
        <v>3.8156000000000002E-2</v>
      </c>
      <c r="M866">
        <v>-3.4063000000000003E-2</v>
      </c>
      <c r="N866">
        <v>-0.958928</v>
      </c>
      <c r="O866">
        <v>4.9765030000000001</v>
      </c>
      <c r="P866">
        <v>3.1052689999999998</v>
      </c>
      <c r="Q866">
        <v>-147.42016599999999</v>
      </c>
      <c r="R866">
        <f>SQRT(Table1[[#This Row],[ax]]*Table1[[#This Row],[ax]]+Table1[[#This Row],[ay]]*Table1[[#This Row],[ay]]+Table1[[#This Row],[az]]*Table1[[#This Row],[az]])</f>
        <v>9.9245803989574792</v>
      </c>
      <c r="S866">
        <f>Table1[[#This Row],[a]]-AVERAGE(Table1[a])</f>
        <v>-7.89387552179317E-2</v>
      </c>
      <c r="T866" t="b">
        <v>1</v>
      </c>
    </row>
    <row r="867" spans="1:20" x14ac:dyDescent="0.25">
      <c r="A867">
        <v>50038073</v>
      </c>
      <c r="B867">
        <v>-0.65604499999999999</v>
      </c>
      <c r="C867">
        <v>0.77815500000000004</v>
      </c>
      <c r="D867">
        <v>9.9699639999999992</v>
      </c>
      <c r="E867">
        <v>-5.0600000000000003E-3</v>
      </c>
      <c r="F867">
        <v>-3.9947999999999997E-2</v>
      </c>
      <c r="G867">
        <v>-1.864E-3</v>
      </c>
      <c r="H867">
        <v>-22.729808999999999</v>
      </c>
      <c r="I867">
        <v>16.650251000000001</v>
      </c>
      <c r="J867">
        <v>69.693496999999994</v>
      </c>
      <c r="K867">
        <v>0.27707599999999999</v>
      </c>
      <c r="L867">
        <v>4.2846000000000002E-2</v>
      </c>
      <c r="M867">
        <v>-2.3431E-2</v>
      </c>
      <c r="N867">
        <v>-0.95960599999999996</v>
      </c>
      <c r="O867">
        <v>3.949471</v>
      </c>
      <c r="P867">
        <v>3.9706990000000002</v>
      </c>
      <c r="Q867">
        <v>-147.65206900000001</v>
      </c>
      <c r="R867">
        <f>SQRT(Table1[[#This Row],[ax]]*Table1[[#This Row],[ax]]+Table1[[#This Row],[ay]]*Table1[[#This Row],[ay]]+Table1[[#This Row],[az]]*Table1[[#This Row],[az]])</f>
        <v>10.021781398900396</v>
      </c>
      <c r="S867">
        <f>Table1[[#This Row],[a]]-AVERAGE(Table1[a])</f>
        <v>1.8262244724985166E-2</v>
      </c>
      <c r="T867" t="b">
        <v>1</v>
      </c>
    </row>
    <row r="868" spans="1:20" x14ac:dyDescent="0.25">
      <c r="A868">
        <v>50089553</v>
      </c>
      <c r="B868">
        <v>-0.67519899999999999</v>
      </c>
      <c r="C868">
        <v>0.76378900000000005</v>
      </c>
      <c r="D868">
        <v>9.9843299999999999</v>
      </c>
      <c r="E868">
        <v>-4.7939999999999997E-3</v>
      </c>
      <c r="F868">
        <v>-3.7551000000000001E-2</v>
      </c>
      <c r="G868">
        <v>-2.9299999999999999E-3</v>
      </c>
      <c r="H868">
        <v>-21.286646000000001</v>
      </c>
      <c r="I868">
        <v>15.926328</v>
      </c>
      <c r="J868">
        <v>69.693496999999994</v>
      </c>
      <c r="K868">
        <v>0.277976</v>
      </c>
      <c r="L868">
        <v>4.1263000000000001E-2</v>
      </c>
      <c r="M868">
        <v>-3.1212E-2</v>
      </c>
      <c r="N868">
        <v>-0.95919399999999999</v>
      </c>
      <c r="O868">
        <v>4.759601</v>
      </c>
      <c r="P868">
        <v>3.5434990000000002</v>
      </c>
      <c r="Q868">
        <v>-147.52929700000001</v>
      </c>
      <c r="R868">
        <f>SQRT(Table1[[#This Row],[ax]]*Table1[[#This Row],[ax]]+Table1[[#This Row],[ay]]*Table1[[#This Row],[ay]]+Table1[[#This Row],[az]]*Table1[[#This Row],[az]])</f>
        <v>10.036239976954617</v>
      </c>
      <c r="S868">
        <f>Table1[[#This Row],[a]]-AVERAGE(Table1[a])</f>
        <v>3.272082277920596E-2</v>
      </c>
      <c r="T868" t="b">
        <v>1</v>
      </c>
    </row>
    <row r="869" spans="1:20" x14ac:dyDescent="0.25">
      <c r="A869">
        <v>50141040</v>
      </c>
      <c r="B869">
        <v>-0.67998800000000004</v>
      </c>
      <c r="C869">
        <v>0.756606</v>
      </c>
      <c r="D869">
        <v>9.9532030000000002</v>
      </c>
      <c r="E869">
        <v>-3.9950000000000003E-3</v>
      </c>
      <c r="F869">
        <v>-3.8350000000000002E-2</v>
      </c>
      <c r="G869">
        <v>-4.261E-3</v>
      </c>
      <c r="H869">
        <v>-21.286646000000001</v>
      </c>
      <c r="I869">
        <v>16.28829</v>
      </c>
      <c r="J869">
        <v>71.080428999999995</v>
      </c>
      <c r="K869">
        <v>0.27715899999999999</v>
      </c>
      <c r="L869">
        <v>4.3358000000000001E-2</v>
      </c>
      <c r="M869">
        <v>-2.4187E-2</v>
      </c>
      <c r="N869">
        <v>-0.95953999999999995</v>
      </c>
      <c r="O869">
        <v>4.04983</v>
      </c>
      <c r="P869">
        <v>4.0025060000000003</v>
      </c>
      <c r="Q869">
        <v>-147.636154</v>
      </c>
      <c r="R869">
        <f>SQRT(Table1[[#This Row],[ax]]*Table1[[#This Row],[ax]]+Table1[[#This Row],[ay]]*Table1[[#This Row],[ay]]+Table1[[#This Row],[az]]*Table1[[#This Row],[az]])</f>
        <v>10.005053037270168</v>
      </c>
      <c r="S869">
        <f>Table1[[#This Row],[a]]-AVERAGE(Table1[a])</f>
        <v>1.5338830947566606E-3</v>
      </c>
      <c r="T869" t="b">
        <v>1</v>
      </c>
    </row>
    <row r="870" spans="1:20" x14ac:dyDescent="0.25">
      <c r="A870">
        <v>50192512</v>
      </c>
      <c r="B870">
        <v>-0.64886200000000005</v>
      </c>
      <c r="C870">
        <v>0.75181799999999999</v>
      </c>
      <c r="D870">
        <v>9.9053170000000001</v>
      </c>
      <c r="E870">
        <v>-3.9950000000000003E-3</v>
      </c>
      <c r="F870">
        <v>-3.5952999999999999E-2</v>
      </c>
      <c r="G870">
        <v>-5.326E-3</v>
      </c>
      <c r="H870">
        <v>-22.188623</v>
      </c>
      <c r="I870">
        <v>15.745347000000001</v>
      </c>
      <c r="J870">
        <v>71.253799000000001</v>
      </c>
      <c r="K870">
        <v>0.27705200000000002</v>
      </c>
      <c r="L870">
        <v>4.0573999999999999E-2</v>
      </c>
      <c r="M870">
        <v>-2.7956999999999999E-2</v>
      </c>
      <c r="N870">
        <v>-0.95959099999999997</v>
      </c>
      <c r="O870">
        <v>4.3750309999999999</v>
      </c>
      <c r="P870">
        <v>3.576276</v>
      </c>
      <c r="Q870">
        <v>-147.654526</v>
      </c>
      <c r="R870">
        <f>SQRT(Table1[[#This Row],[ax]]*Table1[[#This Row],[ax]]+Table1[[#This Row],[ay]]*Table1[[#This Row],[ay]]+Table1[[#This Row],[az]]*Table1[[#This Row],[az]])</f>
        <v>9.9549764977450845</v>
      </c>
      <c r="S870">
        <f>Table1[[#This Row],[a]]-AVERAGE(Table1[a])</f>
        <v>-4.8542656430326403E-2</v>
      </c>
      <c r="T870" t="b">
        <v>1</v>
      </c>
    </row>
    <row r="871" spans="1:20" x14ac:dyDescent="0.25">
      <c r="A871">
        <v>50243998</v>
      </c>
      <c r="B871">
        <v>-0.67519899999999999</v>
      </c>
      <c r="C871">
        <v>0.74463500000000005</v>
      </c>
      <c r="D871">
        <v>9.9699639999999992</v>
      </c>
      <c r="E871">
        <v>-1.864E-3</v>
      </c>
      <c r="F871">
        <v>-3.9947999999999997E-2</v>
      </c>
      <c r="G871">
        <v>-2.3969999999999998E-3</v>
      </c>
      <c r="H871">
        <v>-22.008226000000001</v>
      </c>
      <c r="I871">
        <v>17.012212999999999</v>
      </c>
      <c r="J871">
        <v>71.427161999999996</v>
      </c>
      <c r="K871">
        <v>0.277308</v>
      </c>
      <c r="L871">
        <v>4.1998000000000001E-2</v>
      </c>
      <c r="M871">
        <v>-2.7666E-2</v>
      </c>
      <c r="N871">
        <v>-0.95946399999999998</v>
      </c>
      <c r="O871">
        <v>4.3899970000000001</v>
      </c>
      <c r="P871">
        <v>3.7410359999999998</v>
      </c>
      <c r="Q871">
        <v>-147.61541700000001</v>
      </c>
      <c r="R871">
        <f>SQRT(Table1[[#This Row],[ax]]*Table1[[#This Row],[ax]]+Table1[[#This Row],[ay]]*Table1[[#This Row],[ay]]+Table1[[#This Row],[az]]*Table1[[#This Row],[az]])</f>
        <v>10.020506830201853</v>
      </c>
      <c r="S871">
        <f>Table1[[#This Row],[a]]-AVERAGE(Table1[a])</f>
        <v>1.6987676026442244E-2</v>
      </c>
      <c r="T871" t="b">
        <v>1</v>
      </c>
    </row>
    <row r="872" spans="1:20" x14ac:dyDescent="0.25">
      <c r="A872">
        <v>50295478</v>
      </c>
      <c r="B872">
        <v>-0.658439</v>
      </c>
      <c r="C872">
        <v>0.71829699999999996</v>
      </c>
      <c r="D872">
        <v>10.003485</v>
      </c>
      <c r="E872">
        <v>1.065E-3</v>
      </c>
      <c r="F872">
        <v>-3.9414999999999999E-2</v>
      </c>
      <c r="G872">
        <v>-2.9299999999999999E-3</v>
      </c>
      <c r="H872">
        <v>-20.38467</v>
      </c>
      <c r="I872">
        <v>16.831232</v>
      </c>
      <c r="J872">
        <v>69.866859000000005</v>
      </c>
      <c r="K872">
        <v>0.278887</v>
      </c>
      <c r="L872">
        <v>3.8483999999999997E-2</v>
      </c>
      <c r="M872">
        <v>-2.9954999999999999E-2</v>
      </c>
      <c r="N872">
        <v>-0.95908499999999997</v>
      </c>
      <c r="O872">
        <v>4.5340910000000001</v>
      </c>
      <c r="P872">
        <v>3.273946</v>
      </c>
      <c r="Q872">
        <v>-147.443085</v>
      </c>
      <c r="R872">
        <f>SQRT(Table1[[#This Row],[ax]]*Table1[[#This Row],[ax]]+Table1[[#This Row],[ay]]*Table1[[#This Row],[ay]]+Table1[[#This Row],[az]]*Table1[[#This Row],[az]])</f>
        <v>10.050831042364358</v>
      </c>
      <c r="S872">
        <f>Table1[[#This Row],[a]]-AVERAGE(Table1[a])</f>
        <v>4.7311888188946938E-2</v>
      </c>
      <c r="T872" t="b">
        <v>1</v>
      </c>
    </row>
    <row r="873" spans="1:20" x14ac:dyDescent="0.25">
      <c r="A873">
        <v>50346958</v>
      </c>
      <c r="B873">
        <v>-0.66562200000000005</v>
      </c>
      <c r="C873">
        <v>0.74224000000000001</v>
      </c>
      <c r="D873">
        <v>9.8909509999999994</v>
      </c>
      <c r="E873">
        <v>-4.7939999999999997E-3</v>
      </c>
      <c r="F873">
        <v>-3.9149000000000003E-2</v>
      </c>
      <c r="G873">
        <v>-2.3969999999999998E-3</v>
      </c>
      <c r="H873">
        <v>-20.925856</v>
      </c>
      <c r="I873">
        <v>17.012212999999999</v>
      </c>
      <c r="J873">
        <v>71.427161999999996</v>
      </c>
      <c r="K873">
        <v>0.27913100000000002</v>
      </c>
      <c r="L873">
        <v>4.2618000000000003E-2</v>
      </c>
      <c r="M873">
        <v>-2.7531E-2</v>
      </c>
      <c r="N873">
        <v>-0.95891199999999999</v>
      </c>
      <c r="O873">
        <v>4.4024080000000003</v>
      </c>
      <c r="P873">
        <v>3.8051309999999998</v>
      </c>
      <c r="Q873">
        <v>-147.393967</v>
      </c>
      <c r="R873">
        <f>SQRT(Table1[[#This Row],[ax]]*Table1[[#This Row],[ax]]+Table1[[#This Row],[ay]]*Table1[[#This Row],[ay]]+Table1[[#This Row],[az]]*Table1[[#This Row],[az]])</f>
        <v>9.9410705936978925</v>
      </c>
      <c r="S873">
        <f>Table1[[#This Row],[a]]-AVERAGE(Table1[a])</f>
        <v>-6.2448560477518456E-2</v>
      </c>
      <c r="T873" t="b">
        <v>1</v>
      </c>
    </row>
    <row r="874" spans="1:20" x14ac:dyDescent="0.25">
      <c r="A874">
        <v>50398439</v>
      </c>
      <c r="B874">
        <v>-0.67041099999999998</v>
      </c>
      <c r="C874">
        <v>0.74463500000000005</v>
      </c>
      <c r="D874">
        <v>9.9555980000000002</v>
      </c>
      <c r="E874">
        <v>1.065E-3</v>
      </c>
      <c r="F874">
        <v>-3.8883000000000001E-2</v>
      </c>
      <c r="G874">
        <v>-2.663E-3</v>
      </c>
      <c r="H874">
        <v>-22.188623</v>
      </c>
      <c r="I874">
        <v>16.107309000000001</v>
      </c>
      <c r="J874">
        <v>70.213593000000003</v>
      </c>
      <c r="K874">
        <v>0.278474</v>
      </c>
      <c r="L874">
        <v>4.2129E-2</v>
      </c>
      <c r="M874">
        <v>-2.4773E-2</v>
      </c>
      <c r="N874">
        <v>-0.95919900000000002</v>
      </c>
      <c r="O874">
        <v>4.0799519999999996</v>
      </c>
      <c r="P874">
        <v>3.8429669999999998</v>
      </c>
      <c r="Q874">
        <v>-147.48498499999999</v>
      </c>
      <c r="R874">
        <f>SQRT(Table1[[#This Row],[ax]]*Table1[[#This Row],[ax]]+Table1[[#This Row],[ay]]*Table1[[#This Row],[ay]]+Table1[[#This Row],[az]]*Table1[[#This Row],[az]])</f>
        <v>10.00589145102774</v>
      </c>
      <c r="S874">
        <f>Table1[[#This Row],[a]]-AVERAGE(Table1[a])</f>
        <v>2.3722968523287591E-3</v>
      </c>
      <c r="T874" t="b">
        <v>1</v>
      </c>
    </row>
    <row r="875" spans="1:20" x14ac:dyDescent="0.25">
      <c r="A875">
        <v>50449925</v>
      </c>
      <c r="B875">
        <v>-0.69196000000000002</v>
      </c>
      <c r="C875">
        <v>0.80688700000000002</v>
      </c>
      <c r="D875">
        <v>9.9939070000000001</v>
      </c>
      <c r="E875">
        <v>-1.065E-3</v>
      </c>
      <c r="F875">
        <v>-4.0481000000000003E-2</v>
      </c>
      <c r="G875">
        <v>-5.0600000000000003E-3</v>
      </c>
      <c r="H875">
        <v>-20.925856</v>
      </c>
      <c r="I875">
        <v>16.650251000000001</v>
      </c>
      <c r="J875">
        <v>69.346763999999993</v>
      </c>
      <c r="K875">
        <v>0.27988499999999999</v>
      </c>
      <c r="L875">
        <v>4.2521000000000003E-2</v>
      </c>
      <c r="M875">
        <v>-3.4945999999999998E-2</v>
      </c>
      <c r="N875">
        <v>-0.95845400000000003</v>
      </c>
      <c r="O875">
        <v>5.2191299999999998</v>
      </c>
      <c r="P875">
        <v>3.5516009999999998</v>
      </c>
      <c r="Q875">
        <v>-147.280609</v>
      </c>
      <c r="R875">
        <f>SQRT(Table1[[#This Row],[ax]]*Table1[[#This Row],[ax]]+Table1[[#This Row],[ay]]*Table1[[#This Row],[ay]]+Table1[[#This Row],[az]]*Table1[[#This Row],[az]])</f>
        <v>10.050276234861309</v>
      </c>
      <c r="S875">
        <f>Table1[[#This Row],[a]]-AVERAGE(Table1[a])</f>
        <v>4.6757080685898345E-2</v>
      </c>
      <c r="T875" t="b">
        <v>1</v>
      </c>
    </row>
    <row r="876" spans="1:20" x14ac:dyDescent="0.25">
      <c r="A876">
        <v>50501399</v>
      </c>
      <c r="B876">
        <v>-0.64407300000000001</v>
      </c>
      <c r="C876">
        <v>0.74463500000000005</v>
      </c>
      <c r="D876">
        <v>9.9795409999999993</v>
      </c>
      <c r="E876">
        <v>-5.326E-3</v>
      </c>
      <c r="F876">
        <v>-3.9414999999999999E-2</v>
      </c>
      <c r="G876">
        <v>-2.9299999999999999E-3</v>
      </c>
      <c r="H876">
        <v>-21.827831</v>
      </c>
      <c r="I876">
        <v>15.745347000000001</v>
      </c>
      <c r="J876">
        <v>70.560333</v>
      </c>
      <c r="K876">
        <v>0.277665</v>
      </c>
      <c r="L876">
        <v>4.1446999999999998E-2</v>
      </c>
      <c r="M876">
        <v>-1.9153E-2</v>
      </c>
      <c r="N876">
        <v>-0.959592</v>
      </c>
      <c r="O876">
        <v>3.4350580000000002</v>
      </c>
      <c r="P876">
        <v>3.9512770000000002</v>
      </c>
      <c r="Q876">
        <v>-147.60510300000001</v>
      </c>
      <c r="R876">
        <f>SQRT(Table1[[#This Row],[ax]]*Table1[[#This Row],[ax]]+Table1[[#This Row],[ay]]*Table1[[#This Row],[ay]]+Table1[[#This Row],[az]]*Table1[[#This Row],[az]])</f>
        <v>10.027988326839784</v>
      </c>
      <c r="S876">
        <f>Table1[[#This Row],[a]]-AVERAGE(Table1[a])</f>
        <v>2.4469172664373318E-2</v>
      </c>
      <c r="T876" t="b">
        <v>1</v>
      </c>
    </row>
    <row r="877" spans="1:20" x14ac:dyDescent="0.25">
      <c r="A877">
        <v>50552882</v>
      </c>
      <c r="B877">
        <v>-0.71111400000000002</v>
      </c>
      <c r="C877">
        <v>1.0008269999999999</v>
      </c>
      <c r="D877">
        <v>10.003485</v>
      </c>
      <c r="E877">
        <v>-6.5248E-2</v>
      </c>
      <c r="F877">
        <v>-4.5007999999999999E-2</v>
      </c>
      <c r="G877">
        <v>5.3300000000000005E-4</v>
      </c>
      <c r="H877">
        <v>-21.647435999999999</v>
      </c>
      <c r="I877">
        <v>16.28829</v>
      </c>
      <c r="J877">
        <v>69.693496999999994</v>
      </c>
      <c r="K877">
        <v>0.27924199999999999</v>
      </c>
      <c r="L877">
        <v>4.4616000000000003E-2</v>
      </c>
      <c r="M877">
        <v>-3.8455000000000003E-2</v>
      </c>
      <c r="N877">
        <v>-0.95841200000000004</v>
      </c>
      <c r="O877">
        <v>5.6718789999999997</v>
      </c>
      <c r="P877">
        <v>3.672037</v>
      </c>
      <c r="Q877">
        <v>-147.33009300000001</v>
      </c>
      <c r="R877">
        <f>SQRT(Table1[[#This Row],[ax]]*Table1[[#This Row],[ax]]+Table1[[#This Row],[ay]]*Table1[[#This Row],[ay]]+Table1[[#This Row],[az]]*Table1[[#This Row],[az]])</f>
        <v>10.078544039202786</v>
      </c>
      <c r="S877">
        <f>Table1[[#This Row],[a]]-AVERAGE(Table1[a])</f>
        <v>7.5024885027374921E-2</v>
      </c>
      <c r="T877" t="b">
        <v>1</v>
      </c>
    </row>
    <row r="878" spans="1:20" x14ac:dyDescent="0.25">
      <c r="A878">
        <v>50604358</v>
      </c>
      <c r="B878">
        <v>3.5915000000000002E-2</v>
      </c>
      <c r="C878">
        <v>-0.55308900000000005</v>
      </c>
      <c r="D878">
        <v>9.8550369999999994</v>
      </c>
      <c r="E878">
        <v>6.2052999999999997E-2</v>
      </c>
      <c r="F878">
        <v>-2.7696999999999999E-2</v>
      </c>
      <c r="G878">
        <v>8.7886000000000006E-2</v>
      </c>
      <c r="H878">
        <v>-22.729808999999999</v>
      </c>
      <c r="I878">
        <v>16.650251000000001</v>
      </c>
      <c r="J878">
        <v>70.040229999999994</v>
      </c>
      <c r="K878">
        <v>0.28080699999999997</v>
      </c>
      <c r="L878">
        <v>2.5871000000000002E-2</v>
      </c>
      <c r="M878">
        <v>-1.5932999999999999E-2</v>
      </c>
      <c r="N878">
        <v>-0.959283</v>
      </c>
      <c r="O878">
        <v>2.5869450000000001</v>
      </c>
      <c r="P878">
        <v>2.3318159999999999</v>
      </c>
      <c r="Q878">
        <v>-147.31504799999999</v>
      </c>
      <c r="R878">
        <f>SQRT(Table1[[#This Row],[ax]]*Table1[[#This Row],[ax]]+Table1[[#This Row],[ay]]*Table1[[#This Row],[ay]]+Table1[[#This Row],[az]]*Table1[[#This Row],[az]])</f>
        <v>9.8706104978625806</v>
      </c>
      <c r="S878">
        <f>Table1[[#This Row],[a]]-AVERAGE(Table1[a])</f>
        <v>-0.13290865631283033</v>
      </c>
      <c r="T878" t="b">
        <v>0</v>
      </c>
    </row>
    <row r="879" spans="1:20" x14ac:dyDescent="0.25">
      <c r="A879">
        <v>50655832</v>
      </c>
      <c r="B879">
        <v>-1.2522310000000001</v>
      </c>
      <c r="C879">
        <v>2.583475</v>
      </c>
      <c r="D879">
        <v>10.190242</v>
      </c>
      <c r="E879">
        <v>-5.7791000000000002E-2</v>
      </c>
      <c r="F879">
        <v>-4.1812000000000002E-2</v>
      </c>
      <c r="G879">
        <v>0.100935</v>
      </c>
      <c r="H879">
        <v>-23.270994000000002</v>
      </c>
      <c r="I879">
        <v>17.555157000000001</v>
      </c>
      <c r="J879">
        <v>70.560333</v>
      </c>
      <c r="K879">
        <v>0.28357599999999999</v>
      </c>
      <c r="L879">
        <v>4.1826000000000002E-2</v>
      </c>
      <c r="M879">
        <v>-3.8572000000000002E-2</v>
      </c>
      <c r="N879">
        <v>-0.95726</v>
      </c>
      <c r="O879">
        <v>5.6087300000000004</v>
      </c>
      <c r="P879">
        <v>3.3364880000000001</v>
      </c>
      <c r="Q879">
        <v>-146.83398399999999</v>
      </c>
      <c r="R879">
        <f>SQRT(Table1[[#This Row],[ax]]*Table1[[#This Row],[ax]]+Table1[[#This Row],[ay]]*Table1[[#This Row],[ay]]+Table1[[#This Row],[az]]*Table1[[#This Row],[az]])</f>
        <v>10.586947509624764</v>
      </c>
      <c r="S879">
        <f>Table1[[#This Row],[a]]-AVERAGE(Table1[a])</f>
        <v>0.58342835544935312</v>
      </c>
      <c r="T879" t="b">
        <v>0</v>
      </c>
    </row>
    <row r="880" spans="1:20" x14ac:dyDescent="0.25">
      <c r="A880">
        <v>50707320</v>
      </c>
      <c r="B880">
        <v>-0.65364999999999995</v>
      </c>
      <c r="C880">
        <v>0.73266299999999995</v>
      </c>
      <c r="D880">
        <v>9.996302</v>
      </c>
      <c r="E880">
        <v>2.663E-3</v>
      </c>
      <c r="F880">
        <v>-3.9414999999999999E-2</v>
      </c>
      <c r="G880">
        <v>-4.261E-3</v>
      </c>
      <c r="H880">
        <v>-20.745460999999999</v>
      </c>
      <c r="I880">
        <v>17.917117999999999</v>
      </c>
      <c r="J880">
        <v>69.866859000000005</v>
      </c>
      <c r="K880">
        <v>0.28313199999999999</v>
      </c>
      <c r="L880">
        <v>4.0446000000000003E-2</v>
      </c>
      <c r="M880">
        <v>-2.3517E-2</v>
      </c>
      <c r="N880">
        <v>-0.95793899999999998</v>
      </c>
      <c r="O880">
        <v>3.904868</v>
      </c>
      <c r="P880">
        <v>3.6793309999999999</v>
      </c>
      <c r="Q880">
        <v>-146.942947</v>
      </c>
      <c r="R880">
        <f>SQRT(Table1[[#This Row],[ax]]*Table1[[#This Row],[ax]]+Table1[[#This Row],[ay]]*Table1[[#This Row],[ay]]+Table1[[#This Row],[az]]*Table1[[#This Row],[az]])</f>
        <v>10.044406755467094</v>
      </c>
      <c r="S880">
        <f>Table1[[#This Row],[a]]-AVERAGE(Table1[a])</f>
        <v>4.0887601291682785E-2</v>
      </c>
      <c r="T880" t="b">
        <v>0</v>
      </c>
    </row>
    <row r="881" spans="1:20" x14ac:dyDescent="0.25">
      <c r="A881">
        <v>50758804</v>
      </c>
      <c r="B881">
        <v>-0.66801600000000005</v>
      </c>
      <c r="C881">
        <v>0.77097199999999999</v>
      </c>
      <c r="D881">
        <v>9.9436260000000001</v>
      </c>
      <c r="E881">
        <v>1.598E-3</v>
      </c>
      <c r="F881">
        <v>-3.7019000000000003E-2</v>
      </c>
      <c r="G881">
        <v>-5.0600000000000003E-3</v>
      </c>
      <c r="H881">
        <v>-21.827831</v>
      </c>
      <c r="I881">
        <v>17.555157000000001</v>
      </c>
      <c r="J881">
        <v>68.479927000000004</v>
      </c>
      <c r="K881">
        <v>0.28464899999999999</v>
      </c>
      <c r="L881">
        <v>4.104E-2</v>
      </c>
      <c r="M881">
        <v>-3.2993000000000001E-2</v>
      </c>
      <c r="N881">
        <v>-0.95718400000000003</v>
      </c>
      <c r="O881">
        <v>4.9726499999999998</v>
      </c>
      <c r="P881">
        <v>3.427311</v>
      </c>
      <c r="Q881">
        <v>-146.72807299999999</v>
      </c>
      <c r="R881">
        <f>SQRT(Table1[[#This Row],[ax]]*Table1[[#This Row],[ax]]+Table1[[#This Row],[ay]]*Table1[[#This Row],[ay]]+Table1[[#This Row],[az]]*Table1[[#This Row],[az]])</f>
        <v>9.9958161862309165</v>
      </c>
      <c r="S881">
        <f>Table1[[#This Row],[a]]-AVERAGE(Table1[a])</f>
        <v>-7.7029679444944321E-3</v>
      </c>
      <c r="T881" t="b">
        <v>0</v>
      </c>
    </row>
    <row r="882" spans="1:20" x14ac:dyDescent="0.25">
      <c r="A882">
        <v>50810282</v>
      </c>
      <c r="B882">
        <v>-0.69196000000000002</v>
      </c>
      <c r="C882">
        <v>0.852379</v>
      </c>
      <c r="D882">
        <v>9.9819359999999993</v>
      </c>
      <c r="E882">
        <v>-4.5269999999999998E-3</v>
      </c>
      <c r="F882">
        <v>-3.1691999999999998E-2</v>
      </c>
      <c r="G882">
        <v>-5.0600000000000003E-3</v>
      </c>
      <c r="H882">
        <v>-22.188623</v>
      </c>
      <c r="I882">
        <v>17.555157000000001</v>
      </c>
      <c r="J882">
        <v>70.560333</v>
      </c>
      <c r="K882">
        <v>0.28384900000000002</v>
      </c>
      <c r="L882">
        <v>4.5647E-2</v>
      </c>
      <c r="M882">
        <v>-2.9492999999999998E-2</v>
      </c>
      <c r="N882">
        <v>-0.95732799999999996</v>
      </c>
      <c r="O882">
        <v>4.7374219999999996</v>
      </c>
      <c r="P882">
        <v>4.0515780000000001</v>
      </c>
      <c r="Q882">
        <v>-146.80195599999999</v>
      </c>
      <c r="R882">
        <f>SQRT(Table1[[#This Row],[ax]]*Table1[[#This Row],[ax]]+Table1[[#This Row],[ay]]*Table1[[#This Row],[ay]]+Table1[[#This Row],[az]]*Table1[[#This Row],[az]])</f>
        <v>10.042131492334532</v>
      </c>
      <c r="S882">
        <f>Table1[[#This Row],[a]]-AVERAGE(Table1[a])</f>
        <v>3.8612338159120796E-2</v>
      </c>
      <c r="T882" t="b">
        <v>0</v>
      </c>
    </row>
    <row r="883" spans="1:20" x14ac:dyDescent="0.25">
      <c r="A883">
        <v>50861764</v>
      </c>
      <c r="B883">
        <v>-0.43097800000000003</v>
      </c>
      <c r="C883">
        <v>5.8565160000000001</v>
      </c>
      <c r="D883">
        <v>9.9196829999999991</v>
      </c>
      <c r="E883">
        <v>9.1614000000000001E-2</v>
      </c>
      <c r="F883">
        <v>-1.8376E-2</v>
      </c>
      <c r="G883">
        <v>0.73797299999999999</v>
      </c>
      <c r="H883">
        <v>-20.565065000000001</v>
      </c>
      <c r="I883">
        <v>15.202404</v>
      </c>
      <c r="J883">
        <v>69.346763999999993</v>
      </c>
      <c r="K883">
        <v>0.30227500000000002</v>
      </c>
      <c r="L883">
        <v>5.2373999999999997E-2</v>
      </c>
      <c r="M883">
        <v>-6.2330999999999998E-2</v>
      </c>
      <c r="N883">
        <v>-0.94973799999999997</v>
      </c>
      <c r="O883">
        <v>8.6470029999999998</v>
      </c>
      <c r="P883">
        <v>3.5431539999999999</v>
      </c>
      <c r="Q883">
        <v>-144.42236299999999</v>
      </c>
      <c r="R883">
        <f>SQRT(Table1[[#This Row],[ax]]*Table1[[#This Row],[ax]]+Table1[[#This Row],[ay]]*Table1[[#This Row],[ay]]+Table1[[#This Row],[az]]*Table1[[#This Row],[az]])</f>
        <v>11.527559694715485</v>
      </c>
      <c r="S883">
        <f>Table1[[#This Row],[a]]-AVERAGE(Table1[a])</f>
        <v>1.5240405405400743</v>
      </c>
      <c r="T883" t="b">
        <v>0</v>
      </c>
    </row>
    <row r="884" spans="1:20" x14ac:dyDescent="0.25">
      <c r="A884">
        <v>50913248</v>
      </c>
      <c r="B884">
        <v>-0.98646100000000003</v>
      </c>
      <c r="C884">
        <v>1.228288</v>
      </c>
      <c r="D884">
        <v>9.9986949999999997</v>
      </c>
      <c r="E884">
        <v>4.1279999999999997E-2</v>
      </c>
      <c r="F884">
        <v>4.7939999999999997E-3</v>
      </c>
      <c r="G884">
        <v>2.0498660000000002</v>
      </c>
      <c r="H884">
        <v>-21.467040999999998</v>
      </c>
      <c r="I884">
        <v>17.917117999999999</v>
      </c>
      <c r="J884">
        <v>70.213593000000003</v>
      </c>
      <c r="K884">
        <v>0.34717199999999998</v>
      </c>
      <c r="L884">
        <v>6.0763999999999999E-2</v>
      </c>
      <c r="M884">
        <v>-4.2070000000000003E-2</v>
      </c>
      <c r="N884">
        <v>-0.93488499999999997</v>
      </c>
      <c r="O884">
        <v>6.9662480000000002</v>
      </c>
      <c r="P884">
        <v>4.8417770000000004</v>
      </c>
      <c r="Q884">
        <v>-138.959915</v>
      </c>
      <c r="R884">
        <f>SQRT(Table1[[#This Row],[ax]]*Table1[[#This Row],[ax]]+Table1[[#This Row],[ay]]*Table1[[#This Row],[ay]]+Table1[[#This Row],[az]]*Table1[[#This Row],[az]])</f>
        <v>10.122040230037124</v>
      </c>
      <c r="S884">
        <f>Table1[[#This Row],[a]]-AVERAGE(Table1[a])</f>
        <v>0.11852107586171279</v>
      </c>
      <c r="T884" t="b">
        <v>0</v>
      </c>
    </row>
    <row r="885" spans="1:20" x14ac:dyDescent="0.25">
      <c r="A885">
        <v>50964732</v>
      </c>
      <c r="B885">
        <v>-0.88829400000000003</v>
      </c>
      <c r="C885">
        <v>-0.351966</v>
      </c>
      <c r="D885">
        <v>9.3713829999999998</v>
      </c>
      <c r="E885">
        <v>-1.9441E-2</v>
      </c>
      <c r="F885">
        <v>1.0652999999999999E-2</v>
      </c>
      <c r="G885">
        <v>3.0640130000000001</v>
      </c>
      <c r="H885">
        <v>-20.023878</v>
      </c>
      <c r="I885">
        <v>18.641043</v>
      </c>
      <c r="J885">
        <v>69.866859000000005</v>
      </c>
      <c r="K885">
        <v>0.41809499999999999</v>
      </c>
      <c r="L885">
        <v>4.9570999999999997E-2</v>
      </c>
      <c r="M885">
        <v>-1.6573000000000001E-2</v>
      </c>
      <c r="N885">
        <v>-0.90689799999999998</v>
      </c>
      <c r="O885">
        <v>4.1126610000000001</v>
      </c>
      <c r="P885">
        <v>4.3617369999999998</v>
      </c>
      <c r="Q885">
        <v>-130.342331</v>
      </c>
      <c r="R885">
        <f>SQRT(Table1[[#This Row],[ax]]*Table1[[#This Row],[ax]]+Table1[[#This Row],[ay]]*Table1[[#This Row],[ay]]+Table1[[#This Row],[az]]*Table1[[#This Row],[az]])</f>
        <v>9.4199663284048416</v>
      </c>
      <c r="S885">
        <f>Table1[[#This Row],[a]]-AVERAGE(Table1[a])</f>
        <v>-0.58355282577056933</v>
      </c>
      <c r="T885" t="b">
        <v>0</v>
      </c>
    </row>
    <row r="886" spans="1:20" x14ac:dyDescent="0.25">
      <c r="A886">
        <v>51016221</v>
      </c>
      <c r="B886">
        <v>-0.41900700000000002</v>
      </c>
      <c r="C886">
        <v>0.64886200000000005</v>
      </c>
      <c r="D886">
        <v>9.7951779999999999</v>
      </c>
      <c r="E886">
        <v>3.7551000000000001E-2</v>
      </c>
      <c r="F886">
        <v>3.7284999999999999E-2</v>
      </c>
      <c r="G886">
        <v>3.2435130000000001</v>
      </c>
      <c r="H886">
        <v>-17.137554000000002</v>
      </c>
      <c r="I886">
        <v>20.450852999999999</v>
      </c>
      <c r="J886">
        <v>69.520126000000005</v>
      </c>
      <c r="K886">
        <v>0.49240099999999998</v>
      </c>
      <c r="L886">
        <v>2.8774000000000001E-2</v>
      </c>
      <c r="M886">
        <v>-2.9645999999999999E-2</v>
      </c>
      <c r="N886">
        <v>-0.86938700000000002</v>
      </c>
      <c r="O886">
        <v>4.5829120000000003</v>
      </c>
      <c r="P886">
        <v>1.193948</v>
      </c>
      <c r="Q886">
        <v>-120.899719</v>
      </c>
      <c r="R886">
        <f>SQRT(Table1[[#This Row],[ax]]*Table1[[#This Row],[ax]]+Table1[[#This Row],[ay]]*Table1[[#This Row],[ay]]+Table1[[#This Row],[az]]*Table1[[#This Row],[az]])</f>
        <v>9.8255839934721951</v>
      </c>
      <c r="S886">
        <f>Table1[[#This Row],[a]]-AVERAGE(Table1[a])</f>
        <v>-0.1779351607032158</v>
      </c>
      <c r="T886" t="b">
        <v>0</v>
      </c>
    </row>
    <row r="887" spans="1:20" x14ac:dyDescent="0.25">
      <c r="A887">
        <v>51067707</v>
      </c>
      <c r="B887">
        <v>-1.0008269999999999</v>
      </c>
      <c r="C887">
        <v>0.97448999999999997</v>
      </c>
      <c r="D887">
        <v>9.9364430000000006</v>
      </c>
      <c r="E887">
        <v>1.5180000000000001E-2</v>
      </c>
      <c r="F887">
        <v>1.2782999999999999E-2</v>
      </c>
      <c r="G887">
        <v>3.2890540000000001</v>
      </c>
      <c r="H887">
        <v>-17.137554000000002</v>
      </c>
      <c r="I887">
        <v>21.898700999999999</v>
      </c>
      <c r="J887">
        <v>69.520126000000005</v>
      </c>
      <c r="K887">
        <v>0.55966499999999997</v>
      </c>
      <c r="L887">
        <v>5.0118000000000003E-2</v>
      </c>
      <c r="M887">
        <v>-1.8224000000000001E-2</v>
      </c>
      <c r="N887">
        <v>-0.82700099999999999</v>
      </c>
      <c r="O887">
        <v>4.9571329999999998</v>
      </c>
      <c r="P887">
        <v>3.583075</v>
      </c>
      <c r="Q887">
        <v>-111.66926599999999</v>
      </c>
      <c r="R887">
        <f>SQRT(Table1[[#This Row],[ax]]*Table1[[#This Row],[ax]]+Table1[[#This Row],[ay]]*Table1[[#This Row],[ay]]+Table1[[#This Row],[az]]*Table1[[#This Row],[az]])</f>
        <v>10.034150932504355</v>
      </c>
      <c r="S887">
        <f>Table1[[#This Row],[a]]-AVERAGE(Table1[a])</f>
        <v>3.0631778328944037E-2</v>
      </c>
      <c r="T887" t="b">
        <v>0</v>
      </c>
    </row>
    <row r="888" spans="1:20" x14ac:dyDescent="0.25">
      <c r="A888">
        <v>51119187</v>
      </c>
      <c r="B888">
        <v>0.52675099999999997</v>
      </c>
      <c r="C888">
        <v>-0.658439</v>
      </c>
      <c r="D888">
        <v>10.159115999999999</v>
      </c>
      <c r="E888">
        <v>6.4981999999999998E-2</v>
      </c>
      <c r="F888">
        <v>1.2782999999999999E-2</v>
      </c>
      <c r="G888">
        <v>3.1846559999999999</v>
      </c>
      <c r="H888">
        <v>-14.972811</v>
      </c>
      <c r="I888">
        <v>24.432434000000001</v>
      </c>
      <c r="J888">
        <v>70.560333</v>
      </c>
      <c r="K888">
        <v>0.62490900000000005</v>
      </c>
      <c r="L888">
        <v>2.1774999999999999E-2</v>
      </c>
      <c r="M888">
        <v>-1.0810999999999999E-2</v>
      </c>
      <c r="N888">
        <v>-0.78031899999999998</v>
      </c>
      <c r="O888">
        <v>2.52738</v>
      </c>
      <c r="P888">
        <v>1.173003</v>
      </c>
      <c r="Q888">
        <v>-102.596069</v>
      </c>
      <c r="R888">
        <f>SQRT(Table1[[#This Row],[ax]]*Table1[[#This Row],[ax]]+Table1[[#This Row],[ay]]*Table1[[#This Row],[ay]]+Table1[[#This Row],[az]]*Table1[[#This Row],[az]])</f>
        <v>10.194049560119765</v>
      </c>
      <c r="S888">
        <f>Table1[[#This Row],[a]]-AVERAGE(Table1[a])</f>
        <v>0.19053040594435444</v>
      </c>
      <c r="T888" t="b">
        <v>0</v>
      </c>
    </row>
    <row r="889" spans="1:20" x14ac:dyDescent="0.25">
      <c r="A889">
        <v>51170665</v>
      </c>
      <c r="B889">
        <v>-1.02477</v>
      </c>
      <c r="C889">
        <v>-0.95294100000000004</v>
      </c>
      <c r="D889">
        <v>9.8167279999999995</v>
      </c>
      <c r="E889">
        <v>-8.4422999999999998E-2</v>
      </c>
      <c r="F889">
        <v>-5.8589999999999996E-3</v>
      </c>
      <c r="G889">
        <v>2.5420259999999999</v>
      </c>
      <c r="H889">
        <v>-11.725695</v>
      </c>
      <c r="I889">
        <v>25.156358999999998</v>
      </c>
      <c r="J889">
        <v>70.213593000000003</v>
      </c>
      <c r="K889">
        <v>0.67236799999999997</v>
      </c>
      <c r="L889">
        <v>1.8776000000000001E-2</v>
      </c>
      <c r="M889">
        <v>1.9384999999999999E-2</v>
      </c>
      <c r="N889">
        <v>-0.73972400000000005</v>
      </c>
      <c r="O889">
        <v>-0.19684099999999999</v>
      </c>
      <c r="P889">
        <v>3.0867010000000001</v>
      </c>
      <c r="Q889">
        <v>-95.467110000000005</v>
      </c>
      <c r="R889">
        <f>SQRT(Table1[[#This Row],[ax]]*Table1[[#This Row],[ax]]+Table1[[#This Row],[ay]]*Table1[[#This Row],[ay]]+Table1[[#This Row],[az]]*Table1[[#This Row],[az]])</f>
        <v>9.9159668579702807</v>
      </c>
      <c r="S889">
        <f>Table1[[#This Row],[a]]-AVERAGE(Table1[a])</f>
        <v>-8.7552296205130276E-2</v>
      </c>
      <c r="T889" t="b">
        <v>0</v>
      </c>
    </row>
    <row r="890" spans="1:20" x14ac:dyDescent="0.25">
      <c r="A890">
        <v>51222147</v>
      </c>
      <c r="B890">
        <v>0.18675700000000001</v>
      </c>
      <c r="C890">
        <v>0.48604799999999998</v>
      </c>
      <c r="D890">
        <v>9.9699639999999992</v>
      </c>
      <c r="E890">
        <v>3.8084E-2</v>
      </c>
      <c r="F890">
        <v>2.3969999999999998E-3</v>
      </c>
      <c r="G890">
        <v>1.885813</v>
      </c>
      <c r="H890">
        <v>-10.102137000000001</v>
      </c>
      <c r="I890">
        <v>22.441642999999999</v>
      </c>
      <c r="J890">
        <v>69.346763999999993</v>
      </c>
      <c r="K890">
        <v>0.70476000000000005</v>
      </c>
      <c r="L890">
        <v>1.9526000000000002E-2</v>
      </c>
      <c r="M890">
        <v>-8.5679999999999992E-3</v>
      </c>
      <c r="N890">
        <v>-0.70912500000000001</v>
      </c>
      <c r="O890">
        <v>2.274016</v>
      </c>
      <c r="P890">
        <v>0.89473800000000003</v>
      </c>
      <c r="Q890">
        <v>-90.335999000000001</v>
      </c>
      <c r="R890">
        <f>SQRT(Table1[[#This Row],[ax]]*Table1[[#This Row],[ax]]+Table1[[#This Row],[ay]]*Table1[[#This Row],[ay]]+Table1[[#This Row],[az]]*Table1[[#This Row],[az]])</f>
        <v>9.983551622376126</v>
      </c>
      <c r="S890">
        <f>Table1[[#This Row],[a]]-AVERAGE(Table1[a])</f>
        <v>-1.9967531799284899E-2</v>
      </c>
      <c r="T890" t="b">
        <v>0</v>
      </c>
    </row>
    <row r="891" spans="1:20" x14ac:dyDescent="0.25">
      <c r="A891">
        <v>51273623</v>
      </c>
      <c r="B891">
        <v>-0.66322800000000004</v>
      </c>
      <c r="C891">
        <v>-0.368726</v>
      </c>
      <c r="D891">
        <v>9.8670080000000002</v>
      </c>
      <c r="E891">
        <v>-1.3316E-2</v>
      </c>
      <c r="F891">
        <v>-2.1572000000000001E-2</v>
      </c>
      <c r="G891">
        <v>1.2655529999999999</v>
      </c>
      <c r="H891">
        <v>-9.0197649999999996</v>
      </c>
      <c r="I891">
        <v>24.975377999999999</v>
      </c>
      <c r="J891">
        <v>70.733695999999995</v>
      </c>
      <c r="K891">
        <v>0.72427299999999994</v>
      </c>
      <c r="L891">
        <v>2.0997999999999999E-2</v>
      </c>
      <c r="M891">
        <v>1.9769999999999999E-2</v>
      </c>
      <c r="N891">
        <v>-0.68891000000000002</v>
      </c>
      <c r="O891">
        <v>0.182363</v>
      </c>
      <c r="P891">
        <v>3.300325</v>
      </c>
      <c r="Q891">
        <v>-87.127814999999998</v>
      </c>
      <c r="R891">
        <f>SQRT(Table1[[#This Row],[ax]]*Table1[[#This Row],[ax]]+Table1[[#This Row],[ay]]*Table1[[#This Row],[ay]]+Table1[[#This Row],[az]]*Table1[[#This Row],[az]])</f>
        <v>9.8961445581157506</v>
      </c>
      <c r="S891">
        <f>Table1[[#This Row],[a]]-AVERAGE(Table1[a])</f>
        <v>-0.10737459605966038</v>
      </c>
      <c r="T891" t="b">
        <v>0</v>
      </c>
    </row>
    <row r="892" spans="1:20" x14ac:dyDescent="0.25">
      <c r="A892">
        <v>51325101</v>
      </c>
      <c r="B892">
        <v>-0.99364399999999997</v>
      </c>
      <c r="C892">
        <v>0.19872899999999999</v>
      </c>
      <c r="D892">
        <v>9.6251809999999995</v>
      </c>
      <c r="E892">
        <v>2.1038999999999999E-2</v>
      </c>
      <c r="F892">
        <v>-2.1305999999999999E-2</v>
      </c>
      <c r="G892">
        <v>1.027463</v>
      </c>
      <c r="H892">
        <v>-8.4785799999999991</v>
      </c>
      <c r="I892">
        <v>25.156358999999998</v>
      </c>
      <c r="J892">
        <v>71.253799000000001</v>
      </c>
      <c r="K892">
        <v>0.73857600000000001</v>
      </c>
      <c r="L892">
        <v>4.2985000000000002E-2</v>
      </c>
      <c r="M892">
        <v>3.3732999999999999E-2</v>
      </c>
      <c r="N892">
        <v>-0.67195199999999999</v>
      </c>
      <c r="O892">
        <v>1.046767</v>
      </c>
      <c r="P892">
        <v>6.1767820000000002</v>
      </c>
      <c r="Q892">
        <v>-84.535042000000004</v>
      </c>
      <c r="R892">
        <f>SQRT(Table1[[#This Row],[ax]]*Table1[[#This Row],[ax]]+Table1[[#This Row],[ay]]*Table1[[#This Row],[ay]]+Table1[[#This Row],[az]]*Table1[[#This Row],[az]])</f>
        <v>9.6783743933027306</v>
      </c>
      <c r="S892">
        <f>Table1[[#This Row],[a]]-AVERAGE(Table1[a])</f>
        <v>-0.32514476087268029</v>
      </c>
      <c r="T892" t="b">
        <v>0</v>
      </c>
    </row>
    <row r="893" spans="1:20" x14ac:dyDescent="0.25">
      <c r="A893">
        <v>51376580</v>
      </c>
      <c r="B893">
        <v>0.16999700000000001</v>
      </c>
      <c r="C893">
        <v>1.075051</v>
      </c>
      <c r="D893">
        <v>9.8119379999999996</v>
      </c>
      <c r="E893">
        <v>1.3050000000000001E-2</v>
      </c>
      <c r="F893">
        <v>-3.3023999999999998E-2</v>
      </c>
      <c r="G893">
        <v>0.33476400000000001</v>
      </c>
      <c r="H893">
        <v>-8.2981839999999991</v>
      </c>
      <c r="I893">
        <v>23.889492000000001</v>
      </c>
      <c r="J893">
        <v>71.427161999999996</v>
      </c>
      <c r="K893">
        <v>0.74483500000000002</v>
      </c>
      <c r="L893">
        <v>4.1974999999999998E-2</v>
      </c>
      <c r="M893">
        <v>2.0479999999999999E-3</v>
      </c>
      <c r="N893">
        <v>-0.66592399999999996</v>
      </c>
      <c r="O893">
        <v>3.4343340000000002</v>
      </c>
      <c r="P893">
        <v>3.3798180000000002</v>
      </c>
      <c r="Q893">
        <v>-83.495543999999995</v>
      </c>
      <c r="R893">
        <f>SQRT(Table1[[#This Row],[ax]]*Table1[[#This Row],[ax]]+Table1[[#This Row],[ay]]*Table1[[#This Row],[ay]]+Table1[[#This Row],[az]]*Table1[[#This Row],[az]])</f>
        <v>9.8721203876600896</v>
      </c>
      <c r="S893">
        <f>Table1[[#This Row],[a]]-AVERAGE(Table1[a])</f>
        <v>-0.13139876651532134</v>
      </c>
      <c r="T893" t="b">
        <v>0</v>
      </c>
    </row>
    <row r="894" spans="1:20" x14ac:dyDescent="0.25">
      <c r="A894">
        <v>51428060</v>
      </c>
      <c r="B894">
        <v>-0.59379199999999999</v>
      </c>
      <c r="C894">
        <v>1.8244750000000001</v>
      </c>
      <c r="D894">
        <v>10.032216</v>
      </c>
      <c r="E894">
        <v>-3.2757000000000001E-2</v>
      </c>
      <c r="F894">
        <v>-3.9682000000000002E-2</v>
      </c>
      <c r="G894">
        <v>8.5220000000000001E-3</v>
      </c>
      <c r="H894">
        <v>-7.7569980000000003</v>
      </c>
      <c r="I894">
        <v>24.070473</v>
      </c>
      <c r="J894">
        <v>72.293998999999999</v>
      </c>
      <c r="K894">
        <v>0.74278900000000003</v>
      </c>
      <c r="L894">
        <v>6.7098000000000005E-2</v>
      </c>
      <c r="M894">
        <v>-1.0629E-2</v>
      </c>
      <c r="N894">
        <v>-0.66607000000000005</v>
      </c>
      <c r="O894">
        <v>6.5545239999999998</v>
      </c>
      <c r="P894">
        <v>4.2204410000000001</v>
      </c>
      <c r="Q894">
        <v>-83.524292000000003</v>
      </c>
      <c r="R894">
        <f>SQRT(Table1[[#This Row],[ax]]*Table1[[#This Row],[ax]]+Table1[[#This Row],[ay]]*Table1[[#This Row],[ay]]+Table1[[#This Row],[az]]*Table1[[#This Row],[az]])</f>
        <v>10.214042090942497</v>
      </c>
      <c r="S894">
        <f>Table1[[#This Row],[a]]-AVERAGE(Table1[a])</f>
        <v>0.21052293676708622</v>
      </c>
      <c r="T894" t="b">
        <v>0</v>
      </c>
    </row>
    <row r="895" spans="1:20" x14ac:dyDescent="0.25">
      <c r="A895">
        <v>51479535</v>
      </c>
      <c r="B895">
        <v>-9.3379000000000004E-2</v>
      </c>
      <c r="C895">
        <v>1.0199819999999999</v>
      </c>
      <c r="D895">
        <v>10.008273000000001</v>
      </c>
      <c r="E895">
        <v>-2.1038999999999999E-2</v>
      </c>
      <c r="F895">
        <v>-3.7284999999999999E-2</v>
      </c>
      <c r="G895">
        <v>-0.202403</v>
      </c>
      <c r="H895">
        <v>-9.0197649999999996</v>
      </c>
      <c r="I895">
        <v>24.975377999999999</v>
      </c>
      <c r="J895">
        <v>70.386962999999994</v>
      </c>
      <c r="K895">
        <v>0.73668699999999998</v>
      </c>
      <c r="L895">
        <v>4.4782000000000002E-2</v>
      </c>
      <c r="M895">
        <v>-1.917E-2</v>
      </c>
      <c r="N895">
        <v>-0.67447699999999999</v>
      </c>
      <c r="O895">
        <v>5.2721830000000001</v>
      </c>
      <c r="P895">
        <v>1.8431470000000001</v>
      </c>
      <c r="Q895">
        <v>-84.866698999999997</v>
      </c>
      <c r="R895">
        <f>SQRT(Table1[[#This Row],[ax]]*Table1[[#This Row],[ax]]+Table1[[#This Row],[ay]]*Table1[[#This Row],[ay]]+Table1[[#This Row],[az]]*Table1[[#This Row],[az]])</f>
        <v>10.060547269432911</v>
      </c>
      <c r="S895">
        <f>Table1[[#This Row],[a]]-AVERAGE(Table1[a])</f>
        <v>5.7028115257500289E-2</v>
      </c>
      <c r="T895" t="b">
        <v>1</v>
      </c>
    </row>
    <row r="896" spans="1:20" x14ac:dyDescent="0.25">
      <c r="A896">
        <v>51531014</v>
      </c>
      <c r="B896">
        <v>-0.55308900000000005</v>
      </c>
      <c r="C896">
        <v>0.70632499999999998</v>
      </c>
      <c r="D896">
        <v>9.9412319999999994</v>
      </c>
      <c r="E896">
        <v>-3.1960000000000001E-3</v>
      </c>
      <c r="F896">
        <v>-3.7817000000000003E-2</v>
      </c>
      <c r="G896">
        <v>-3.728E-3</v>
      </c>
      <c r="H896">
        <v>-7.7569980000000003</v>
      </c>
      <c r="I896">
        <v>22.622624999999999</v>
      </c>
      <c r="J896">
        <v>71.600532999999999</v>
      </c>
      <c r="K896">
        <v>0.73274600000000001</v>
      </c>
      <c r="L896">
        <v>5.4308000000000002E-2</v>
      </c>
      <c r="M896">
        <v>6.6880000000000004E-3</v>
      </c>
      <c r="N896">
        <v>-0.67829899999999999</v>
      </c>
      <c r="O896">
        <v>4.0577860000000001</v>
      </c>
      <c r="P896">
        <v>4.7883740000000001</v>
      </c>
      <c r="Q896">
        <v>-85.410767000000007</v>
      </c>
      <c r="R896">
        <f>SQRT(Table1[[#This Row],[ax]]*Table1[[#This Row],[ax]]+Table1[[#This Row],[ay]]*Table1[[#This Row],[ay]]+Table1[[#This Row],[az]]*Table1[[#This Row],[az]])</f>
        <v>9.9816279296199966</v>
      </c>
      <c r="S896">
        <f>Table1[[#This Row],[a]]-AVERAGE(Table1[a])</f>
        <v>-2.1891224555414368E-2</v>
      </c>
      <c r="T896" t="b">
        <v>1</v>
      </c>
    </row>
    <row r="897" spans="1:20" x14ac:dyDescent="0.25">
      <c r="A897">
        <v>51582486</v>
      </c>
      <c r="B897">
        <v>-0.59139799999999998</v>
      </c>
      <c r="C897">
        <v>0.71590299999999996</v>
      </c>
      <c r="D897">
        <v>9.946021</v>
      </c>
      <c r="E897">
        <v>0</v>
      </c>
      <c r="F897">
        <v>-3.5687000000000003E-2</v>
      </c>
      <c r="G897">
        <v>-5.0600000000000003E-3</v>
      </c>
      <c r="H897">
        <v>-8.6589749999999999</v>
      </c>
      <c r="I897">
        <v>24.975377999999999</v>
      </c>
      <c r="J897">
        <v>70.386962999999994</v>
      </c>
      <c r="K897">
        <v>0.72816700000000001</v>
      </c>
      <c r="L897">
        <v>5.5566999999999998E-2</v>
      </c>
      <c r="M897">
        <v>7.2360000000000002E-3</v>
      </c>
      <c r="N897">
        <v>-0.68310599999999999</v>
      </c>
      <c r="O897">
        <v>4.0889220000000002</v>
      </c>
      <c r="P897">
        <v>4.9596900000000002</v>
      </c>
      <c r="Q897">
        <v>-86.165267999999998</v>
      </c>
      <c r="R897">
        <f>SQRT(Table1[[#This Row],[ax]]*Table1[[#This Row],[ax]]+Table1[[#This Row],[ay]]*Table1[[#This Row],[ay]]+Table1[[#This Row],[az]]*Table1[[#This Row],[az]])</f>
        <v>9.9892743696553854</v>
      </c>
      <c r="S897">
        <f>Table1[[#This Row],[a]]-AVERAGE(Table1[a])</f>
        <v>-1.4244784520025533E-2</v>
      </c>
      <c r="T897" t="b">
        <v>1</v>
      </c>
    </row>
    <row r="898" spans="1:20" x14ac:dyDescent="0.25">
      <c r="A898">
        <v>51633955</v>
      </c>
      <c r="B898">
        <v>-0.56027199999999999</v>
      </c>
      <c r="C898">
        <v>0.72308600000000001</v>
      </c>
      <c r="D898">
        <v>9.9627809999999997</v>
      </c>
      <c r="E898">
        <v>-6.1250000000000002E-3</v>
      </c>
      <c r="F898">
        <v>-4.1013000000000001E-2</v>
      </c>
      <c r="G898">
        <v>-3.4619999999999998E-3</v>
      </c>
      <c r="H898">
        <v>-7.0354169999999998</v>
      </c>
      <c r="I898">
        <v>22.622624999999999</v>
      </c>
      <c r="J898">
        <v>69.866859000000005</v>
      </c>
      <c r="K898">
        <v>0.72675400000000001</v>
      </c>
      <c r="L898">
        <v>4.4068999999999997E-2</v>
      </c>
      <c r="M898">
        <v>-6.8060000000000004E-3</v>
      </c>
      <c r="N898">
        <v>-0.68544799999999995</v>
      </c>
      <c r="O898">
        <v>4.2137909999999996</v>
      </c>
      <c r="P898">
        <v>2.8959069999999998</v>
      </c>
      <c r="Q898">
        <v>-86.542655999999994</v>
      </c>
      <c r="R898">
        <f>SQRT(Table1[[#This Row],[ax]]*Table1[[#This Row],[ax]]+Table1[[#This Row],[ay]]*Table1[[#This Row],[ay]]+Table1[[#This Row],[az]]*Table1[[#This Row],[az]])</f>
        <v>10.004687068136663</v>
      </c>
      <c r="S898">
        <f>Table1[[#This Row],[a]]-AVERAGE(Table1[a])</f>
        <v>1.1679139612521539E-3</v>
      </c>
      <c r="T898" t="b">
        <v>1</v>
      </c>
    </row>
    <row r="899" spans="1:20" x14ac:dyDescent="0.25">
      <c r="A899">
        <v>51685429</v>
      </c>
      <c r="B899">
        <v>-0.60815799999999998</v>
      </c>
      <c r="C899">
        <v>0.69914299999999996</v>
      </c>
      <c r="D899">
        <v>9.9292599999999993</v>
      </c>
      <c r="E899">
        <v>-3.728E-3</v>
      </c>
      <c r="F899">
        <v>-3.8350000000000002E-2</v>
      </c>
      <c r="G899">
        <v>-4.261E-3</v>
      </c>
      <c r="H899">
        <v>-8.4785799999999991</v>
      </c>
      <c r="I899">
        <v>24.432434000000001</v>
      </c>
      <c r="J899">
        <v>69.520126000000005</v>
      </c>
      <c r="K899">
        <v>0.72185500000000002</v>
      </c>
      <c r="L899">
        <v>5.7317E-2</v>
      </c>
      <c r="M899">
        <v>1.2151E-2</v>
      </c>
      <c r="N899">
        <v>-0.68955999999999995</v>
      </c>
      <c r="O899">
        <v>3.8016070000000002</v>
      </c>
      <c r="P899">
        <v>5.5427910000000002</v>
      </c>
      <c r="Q899">
        <v>-87.194412</v>
      </c>
      <c r="R899">
        <f>SQRT(Table1[[#This Row],[ax]]*Table1[[#This Row],[ax]]+Table1[[#This Row],[ay]]*Table1[[#This Row],[ay]]+Table1[[#This Row],[az]]*Table1[[#This Row],[az]])</f>
        <v>9.9724049875149472</v>
      </c>
      <c r="S899">
        <f>Table1[[#This Row],[a]]-AVERAGE(Table1[a])</f>
        <v>-3.1114166660463738E-2</v>
      </c>
      <c r="T899" t="b">
        <v>1</v>
      </c>
    </row>
    <row r="900" spans="1:20" x14ac:dyDescent="0.25">
      <c r="A900">
        <v>51736901</v>
      </c>
      <c r="B900">
        <v>-0.60097500000000004</v>
      </c>
      <c r="C900">
        <v>0.69435400000000003</v>
      </c>
      <c r="D900">
        <v>9.9340489999999999</v>
      </c>
      <c r="E900">
        <v>-7.7229999999999998E-3</v>
      </c>
      <c r="F900">
        <v>-3.7817000000000003E-2</v>
      </c>
      <c r="G900">
        <v>-4.261E-3</v>
      </c>
      <c r="H900">
        <v>-8.8393700000000006</v>
      </c>
      <c r="I900">
        <v>24.070473</v>
      </c>
      <c r="J900">
        <v>71.253799000000001</v>
      </c>
      <c r="K900">
        <v>0.71995500000000001</v>
      </c>
      <c r="L900">
        <v>4.7285000000000001E-2</v>
      </c>
      <c r="M900">
        <v>-2.1649999999999998E-3</v>
      </c>
      <c r="N900">
        <v>-0.69240500000000005</v>
      </c>
      <c r="O900">
        <v>4.0841649999999996</v>
      </c>
      <c r="P900">
        <v>3.575491</v>
      </c>
      <c r="Q900">
        <v>-87.637535</v>
      </c>
      <c r="R900">
        <f>SQRT(Table1[[#This Row],[ax]]*Table1[[#This Row],[ax]]+Table1[[#This Row],[ay]]*Table1[[#This Row],[ay]]+Table1[[#This Row],[az]]*Table1[[#This Row],[az]])</f>
        <v>9.9764035585145603</v>
      </c>
      <c r="S900">
        <f>Table1[[#This Row],[a]]-AVERAGE(Table1[a])</f>
        <v>-2.7115595660850644E-2</v>
      </c>
      <c r="T900" t="b">
        <v>1</v>
      </c>
    </row>
    <row r="901" spans="1:20" x14ac:dyDescent="0.25">
      <c r="A901">
        <v>51788373</v>
      </c>
      <c r="B901">
        <v>-0.562666</v>
      </c>
      <c r="C901">
        <v>0.67280499999999999</v>
      </c>
      <c r="D901">
        <v>9.9220769999999998</v>
      </c>
      <c r="E901">
        <v>-3.1960000000000001E-3</v>
      </c>
      <c r="F901">
        <v>-4.0746999999999998E-2</v>
      </c>
      <c r="G901">
        <v>-5.8589999999999996E-3</v>
      </c>
      <c r="H901">
        <v>-8.1177879999999991</v>
      </c>
      <c r="I901">
        <v>23.708508999999999</v>
      </c>
      <c r="J901">
        <v>70.213593000000003</v>
      </c>
      <c r="K901">
        <v>0.71507399999999999</v>
      </c>
      <c r="L901">
        <v>5.5140000000000002E-2</v>
      </c>
      <c r="M901">
        <v>1.2109999999999999E-2</v>
      </c>
      <c r="N901">
        <v>-0.69676499999999997</v>
      </c>
      <c r="O901">
        <v>3.569448</v>
      </c>
      <c r="P901">
        <v>5.4028640000000001</v>
      </c>
      <c r="Q901">
        <v>-88.345551</v>
      </c>
      <c r="R901">
        <f>SQRT(Table1[[#This Row],[ax]]*Table1[[#This Row],[ax]]+Table1[[#This Row],[ay]]*Table1[[#This Row],[ay]]+Table1[[#This Row],[az]]*Table1[[#This Row],[az]])</f>
        <v>9.9607666165566791</v>
      </c>
      <c r="S901">
        <f>Table1[[#This Row],[a]]-AVERAGE(Table1[a])</f>
        <v>-4.2752537618731878E-2</v>
      </c>
      <c r="T901" t="b">
        <v>1</v>
      </c>
    </row>
    <row r="902" spans="1:20" x14ac:dyDescent="0.25">
      <c r="A902">
        <v>51839843</v>
      </c>
      <c r="B902">
        <v>-0.55548299999999995</v>
      </c>
      <c r="C902">
        <v>0.71590299999999996</v>
      </c>
      <c r="D902">
        <v>9.9579930000000001</v>
      </c>
      <c r="E902">
        <v>-1.864E-3</v>
      </c>
      <c r="F902">
        <v>-3.8350000000000002E-2</v>
      </c>
      <c r="G902">
        <v>-2.3969999999999998E-3</v>
      </c>
      <c r="H902">
        <v>-6.6746259999999999</v>
      </c>
      <c r="I902">
        <v>24.070473</v>
      </c>
      <c r="J902">
        <v>69.173393000000004</v>
      </c>
      <c r="K902">
        <v>0.71570100000000003</v>
      </c>
      <c r="L902">
        <v>4.265E-2</v>
      </c>
      <c r="M902">
        <v>-9.9389999999999999E-3</v>
      </c>
      <c r="N902">
        <v>-0.69703300000000001</v>
      </c>
      <c r="O902">
        <v>4.3002070000000003</v>
      </c>
      <c r="P902">
        <v>2.5923859999999999</v>
      </c>
      <c r="Q902">
        <v>-88.388503999999998</v>
      </c>
      <c r="R902">
        <f>SQRT(Table1[[#This Row],[ax]]*Table1[[#This Row],[ax]]+Table1[[#This Row],[ay]]*Table1[[#This Row],[ay]]+Table1[[#This Row],[az]]*Table1[[#This Row],[az]])</f>
        <v>9.9991351154360846</v>
      </c>
      <c r="S902">
        <f>Table1[[#This Row],[a]]-AVERAGE(Table1[a])</f>
        <v>-4.3840387393263569E-3</v>
      </c>
      <c r="T902" t="b">
        <v>1</v>
      </c>
    </row>
    <row r="903" spans="1:20" x14ac:dyDescent="0.25">
      <c r="A903">
        <v>51891310</v>
      </c>
      <c r="B903">
        <v>-0.56506000000000001</v>
      </c>
      <c r="C903">
        <v>0.68477699999999997</v>
      </c>
      <c r="D903">
        <v>9.9675689999999992</v>
      </c>
      <c r="E903">
        <v>-3.4619999999999998E-3</v>
      </c>
      <c r="F903">
        <v>-3.7817000000000003E-2</v>
      </c>
      <c r="G903">
        <v>-2.3969999999999998E-3</v>
      </c>
      <c r="H903">
        <v>-7.0354169999999998</v>
      </c>
      <c r="I903">
        <v>23.346547999999999</v>
      </c>
      <c r="J903">
        <v>70.213593000000003</v>
      </c>
      <c r="K903">
        <v>0.71153</v>
      </c>
      <c r="L903">
        <v>5.4400999999999998E-2</v>
      </c>
      <c r="M903">
        <v>9.8809999999999992E-3</v>
      </c>
      <c r="N903">
        <v>-0.70047700000000002</v>
      </c>
      <c r="O903">
        <v>3.6599210000000002</v>
      </c>
      <c r="P903">
        <v>5.1793849999999999</v>
      </c>
      <c r="Q903">
        <v>-88.937468999999993</v>
      </c>
      <c r="R903">
        <f>SQRT(Table1[[#This Row],[ax]]*Table1[[#This Row],[ax]]+Table1[[#This Row],[ay]]*Table1[[#This Row],[ay]]+Table1[[#This Row],[az]]*Table1[[#This Row],[az]])</f>
        <v>10.007029734795934</v>
      </c>
      <c r="S903">
        <f>Table1[[#This Row],[a]]-AVERAGE(Table1[a])</f>
        <v>3.5105806205226742E-3</v>
      </c>
      <c r="T903" t="b">
        <v>1</v>
      </c>
    </row>
    <row r="904" spans="1:20" x14ac:dyDescent="0.25">
      <c r="A904">
        <v>51942784</v>
      </c>
      <c r="B904">
        <v>-0.579426</v>
      </c>
      <c r="C904">
        <v>0.73026899999999995</v>
      </c>
      <c r="D904">
        <v>9.9436260000000001</v>
      </c>
      <c r="E904">
        <v>-5.0600000000000003E-3</v>
      </c>
      <c r="F904">
        <v>-4.0214E-2</v>
      </c>
      <c r="G904">
        <v>-2.9299999999999999E-3</v>
      </c>
      <c r="H904">
        <v>-9.3805560000000003</v>
      </c>
      <c r="I904">
        <v>22.441642999999999</v>
      </c>
      <c r="J904">
        <v>71.080428999999995</v>
      </c>
      <c r="K904">
        <v>0.70880100000000001</v>
      </c>
      <c r="L904">
        <v>5.1140999999999999E-2</v>
      </c>
      <c r="M904">
        <v>-4.2579999999999996E-3</v>
      </c>
      <c r="N904">
        <v>-0.70353900000000003</v>
      </c>
      <c r="O904">
        <v>4.5115379999999998</v>
      </c>
      <c r="P904">
        <v>3.7798729999999998</v>
      </c>
      <c r="Q904">
        <v>-89.424164000000005</v>
      </c>
      <c r="R904">
        <f>SQRT(Table1[[#This Row],[ax]]*Table1[[#This Row],[ax]]+Table1[[#This Row],[ay]]*Table1[[#This Row],[ay]]+Table1[[#This Row],[az]]*Table1[[#This Row],[az]])</f>
        <v>9.9872281104274876</v>
      </c>
      <c r="S904">
        <f>Table1[[#This Row],[a]]-AVERAGE(Table1[a])</f>
        <v>-1.6291043747923339E-2</v>
      </c>
      <c r="T904" t="b">
        <v>1</v>
      </c>
    </row>
    <row r="905" spans="1:20" x14ac:dyDescent="0.25">
      <c r="A905">
        <v>51994251</v>
      </c>
      <c r="B905">
        <v>-0.55548299999999995</v>
      </c>
      <c r="C905">
        <v>0.70872000000000002</v>
      </c>
      <c r="D905">
        <v>9.8813739999999992</v>
      </c>
      <c r="E905">
        <v>-1.598E-3</v>
      </c>
      <c r="F905">
        <v>-3.8615999999999998E-2</v>
      </c>
      <c r="G905">
        <v>-5.0600000000000003E-3</v>
      </c>
      <c r="H905">
        <v>-8.2981839999999991</v>
      </c>
      <c r="I905">
        <v>23.889492000000001</v>
      </c>
      <c r="J905">
        <v>69.000031000000007</v>
      </c>
      <c r="K905">
        <v>0.704295</v>
      </c>
      <c r="L905">
        <v>5.3543E-2</v>
      </c>
      <c r="M905">
        <v>8.8389999999999996E-3</v>
      </c>
      <c r="N905">
        <v>-0.70782999999999996</v>
      </c>
      <c r="O905">
        <v>3.620825</v>
      </c>
      <c r="P905">
        <v>5.0628780000000004</v>
      </c>
      <c r="Q905">
        <v>-90.126761999999999</v>
      </c>
      <c r="R905">
        <f>SQRT(Table1[[#This Row],[ax]]*Table1[[#This Row],[ax]]+Table1[[#This Row],[ay]]*Table1[[#This Row],[ay]]+Table1[[#This Row],[az]]*Table1[[#This Row],[az]])</f>
        <v>9.9223181530106643</v>
      </c>
      <c r="S905">
        <f>Table1[[#This Row],[a]]-AVERAGE(Table1[a])</f>
        <v>-8.12010011647466E-2</v>
      </c>
      <c r="T905" t="b">
        <v>1</v>
      </c>
    </row>
    <row r="906" spans="1:20" x14ac:dyDescent="0.25">
      <c r="A906">
        <v>52045715</v>
      </c>
      <c r="B906">
        <v>-0.59139799999999998</v>
      </c>
      <c r="C906">
        <v>0.71111400000000002</v>
      </c>
      <c r="D906">
        <v>10.025033000000001</v>
      </c>
      <c r="E906">
        <v>-4.5269999999999998E-3</v>
      </c>
      <c r="F906">
        <v>-3.7019000000000003E-2</v>
      </c>
      <c r="G906">
        <v>-2.663E-3</v>
      </c>
      <c r="H906">
        <v>-8.1177879999999991</v>
      </c>
      <c r="I906">
        <v>24.432434000000001</v>
      </c>
      <c r="J906">
        <v>69.173393000000004</v>
      </c>
      <c r="K906">
        <v>0.703067</v>
      </c>
      <c r="L906">
        <v>4.6690000000000002E-2</v>
      </c>
      <c r="M906">
        <v>-6.0850000000000001E-3</v>
      </c>
      <c r="N906">
        <v>-0.70956300000000005</v>
      </c>
      <c r="O906">
        <v>4.2674339999999997</v>
      </c>
      <c r="P906">
        <v>3.308001</v>
      </c>
      <c r="Q906">
        <v>-90.403664000000006</v>
      </c>
      <c r="R906">
        <f>SQRT(Table1[[#This Row],[ax]]*Table1[[#This Row],[ax]]+Table1[[#This Row],[ay]]*Table1[[#This Row],[ay]]+Table1[[#This Row],[az]]*Table1[[#This Row],[az]])</f>
        <v>10.067607529422718</v>
      </c>
      <c r="S906">
        <f>Table1[[#This Row],[a]]-AVERAGE(Table1[a])</f>
        <v>6.4088375247306928E-2</v>
      </c>
      <c r="T906" t="b">
        <v>1</v>
      </c>
    </row>
    <row r="907" spans="1:20" x14ac:dyDescent="0.25">
      <c r="A907">
        <v>52097184</v>
      </c>
      <c r="B907">
        <v>-0.55069400000000002</v>
      </c>
      <c r="C907">
        <v>0.67759400000000003</v>
      </c>
      <c r="D907">
        <v>9.9819359999999993</v>
      </c>
      <c r="E907">
        <v>-7.9900000000000001E-4</v>
      </c>
      <c r="F907">
        <v>-3.6485999999999998E-2</v>
      </c>
      <c r="G907">
        <v>-3.728E-3</v>
      </c>
      <c r="H907">
        <v>-9.3805560000000003</v>
      </c>
      <c r="I907">
        <v>23.889492000000001</v>
      </c>
      <c r="J907">
        <v>71.773894999999996</v>
      </c>
      <c r="K907">
        <v>0.69812700000000005</v>
      </c>
      <c r="L907">
        <v>5.4354E-2</v>
      </c>
      <c r="M907">
        <v>1.1724999999999999E-2</v>
      </c>
      <c r="N907">
        <v>-0.71381099999999997</v>
      </c>
      <c r="O907">
        <v>3.4063270000000001</v>
      </c>
      <c r="P907">
        <v>5.3919319999999997</v>
      </c>
      <c r="Q907">
        <v>-91.112419000000003</v>
      </c>
      <c r="R907">
        <f>SQRT(Table1[[#This Row],[ax]]*Table1[[#This Row],[ax]]+Table1[[#This Row],[ay]]*Table1[[#This Row],[ay]]+Table1[[#This Row],[az]]*Table1[[#This Row],[az]])</f>
        <v>10.02005208661951</v>
      </c>
      <c r="S907">
        <f>Table1[[#This Row],[a]]-AVERAGE(Table1[a])</f>
        <v>1.6532932444098591E-2</v>
      </c>
      <c r="T907" t="b">
        <v>1</v>
      </c>
    </row>
    <row r="908" spans="1:20" x14ac:dyDescent="0.25">
      <c r="A908">
        <v>52148665</v>
      </c>
      <c r="B908">
        <v>-0.59139799999999998</v>
      </c>
      <c r="C908">
        <v>0.69435400000000003</v>
      </c>
      <c r="D908">
        <v>9.9699639999999992</v>
      </c>
      <c r="E908">
        <v>-1.0385999999999999E-2</v>
      </c>
      <c r="F908">
        <v>-3.9947999999999997E-2</v>
      </c>
      <c r="G908">
        <v>-3.4619999999999998E-3</v>
      </c>
      <c r="H908">
        <v>-6.3138360000000002</v>
      </c>
      <c r="I908">
        <v>24.794395000000002</v>
      </c>
      <c r="J908">
        <v>70.560333</v>
      </c>
      <c r="K908">
        <v>0.69998800000000005</v>
      </c>
      <c r="L908">
        <v>3.9835000000000002E-2</v>
      </c>
      <c r="M908">
        <v>-1.0853E-2</v>
      </c>
      <c r="N908">
        <v>-0.71296000000000004</v>
      </c>
      <c r="O908">
        <v>4.0889249999999997</v>
      </c>
      <c r="P908">
        <v>2.384665</v>
      </c>
      <c r="Q908">
        <v>-90.966887999999997</v>
      </c>
      <c r="R908">
        <f>SQRT(Table1[[#This Row],[ax]]*Table1[[#This Row],[ax]]+Table1[[#This Row],[ay]]*Table1[[#This Row],[ay]]+Table1[[#This Row],[az]]*Table1[[#This Row],[az]])</f>
        <v>10.011596337898167</v>
      </c>
      <c r="S908">
        <f>Table1[[#This Row],[a]]-AVERAGE(Table1[a])</f>
        <v>8.0771837227562315E-3</v>
      </c>
      <c r="T908" t="b">
        <v>1</v>
      </c>
    </row>
    <row r="909" spans="1:20" x14ac:dyDescent="0.25">
      <c r="A909">
        <v>52200150</v>
      </c>
      <c r="B909">
        <v>-0.57463799999999998</v>
      </c>
      <c r="C909">
        <v>0.73026899999999995</v>
      </c>
      <c r="D909">
        <v>9.8981340000000007</v>
      </c>
      <c r="E909">
        <v>-6.3920000000000001E-3</v>
      </c>
      <c r="F909">
        <v>-4.1812000000000002E-2</v>
      </c>
      <c r="G909">
        <v>-3.9950000000000003E-3</v>
      </c>
      <c r="H909">
        <v>-8.1177879999999991</v>
      </c>
      <c r="I909">
        <v>24.794395000000002</v>
      </c>
      <c r="J909">
        <v>70.560333</v>
      </c>
      <c r="K909">
        <v>0.69564199999999998</v>
      </c>
      <c r="L909">
        <v>5.5251000000000001E-2</v>
      </c>
      <c r="M909">
        <v>5.79E-3</v>
      </c>
      <c r="N909">
        <v>-0.71623800000000004</v>
      </c>
      <c r="O909">
        <v>3.9472130000000001</v>
      </c>
      <c r="P909">
        <v>5.0026010000000003</v>
      </c>
      <c r="Q909">
        <v>-91.498985000000005</v>
      </c>
      <c r="R909">
        <f>SQRT(Table1[[#This Row],[ax]]*Table1[[#This Row],[ax]]+Table1[[#This Row],[ay]]*Table1[[#This Row],[ay]]+Table1[[#This Row],[az]]*Table1[[#This Row],[az]])</f>
        <v>9.9416577252167055</v>
      </c>
      <c r="S909">
        <f>Table1[[#This Row],[a]]-AVERAGE(Table1[a])</f>
        <v>-6.1861428958705389E-2</v>
      </c>
      <c r="T909" t="b">
        <v>1</v>
      </c>
    </row>
    <row r="910" spans="1:20" x14ac:dyDescent="0.25">
      <c r="A910">
        <v>52251626</v>
      </c>
      <c r="B910">
        <v>-0.55548299999999995</v>
      </c>
      <c r="C910">
        <v>0.739846</v>
      </c>
      <c r="D910">
        <v>9.9795409999999993</v>
      </c>
      <c r="E910">
        <v>7.9900000000000001E-4</v>
      </c>
      <c r="F910">
        <v>-4.0481000000000003E-2</v>
      </c>
      <c r="G910">
        <v>-5.3300000000000005E-4</v>
      </c>
      <c r="H910">
        <v>-7.3962070000000004</v>
      </c>
      <c r="I910">
        <v>24.432434000000001</v>
      </c>
      <c r="J910">
        <v>68.826660000000004</v>
      </c>
      <c r="K910">
        <v>0.69591599999999998</v>
      </c>
      <c r="L910">
        <v>4.2469E-2</v>
      </c>
      <c r="M910">
        <v>-1.1927999999999999E-2</v>
      </c>
      <c r="N910">
        <v>-0.71676700000000004</v>
      </c>
      <c r="O910">
        <v>4.3750249999999999</v>
      </c>
      <c r="P910">
        <v>2.53782</v>
      </c>
      <c r="Q910">
        <v>-91.594345000000004</v>
      </c>
      <c r="R910">
        <f>SQRT(Table1[[#This Row],[ax]]*Table1[[#This Row],[ax]]+Table1[[#This Row],[ay]]*Table1[[#This Row],[ay]]+Table1[[#This Row],[az]]*Table1[[#This Row],[az]])</f>
        <v>10.022333662260801</v>
      </c>
      <c r="S910">
        <f>Table1[[#This Row],[a]]-AVERAGE(Table1[a])</f>
        <v>1.8814508085389647E-2</v>
      </c>
      <c r="T910" t="b">
        <v>1</v>
      </c>
    </row>
    <row r="911" spans="1:20" x14ac:dyDescent="0.25">
      <c r="A911">
        <v>52303103</v>
      </c>
      <c r="B911">
        <v>-0.58182100000000003</v>
      </c>
      <c r="C911">
        <v>0.52196299999999995</v>
      </c>
      <c r="D911">
        <v>10.118411999999999</v>
      </c>
      <c r="E911">
        <v>-4.5540999999999998E-2</v>
      </c>
      <c r="F911">
        <v>-4.6339999999999999E-2</v>
      </c>
      <c r="G911">
        <v>5.3300000000000005E-4</v>
      </c>
      <c r="H911">
        <v>-6.8550209999999998</v>
      </c>
      <c r="I911">
        <v>23.165566999999999</v>
      </c>
      <c r="J911">
        <v>70.386962999999994</v>
      </c>
      <c r="K911">
        <v>0.69284000000000001</v>
      </c>
      <c r="L911">
        <v>4.3838000000000002E-2</v>
      </c>
      <c r="M911">
        <v>1.3466000000000001E-2</v>
      </c>
      <c r="N911">
        <v>-0.71963200000000005</v>
      </c>
      <c r="O911">
        <v>2.3786510000000001</v>
      </c>
      <c r="P911">
        <v>4.689387</v>
      </c>
      <c r="Q911">
        <v>-92.075882000000007</v>
      </c>
      <c r="R911">
        <f>SQRT(Table1[[#This Row],[ax]]*Table1[[#This Row],[ax]]+Table1[[#This Row],[ay]]*Table1[[#This Row],[ay]]+Table1[[#This Row],[az]]*Table1[[#This Row],[az]])</f>
        <v>10.148557653733558</v>
      </c>
      <c r="S911">
        <f>Table1[[#This Row],[a]]-AVERAGE(Table1[a])</f>
        <v>0.14503849955814729</v>
      </c>
      <c r="T911" t="b">
        <v>0</v>
      </c>
    </row>
    <row r="912" spans="1:20" x14ac:dyDescent="0.25">
      <c r="A912">
        <v>52354584</v>
      </c>
      <c r="B912">
        <v>-0.79730999999999996</v>
      </c>
      <c r="C912">
        <v>-0.50520200000000004</v>
      </c>
      <c r="D912">
        <v>9.5844769999999997</v>
      </c>
      <c r="E912">
        <v>0.292153</v>
      </c>
      <c r="F912">
        <v>-2.6600000000000001E-4</v>
      </c>
      <c r="G912">
        <v>0.10732700000000001</v>
      </c>
      <c r="H912">
        <v>-8.8393700000000006</v>
      </c>
      <c r="I912">
        <v>24.070473</v>
      </c>
      <c r="J912">
        <v>70.907066</v>
      </c>
      <c r="K912">
        <v>0.69279199999999996</v>
      </c>
      <c r="L912">
        <v>3.2286000000000002E-2</v>
      </c>
      <c r="M912">
        <v>3.1905000000000003E-2</v>
      </c>
      <c r="N912">
        <v>-0.71970800000000001</v>
      </c>
      <c r="O912">
        <v>-6.8493999999999999E-2</v>
      </c>
      <c r="P912">
        <v>5.202725</v>
      </c>
      <c r="Q912">
        <v>-92.186440000000005</v>
      </c>
      <c r="R912">
        <f>SQRT(Table1[[#This Row],[ax]]*Table1[[#This Row],[ax]]+Table1[[#This Row],[ay]]*Table1[[#This Row],[ay]]+Table1[[#This Row],[az]]*Table1[[#This Row],[az]])</f>
        <v>9.6308427284653035</v>
      </c>
      <c r="S912">
        <f>Table1[[#This Row],[a]]-AVERAGE(Table1[a])</f>
        <v>-0.3726764257101074</v>
      </c>
      <c r="T912" t="b">
        <v>0</v>
      </c>
    </row>
    <row r="913" spans="1:20" x14ac:dyDescent="0.25">
      <c r="A913">
        <v>52406054</v>
      </c>
      <c r="B913">
        <v>-0.32323400000000002</v>
      </c>
      <c r="C913">
        <v>1.529973</v>
      </c>
      <c r="D913">
        <v>9.7975720000000006</v>
      </c>
      <c r="E913">
        <v>1.1717999999999999E-2</v>
      </c>
      <c r="F913">
        <v>-3.8615999999999998E-2</v>
      </c>
      <c r="G913">
        <v>-9.8271999999999998E-2</v>
      </c>
      <c r="H913">
        <v>-8.8393700000000006</v>
      </c>
      <c r="I913">
        <v>25.156358999999998</v>
      </c>
      <c r="J913">
        <v>71.253799000000001</v>
      </c>
      <c r="K913">
        <v>0.69150900000000004</v>
      </c>
      <c r="L913">
        <v>4.5158999999999998E-2</v>
      </c>
      <c r="M913">
        <v>4.065E-3</v>
      </c>
      <c r="N913">
        <v>-0.720943</v>
      </c>
      <c r="O913">
        <v>3.2524660000000001</v>
      </c>
      <c r="P913">
        <v>4.0562519999999997</v>
      </c>
      <c r="Q913">
        <v>-92.27243</v>
      </c>
      <c r="R913">
        <f>SQRT(Table1[[#This Row],[ax]]*Table1[[#This Row],[ax]]+Table1[[#This Row],[ay]]*Table1[[#This Row],[ay]]+Table1[[#This Row],[az]]*Table1[[#This Row],[az]])</f>
        <v>9.9215782360806397</v>
      </c>
      <c r="S913">
        <f>Table1[[#This Row],[a]]-AVERAGE(Table1[a])</f>
        <v>-8.194091809477122E-2</v>
      </c>
      <c r="T913" t="b">
        <v>0</v>
      </c>
    </row>
    <row r="914" spans="1:20" x14ac:dyDescent="0.25">
      <c r="A914">
        <v>52457534</v>
      </c>
      <c r="B914">
        <v>-0.58660900000000005</v>
      </c>
      <c r="C914">
        <v>0.69435400000000003</v>
      </c>
      <c r="D914">
        <v>9.9603859999999997</v>
      </c>
      <c r="E914">
        <v>-8.7889999999999999E-3</v>
      </c>
      <c r="F914">
        <v>-3.5687000000000003E-2</v>
      </c>
      <c r="G914">
        <v>-2.9299999999999999E-3</v>
      </c>
      <c r="H914">
        <v>-8.1177879999999991</v>
      </c>
      <c r="I914">
        <v>23.708508999999999</v>
      </c>
      <c r="J914">
        <v>71.253799000000001</v>
      </c>
      <c r="K914">
        <v>0.68896000000000002</v>
      </c>
      <c r="L914">
        <v>5.2675E-2</v>
      </c>
      <c r="M914">
        <v>-2.7950000000000002E-3</v>
      </c>
      <c r="N914">
        <v>-0.72287699999999999</v>
      </c>
      <c r="O914">
        <v>4.4060050000000004</v>
      </c>
      <c r="P914">
        <v>4.1463000000000001</v>
      </c>
      <c r="Q914">
        <v>-92.592781000000002</v>
      </c>
      <c r="R914">
        <f>SQRT(Table1[[#This Row],[ax]]*Table1[[#This Row],[ax]]+Table1[[#This Row],[ay]]*Table1[[#This Row],[ay]]+Table1[[#This Row],[az]]*Table1[[#This Row],[az]])</f>
        <v>10.001776185517899</v>
      </c>
      <c r="S914">
        <f>Table1[[#This Row],[a]]-AVERAGE(Table1[a])</f>
        <v>-1.7429686575116676E-3</v>
      </c>
      <c r="T914" t="b">
        <v>0</v>
      </c>
    </row>
    <row r="915" spans="1:20" x14ac:dyDescent="0.25">
      <c r="A915">
        <v>52509004</v>
      </c>
      <c r="B915">
        <v>-0.835619</v>
      </c>
      <c r="C915">
        <v>0.30886799999999998</v>
      </c>
      <c r="D915">
        <v>9.7544749999999993</v>
      </c>
      <c r="E915">
        <v>3.728E-3</v>
      </c>
      <c r="F915">
        <v>-3.6752E-2</v>
      </c>
      <c r="G915">
        <v>0.26418999999999998</v>
      </c>
      <c r="H915">
        <v>-8.8393700000000006</v>
      </c>
      <c r="I915">
        <v>22.984587000000001</v>
      </c>
      <c r="J915">
        <v>70.213593000000003</v>
      </c>
      <c r="K915">
        <v>0.69116900000000003</v>
      </c>
      <c r="L915">
        <v>4.7188000000000001E-2</v>
      </c>
      <c r="M915">
        <v>2.2997E-2</v>
      </c>
      <c r="N915">
        <v>-0.72078399999999998</v>
      </c>
      <c r="O915">
        <v>1.8474710000000001</v>
      </c>
      <c r="P915">
        <v>5.728485</v>
      </c>
      <c r="Q915">
        <v>-92.310676999999998</v>
      </c>
      <c r="R915">
        <f>SQRT(Table1[[#This Row],[ax]]*Table1[[#This Row],[ax]]+Table1[[#This Row],[ay]]*Table1[[#This Row],[ay]]+Table1[[#This Row],[az]]*Table1[[#This Row],[az]])</f>
        <v>9.7950722856041228</v>
      </c>
      <c r="S915">
        <f>Table1[[#This Row],[a]]-AVERAGE(Table1[a])</f>
        <v>-0.20844686857128814</v>
      </c>
      <c r="T915" t="b">
        <v>0</v>
      </c>
    </row>
    <row r="916" spans="1:20" x14ac:dyDescent="0.25">
      <c r="A916">
        <v>52560487</v>
      </c>
      <c r="B916">
        <v>-0.31605100000000003</v>
      </c>
      <c r="C916">
        <v>-1.6592659999999999</v>
      </c>
      <c r="D916">
        <v>9.9795409999999993</v>
      </c>
      <c r="E916">
        <v>1.4914E-2</v>
      </c>
      <c r="F916">
        <v>-3.2224999999999997E-2</v>
      </c>
      <c r="G916">
        <v>0.58670299999999997</v>
      </c>
      <c r="H916">
        <v>-7.2158119999999997</v>
      </c>
      <c r="I916">
        <v>23.527529000000001</v>
      </c>
      <c r="J916">
        <v>71.427161999999996</v>
      </c>
      <c r="K916">
        <v>0.70158799999999999</v>
      </c>
      <c r="L916">
        <v>1.9348000000000001E-2</v>
      </c>
      <c r="M916">
        <v>3.4891999999999999E-2</v>
      </c>
      <c r="N916">
        <v>-0.71146500000000001</v>
      </c>
      <c r="O916">
        <v>-1.2929919999999999</v>
      </c>
      <c r="P916">
        <v>4.3868710000000002</v>
      </c>
      <c r="Q916">
        <v>-90.850448999999998</v>
      </c>
      <c r="R916">
        <f>SQRT(Table1[[#This Row],[ax]]*Table1[[#This Row],[ax]]+Table1[[#This Row],[ay]]*Table1[[#This Row],[ay]]+Table1[[#This Row],[az]]*Table1[[#This Row],[az]])</f>
        <v>10.12147669384453</v>
      </c>
      <c r="S916">
        <f>Table1[[#This Row],[a]]-AVERAGE(Table1[a])</f>
        <v>0.11795753966911882</v>
      </c>
      <c r="T916" t="b">
        <v>0</v>
      </c>
    </row>
    <row r="917" spans="1:20" x14ac:dyDescent="0.25">
      <c r="A917">
        <v>52611972</v>
      </c>
      <c r="B917">
        <v>-0.32323400000000002</v>
      </c>
      <c r="C917">
        <v>0.22506599999999999</v>
      </c>
      <c r="D917">
        <v>9.8406710000000004</v>
      </c>
      <c r="E917">
        <v>7.5634999999999994E-2</v>
      </c>
      <c r="F917">
        <v>-2.4767999999999998E-2</v>
      </c>
      <c r="G917">
        <v>0.99656999999999996</v>
      </c>
      <c r="H917">
        <v>-8.1177879999999991</v>
      </c>
      <c r="I917">
        <v>25.518319999999999</v>
      </c>
      <c r="J917">
        <v>70.213593000000003</v>
      </c>
      <c r="K917">
        <v>0.71815300000000004</v>
      </c>
      <c r="L917">
        <v>2.6001E-2</v>
      </c>
      <c r="M917">
        <v>8.9250000000000006E-3</v>
      </c>
      <c r="N917">
        <v>-0.69534200000000002</v>
      </c>
      <c r="O917">
        <v>1.4304589999999999</v>
      </c>
      <c r="P917">
        <v>2.807385</v>
      </c>
      <c r="Q917">
        <v>-88.115844999999993</v>
      </c>
      <c r="R917">
        <f>SQRT(Table1[[#This Row],[ax]]*Table1[[#This Row],[ax]]+Table1[[#This Row],[ay]]*Table1[[#This Row],[ay]]+Table1[[#This Row],[az]]*Table1[[#This Row],[az]])</f>
        <v>9.8485501802728823</v>
      </c>
      <c r="S917">
        <f>Table1[[#This Row],[a]]-AVERAGE(Table1[a])</f>
        <v>-0.15496897390252862</v>
      </c>
      <c r="T917" t="b">
        <v>0</v>
      </c>
    </row>
    <row r="918" spans="1:20" x14ac:dyDescent="0.25">
      <c r="A918">
        <v>52663446</v>
      </c>
      <c r="B918">
        <v>1.0558970000000001</v>
      </c>
      <c r="C918">
        <v>-0.23224900000000001</v>
      </c>
      <c r="D918">
        <v>9.7089820000000007</v>
      </c>
      <c r="E918">
        <v>6.5515000000000004E-2</v>
      </c>
      <c r="F918">
        <v>-1.8376E-2</v>
      </c>
      <c r="G918">
        <v>1.412828</v>
      </c>
      <c r="H918">
        <v>-6.6746259999999999</v>
      </c>
      <c r="I918">
        <v>23.708508999999999</v>
      </c>
      <c r="J918">
        <v>70.907066</v>
      </c>
      <c r="K918">
        <v>0.74198399999999998</v>
      </c>
      <c r="L918">
        <v>-2.7900000000000001E-4</v>
      </c>
      <c r="M918">
        <v>-6.496E-3</v>
      </c>
      <c r="N918">
        <v>-0.67038699999999996</v>
      </c>
      <c r="O918">
        <v>0.47536400000000001</v>
      </c>
      <c r="P918">
        <v>-0.57372100000000004</v>
      </c>
      <c r="Q918">
        <v>-84.198386999999997</v>
      </c>
      <c r="R918">
        <f>SQRT(Table1[[#This Row],[ax]]*Table1[[#This Row],[ax]]+Table1[[#This Row],[ay]]*Table1[[#This Row],[ay]]+Table1[[#This Row],[az]]*Table1[[#This Row],[az]])</f>
        <v>9.7689912247342114</v>
      </c>
      <c r="S918">
        <f>Table1[[#This Row],[a]]-AVERAGE(Table1[a])</f>
        <v>-0.23452792944119949</v>
      </c>
      <c r="T918" t="b">
        <v>0</v>
      </c>
    </row>
    <row r="919" spans="1:20" x14ac:dyDescent="0.25">
      <c r="A919">
        <v>52714919</v>
      </c>
      <c r="B919">
        <v>-0.69435400000000003</v>
      </c>
      <c r="C919">
        <v>0.90505400000000003</v>
      </c>
      <c r="D919">
        <v>10.139961</v>
      </c>
      <c r="E919">
        <v>3.5153999999999998E-2</v>
      </c>
      <c r="F919">
        <v>2.663E-3</v>
      </c>
      <c r="G919">
        <v>2.22404</v>
      </c>
      <c r="H919">
        <v>-5.5922549999999998</v>
      </c>
      <c r="I919">
        <v>23.346547999999999</v>
      </c>
      <c r="J919">
        <v>69.173393000000004</v>
      </c>
      <c r="K919">
        <v>0.77612300000000001</v>
      </c>
      <c r="L919">
        <v>2.8230000000000002E-2</v>
      </c>
      <c r="M919">
        <v>2.382E-3</v>
      </c>
      <c r="N919">
        <v>-0.62994499999999998</v>
      </c>
      <c r="O919">
        <v>2.3412039999999998</v>
      </c>
      <c r="P919">
        <v>2.2502620000000002</v>
      </c>
      <c r="Q919">
        <v>-78.083411999999996</v>
      </c>
      <c r="R919">
        <f>SQRT(Table1[[#This Row],[ax]]*Table1[[#This Row],[ax]]+Table1[[#This Row],[ay]]*Table1[[#This Row],[ay]]+Table1[[#This Row],[az]]*Table1[[#This Row],[az]])</f>
        <v>10.203923720890558</v>
      </c>
      <c r="S919">
        <f>Table1[[#This Row],[a]]-AVERAGE(Table1[a])</f>
        <v>0.20040456671514661</v>
      </c>
      <c r="T919" t="b">
        <v>0</v>
      </c>
    </row>
    <row r="920" spans="1:20" x14ac:dyDescent="0.25">
      <c r="A920">
        <v>52766393</v>
      </c>
      <c r="B920">
        <v>-1.0870230000000001</v>
      </c>
      <c r="C920">
        <v>1.853207</v>
      </c>
      <c r="D920">
        <v>9.4934930000000008</v>
      </c>
      <c r="E920">
        <v>-0.10200099999999999</v>
      </c>
      <c r="F920">
        <v>-2.3702000000000001E-2</v>
      </c>
      <c r="G920">
        <v>1.8868780000000001</v>
      </c>
      <c r="H920">
        <v>-3.0667200000000001</v>
      </c>
      <c r="I920">
        <v>22.260662</v>
      </c>
      <c r="J920">
        <v>71.253799000000001</v>
      </c>
      <c r="K920">
        <v>0.80407899999999999</v>
      </c>
      <c r="L920">
        <v>5.6064999999999997E-2</v>
      </c>
      <c r="M920">
        <v>-8.9599999999999999E-4</v>
      </c>
      <c r="N920">
        <v>-0.59187199999999995</v>
      </c>
      <c r="O920">
        <v>5.2449630000000003</v>
      </c>
      <c r="P920">
        <v>3.7225869999999999</v>
      </c>
      <c r="Q920">
        <v>-72.542038000000005</v>
      </c>
      <c r="R920">
        <f>SQRT(Table1[[#This Row],[ax]]*Table1[[#This Row],[ax]]+Table1[[#This Row],[ay]]*Table1[[#This Row],[ay]]+Table1[[#This Row],[az]]*Table1[[#This Row],[az]])</f>
        <v>9.7335710059785878</v>
      </c>
      <c r="S920">
        <f>Table1[[#This Row],[a]]-AVERAGE(Table1[a])</f>
        <v>-0.26994814819682311</v>
      </c>
      <c r="T920" t="b">
        <v>0</v>
      </c>
    </row>
    <row r="921" spans="1:20" x14ac:dyDescent="0.25">
      <c r="A921">
        <v>52817865</v>
      </c>
      <c r="B921">
        <v>-0.67998800000000004</v>
      </c>
      <c r="C921">
        <v>0.49323099999999998</v>
      </c>
      <c r="D921">
        <v>10.051371</v>
      </c>
      <c r="E921">
        <v>-1.7044E-2</v>
      </c>
      <c r="F921">
        <v>3.4619999999999998E-3</v>
      </c>
      <c r="G921">
        <v>2.0229680000000001</v>
      </c>
      <c r="H921">
        <v>-1.8039529999999999</v>
      </c>
      <c r="I921">
        <v>21.355757000000001</v>
      </c>
      <c r="J921">
        <v>70.733695999999995</v>
      </c>
      <c r="K921">
        <v>0.83236399999999999</v>
      </c>
      <c r="L921">
        <v>3.8942999999999998E-2</v>
      </c>
      <c r="M921">
        <v>2.0070000000000001E-2</v>
      </c>
      <c r="N921">
        <v>-0.55249499999999996</v>
      </c>
      <c r="O921">
        <v>2.4516779999999998</v>
      </c>
      <c r="P921">
        <v>4.3841270000000003</v>
      </c>
      <c r="Q921">
        <v>-67.055831999999995</v>
      </c>
      <c r="R921">
        <f>SQRT(Table1[[#This Row],[ax]]*Table1[[#This Row],[ax]]+Table1[[#This Row],[ay]]*Table1[[#This Row],[ay]]+Table1[[#This Row],[az]]*Table1[[#This Row],[az]])</f>
        <v>10.086412616938988</v>
      </c>
      <c r="S921">
        <f>Table1[[#This Row],[a]]-AVERAGE(Table1[a])</f>
        <v>8.2893462763577119E-2</v>
      </c>
      <c r="T921" t="b">
        <v>0</v>
      </c>
    </row>
    <row r="922" spans="1:20" x14ac:dyDescent="0.25">
      <c r="A922">
        <v>52869344</v>
      </c>
      <c r="B922">
        <v>-1.0056160000000001</v>
      </c>
      <c r="C922">
        <v>0.31605100000000003</v>
      </c>
      <c r="D922">
        <v>9.6323640000000008</v>
      </c>
      <c r="E922">
        <v>8.3358000000000002E-2</v>
      </c>
      <c r="F922">
        <v>4.7939999999999997E-3</v>
      </c>
      <c r="G922">
        <v>2.0341529999999999</v>
      </c>
      <c r="H922">
        <v>-2.5255339999999999</v>
      </c>
      <c r="I922">
        <v>21.355757000000001</v>
      </c>
      <c r="J922">
        <v>70.040229999999994</v>
      </c>
      <c r="K922">
        <v>0.856271</v>
      </c>
      <c r="L922">
        <v>5.6250000000000001E-2</v>
      </c>
      <c r="M922">
        <v>4.0173E-2</v>
      </c>
      <c r="N922">
        <v>-0.51188100000000003</v>
      </c>
      <c r="O922">
        <v>3.1901000000000002</v>
      </c>
      <c r="P922">
        <v>7.2607569999999999</v>
      </c>
      <c r="Q922">
        <v>-61.539679999999997</v>
      </c>
      <c r="R922">
        <f>SQRT(Table1[[#This Row],[ax]]*Table1[[#This Row],[ax]]+Table1[[#This Row],[ay]]*Table1[[#This Row],[ay]]+Table1[[#This Row],[az]]*Table1[[#This Row],[az]])</f>
        <v>9.6898703811017519</v>
      </c>
      <c r="S922">
        <f>Table1[[#This Row],[a]]-AVERAGE(Table1[a])</f>
        <v>-0.31364877307365902</v>
      </c>
      <c r="T922" t="b">
        <v>0</v>
      </c>
    </row>
    <row r="923" spans="1:20" x14ac:dyDescent="0.25">
      <c r="A923">
        <v>52920814</v>
      </c>
      <c r="B923">
        <v>4.7889999999999999E-3</v>
      </c>
      <c r="C923">
        <v>0.13647599999999999</v>
      </c>
      <c r="D923">
        <v>9.6371529999999996</v>
      </c>
      <c r="E923">
        <v>6.4981999999999998E-2</v>
      </c>
      <c r="F923">
        <v>1.2517E-2</v>
      </c>
      <c r="G923">
        <v>2.225638</v>
      </c>
      <c r="H923">
        <v>1.262767</v>
      </c>
      <c r="I923">
        <v>20.088889999999999</v>
      </c>
      <c r="J923">
        <v>70.213593000000003</v>
      </c>
      <c r="K923">
        <v>0.88579699999999995</v>
      </c>
      <c r="L923">
        <v>3.6422000000000003E-2</v>
      </c>
      <c r="M923">
        <v>1.6216000000000001E-2</v>
      </c>
      <c r="N923">
        <v>-0.46235700000000002</v>
      </c>
      <c r="O923">
        <v>2.8445839999999998</v>
      </c>
      <c r="P923">
        <v>3.578014</v>
      </c>
      <c r="Q923">
        <v>-55.037261999999998</v>
      </c>
      <c r="R923">
        <f>SQRT(Table1[[#This Row],[ax]]*Table1[[#This Row],[ax]]+Table1[[#This Row],[ay]]*Table1[[#This Row],[ay]]+Table1[[#This Row],[az]]*Table1[[#This Row],[az]])</f>
        <v>9.6381204899350568</v>
      </c>
      <c r="S923">
        <f>Table1[[#This Row],[a]]-AVERAGE(Table1[a])</f>
        <v>-0.36539866424035417</v>
      </c>
      <c r="T923" t="b">
        <v>0</v>
      </c>
    </row>
    <row r="924" spans="1:20" x14ac:dyDescent="0.25">
      <c r="A924">
        <v>52972298</v>
      </c>
      <c r="B924">
        <v>-0.150842</v>
      </c>
      <c r="C924">
        <v>0.19633500000000001</v>
      </c>
      <c r="D924">
        <v>10.041793999999999</v>
      </c>
      <c r="E924">
        <v>5.1132999999999998E-2</v>
      </c>
      <c r="F924">
        <v>6.9239999999999996E-3</v>
      </c>
      <c r="G924">
        <v>2.1992720000000001</v>
      </c>
      <c r="H924">
        <v>0.90197700000000003</v>
      </c>
      <c r="I924">
        <v>18.641043</v>
      </c>
      <c r="J924">
        <v>70.560333</v>
      </c>
      <c r="K924">
        <v>0.90817899999999996</v>
      </c>
      <c r="L924">
        <v>1.3689E-2</v>
      </c>
      <c r="M924">
        <v>2.0230000000000001E-3</v>
      </c>
      <c r="N924">
        <v>-0.41835299999999997</v>
      </c>
      <c r="O924">
        <v>1.3278840000000001</v>
      </c>
      <c r="P924">
        <v>0.86682000000000003</v>
      </c>
      <c r="Q924">
        <v>-49.456271999999998</v>
      </c>
      <c r="R924">
        <f>SQRT(Table1[[#This Row],[ax]]*Table1[[#This Row],[ax]]+Table1[[#This Row],[ay]]*Table1[[#This Row],[ay]]+Table1[[#This Row],[az]]*Table1[[#This Row],[az]])</f>
        <v>10.044845816617844</v>
      </c>
      <c r="S924">
        <f>Table1[[#This Row],[a]]-AVERAGE(Table1[a])</f>
        <v>4.1326662442433104E-2</v>
      </c>
      <c r="T924" t="b">
        <v>0</v>
      </c>
    </row>
    <row r="925" spans="1:20" x14ac:dyDescent="0.25">
      <c r="A925">
        <v>53023770</v>
      </c>
      <c r="B925">
        <v>-0.32562799999999997</v>
      </c>
      <c r="C925">
        <v>0.44295000000000001</v>
      </c>
      <c r="D925">
        <v>9.9699639999999992</v>
      </c>
      <c r="E925">
        <v>3.1158999999999999E-2</v>
      </c>
      <c r="F925">
        <v>9.5879999999999993E-3</v>
      </c>
      <c r="G925">
        <v>2.0165760000000001</v>
      </c>
      <c r="H925">
        <v>2.3451390000000001</v>
      </c>
      <c r="I925">
        <v>19.003004000000001</v>
      </c>
      <c r="J925">
        <v>70.560333</v>
      </c>
      <c r="K925">
        <v>0.92580899999999999</v>
      </c>
      <c r="L925">
        <v>3.9940000000000003E-2</v>
      </c>
      <c r="M925">
        <v>1.6792000000000001E-2</v>
      </c>
      <c r="N925">
        <v>-0.37549900000000003</v>
      </c>
      <c r="O925">
        <v>3.5235129999999999</v>
      </c>
      <c r="P925">
        <v>3.5022530000000001</v>
      </c>
      <c r="Q925">
        <v>-44.046207000000003</v>
      </c>
      <c r="R925">
        <f>SQRT(Table1[[#This Row],[ax]]*Table1[[#This Row],[ax]]+Table1[[#This Row],[ay]]*Table1[[#This Row],[ay]]+Table1[[#This Row],[az]]*Table1[[#This Row],[az]])</f>
        <v>9.9851099372105061</v>
      </c>
      <c r="S925">
        <f>Table1[[#This Row],[a]]-AVERAGE(Table1[a])</f>
        <v>-1.8409216964904829E-2</v>
      </c>
      <c r="T925" t="b">
        <v>0</v>
      </c>
    </row>
    <row r="926" spans="1:20" x14ac:dyDescent="0.25">
      <c r="A926">
        <v>53075244</v>
      </c>
      <c r="B926">
        <v>-0.71111400000000002</v>
      </c>
      <c r="C926">
        <v>0.90744899999999995</v>
      </c>
      <c r="D926">
        <v>10.207001999999999</v>
      </c>
      <c r="E926">
        <v>8.7889999999999999E-3</v>
      </c>
      <c r="F926">
        <v>-6.6579999999999999E-3</v>
      </c>
      <c r="G926">
        <v>1.7774209999999999</v>
      </c>
      <c r="H926">
        <v>1.6235580000000001</v>
      </c>
      <c r="I926">
        <v>16.469270999999999</v>
      </c>
      <c r="J926">
        <v>70.560333</v>
      </c>
      <c r="K926">
        <v>0.93931100000000001</v>
      </c>
      <c r="L926">
        <v>6.9593000000000002E-2</v>
      </c>
      <c r="M926">
        <v>2.1922000000000001E-2</v>
      </c>
      <c r="N926">
        <v>-0.33521800000000002</v>
      </c>
      <c r="O926">
        <v>6.6896579999999997</v>
      </c>
      <c r="P926">
        <v>5.0393689999999998</v>
      </c>
      <c r="Q926">
        <v>-38.985866999999999</v>
      </c>
      <c r="R926">
        <f>SQRT(Table1[[#This Row],[ax]]*Table1[[#This Row],[ax]]+Table1[[#This Row],[ay]]*Table1[[#This Row],[ay]]+Table1[[#This Row],[az]]*Table1[[#This Row],[az]])</f>
        <v>10.271905209677559</v>
      </c>
      <c r="S926">
        <f>Table1[[#This Row],[a]]-AVERAGE(Table1[a])</f>
        <v>0.26838605550214822</v>
      </c>
      <c r="T926" t="b">
        <v>0</v>
      </c>
    </row>
    <row r="927" spans="1:20" x14ac:dyDescent="0.25">
      <c r="A927">
        <v>53126724</v>
      </c>
      <c r="B927">
        <v>-0.93618100000000004</v>
      </c>
      <c r="C927">
        <v>1.4749030000000001</v>
      </c>
      <c r="D927">
        <v>9.845459</v>
      </c>
      <c r="E927">
        <v>1.9441E-2</v>
      </c>
      <c r="F927">
        <v>-2.3702000000000001E-2</v>
      </c>
      <c r="G927">
        <v>0.99630399999999997</v>
      </c>
      <c r="H927">
        <v>3.6079059999999998</v>
      </c>
      <c r="I927">
        <v>15.564365</v>
      </c>
      <c r="J927">
        <v>70.040229999999994</v>
      </c>
      <c r="K927">
        <v>0.94586800000000004</v>
      </c>
      <c r="L927">
        <v>9.8235000000000003E-2</v>
      </c>
      <c r="M927">
        <v>1.3417E-2</v>
      </c>
      <c r="N927">
        <v>-0.30903599999999998</v>
      </c>
      <c r="O927">
        <v>10.265159000000001</v>
      </c>
      <c r="P927">
        <v>4.9391819999999997</v>
      </c>
      <c r="Q927">
        <v>-35.742752000000003</v>
      </c>
      <c r="R927">
        <f>SQRT(Table1[[#This Row],[ax]]*Table1[[#This Row],[ax]]+Table1[[#This Row],[ay]]*Table1[[#This Row],[ay]]+Table1[[#This Row],[az]]*Table1[[#This Row],[az]])</f>
        <v>9.9992418034994532</v>
      </c>
      <c r="S927">
        <f>Table1[[#This Row],[a]]-AVERAGE(Table1[a])</f>
        <v>-4.2773506759576918E-3</v>
      </c>
      <c r="T927" t="b">
        <v>1</v>
      </c>
    </row>
    <row r="928" spans="1:20" x14ac:dyDescent="0.25">
      <c r="A928">
        <v>53178202</v>
      </c>
      <c r="B928">
        <v>-0.22267200000000001</v>
      </c>
      <c r="C928">
        <v>1.3216669999999999</v>
      </c>
      <c r="D928">
        <v>10.005877999999999</v>
      </c>
      <c r="E928">
        <v>-2.4500999999999998E-2</v>
      </c>
      <c r="F928">
        <v>-3.5153999999999998E-2</v>
      </c>
      <c r="G928">
        <v>5.2464999999999998E-2</v>
      </c>
      <c r="H928">
        <v>2.5255339999999999</v>
      </c>
      <c r="I928">
        <v>15.926328</v>
      </c>
      <c r="J928">
        <v>70.733695999999995</v>
      </c>
      <c r="K928">
        <v>0.94916299999999998</v>
      </c>
      <c r="L928">
        <v>7.0813000000000001E-2</v>
      </c>
      <c r="M928">
        <v>-3.1870000000000002E-3</v>
      </c>
      <c r="N928">
        <v>-0.30669999999999997</v>
      </c>
      <c r="O928">
        <v>7.8439880000000004</v>
      </c>
      <c r="P928">
        <v>2.1426430000000001</v>
      </c>
      <c r="Q928">
        <v>-35.667149000000002</v>
      </c>
      <c r="R928">
        <f>SQRT(Table1[[#This Row],[ax]]*Table1[[#This Row],[ax]]+Table1[[#This Row],[ay]]*Table1[[#This Row],[ay]]+Table1[[#This Row],[az]]*Table1[[#This Row],[az]])</f>
        <v>10.095245466523188</v>
      </c>
      <c r="S928">
        <f>Table1[[#This Row],[a]]-AVERAGE(Table1[a])</f>
        <v>9.1726312347777395E-2</v>
      </c>
      <c r="T928" t="b">
        <v>1</v>
      </c>
    </row>
    <row r="929" spans="1:20" x14ac:dyDescent="0.25">
      <c r="A929">
        <v>53229682</v>
      </c>
      <c r="B929">
        <v>-0.545906</v>
      </c>
      <c r="C929">
        <v>1.4653259999999999</v>
      </c>
      <c r="D929">
        <v>9.8143329999999995</v>
      </c>
      <c r="E929">
        <v>-8.2825999999999997E-2</v>
      </c>
      <c r="F929">
        <v>-4.6871999999999997E-2</v>
      </c>
      <c r="G929">
        <v>-0.33210099999999998</v>
      </c>
      <c r="H929">
        <v>1.8039529999999999</v>
      </c>
      <c r="I929">
        <v>17.012212999999999</v>
      </c>
      <c r="J929">
        <v>69.000031000000007</v>
      </c>
      <c r="K929">
        <v>0.94369499999999995</v>
      </c>
      <c r="L929">
        <v>9.2923000000000006E-2</v>
      </c>
      <c r="M929">
        <v>1.3417E-2</v>
      </c>
      <c r="N929">
        <v>-0.317214</v>
      </c>
      <c r="O929">
        <v>9.6404340000000008</v>
      </c>
      <c r="P929">
        <v>4.8344230000000001</v>
      </c>
      <c r="Q929">
        <v>-36.751193999999998</v>
      </c>
      <c r="R929">
        <f>SQRT(Table1[[#This Row],[ax]]*Table1[[#This Row],[ax]]+Table1[[#This Row],[ay]]*Table1[[#This Row],[ay]]+Table1[[#This Row],[az]]*Table1[[#This Row],[az]])</f>
        <v>9.9381248674989493</v>
      </c>
      <c r="S929">
        <f>Table1[[#This Row],[a]]-AVERAGE(Table1[a])</f>
        <v>-6.5394286676461633E-2</v>
      </c>
      <c r="T929" t="b">
        <v>1</v>
      </c>
    </row>
    <row r="930" spans="1:20" x14ac:dyDescent="0.25">
      <c r="A930">
        <v>53281167</v>
      </c>
      <c r="B930">
        <v>-0.54830000000000001</v>
      </c>
      <c r="C930">
        <v>0.59858100000000003</v>
      </c>
      <c r="D930">
        <v>9.9101060000000007</v>
      </c>
      <c r="E930">
        <v>1.3050000000000001E-2</v>
      </c>
      <c r="F930">
        <v>-3.7817000000000003E-2</v>
      </c>
      <c r="G930">
        <v>-3.9950000000000003E-3</v>
      </c>
      <c r="H930">
        <v>2.7059299999999999</v>
      </c>
      <c r="I930">
        <v>16.107309000000001</v>
      </c>
      <c r="J930">
        <v>69.866859000000005</v>
      </c>
      <c r="K930">
        <v>0.94589299999999998</v>
      </c>
      <c r="L930">
        <v>6.2024000000000003E-2</v>
      </c>
      <c r="M930">
        <v>1.3265000000000001E-2</v>
      </c>
      <c r="N930">
        <v>-0.31822</v>
      </c>
      <c r="O930">
        <v>6.2646449999999998</v>
      </c>
      <c r="P930">
        <v>3.702108</v>
      </c>
      <c r="Q930">
        <v>-36.985542000000002</v>
      </c>
      <c r="R930">
        <f>SQRT(Table1[[#This Row],[ax]]*Table1[[#This Row],[ax]]+Table1[[#This Row],[ay]]*Table1[[#This Row],[ay]]+Table1[[#This Row],[az]]*Table1[[#This Row],[az]])</f>
        <v>9.9432958839007206</v>
      </c>
      <c r="S930">
        <f>Table1[[#This Row],[a]]-AVERAGE(Table1[a])</f>
        <v>-6.0223270274690321E-2</v>
      </c>
      <c r="T930" t="b">
        <v>1</v>
      </c>
    </row>
    <row r="931" spans="1:20" x14ac:dyDescent="0.25">
      <c r="A931">
        <v>53332635</v>
      </c>
      <c r="B931">
        <v>-0.56745500000000004</v>
      </c>
      <c r="C931">
        <v>0.57224299999999995</v>
      </c>
      <c r="D931">
        <v>9.9148940000000003</v>
      </c>
      <c r="E931">
        <v>-2.3969999999999998E-3</v>
      </c>
      <c r="F931">
        <v>-3.7019000000000003E-2</v>
      </c>
      <c r="G931">
        <v>-4.5269999999999998E-3</v>
      </c>
      <c r="H931">
        <v>2.1647439999999998</v>
      </c>
      <c r="I931">
        <v>15.202404</v>
      </c>
      <c r="J931">
        <v>70.040229999999994</v>
      </c>
      <c r="K931">
        <v>0.946214</v>
      </c>
      <c r="L931">
        <v>3.2667000000000002E-2</v>
      </c>
      <c r="M931">
        <v>2.3043999999999999E-2</v>
      </c>
      <c r="N931">
        <v>-0.32106099999999999</v>
      </c>
      <c r="O931">
        <v>2.700888</v>
      </c>
      <c r="P931">
        <v>3.703014</v>
      </c>
      <c r="Q931">
        <v>-37.397979999999997</v>
      </c>
      <c r="R931">
        <f>SQRT(Table1[[#This Row],[ax]]*Table1[[#This Row],[ax]]+Table1[[#This Row],[ay]]*Table1[[#This Row],[ay]]+Table1[[#This Row],[az]]*Table1[[#This Row],[az]])</f>
        <v>9.9475921840066412</v>
      </c>
      <c r="S931">
        <f>Table1[[#This Row],[a]]-AVERAGE(Table1[a])</f>
        <v>-5.5926970168769685E-2</v>
      </c>
      <c r="T931" t="b">
        <v>1</v>
      </c>
    </row>
    <row r="932" spans="1:20" x14ac:dyDescent="0.25">
      <c r="A932">
        <v>53384105</v>
      </c>
      <c r="B932">
        <v>-0.54830000000000001</v>
      </c>
      <c r="C932">
        <v>0.59618700000000002</v>
      </c>
      <c r="D932">
        <v>10.032216</v>
      </c>
      <c r="E932">
        <v>-9.5879999999999993E-3</v>
      </c>
      <c r="F932">
        <v>-3.9682000000000002E-2</v>
      </c>
      <c r="G932">
        <v>-2.9299999999999999E-3</v>
      </c>
      <c r="H932">
        <v>2.3451390000000001</v>
      </c>
      <c r="I932">
        <v>15.745347000000001</v>
      </c>
      <c r="J932">
        <v>71.600532999999999</v>
      </c>
      <c r="K932">
        <v>0.94335000000000002</v>
      </c>
      <c r="L932">
        <v>6.1171999999999997E-2</v>
      </c>
      <c r="M932">
        <v>2.5954000000000001E-2</v>
      </c>
      <c r="N932">
        <v>-0.325077</v>
      </c>
      <c r="O932">
        <v>5.6775219999999997</v>
      </c>
      <c r="P932">
        <v>5.091043</v>
      </c>
      <c r="Q932">
        <v>-37.775131000000002</v>
      </c>
      <c r="R932">
        <f>SQRT(Table1[[#This Row],[ax]]*Table1[[#This Row],[ax]]+Table1[[#This Row],[ay]]*Table1[[#This Row],[ay]]+Table1[[#This Row],[az]]*Table1[[#This Row],[az]])</f>
        <v>10.064861136629009</v>
      </c>
      <c r="S932">
        <f>Table1[[#This Row],[a]]-AVERAGE(Table1[a])</f>
        <v>6.1341982453598121E-2</v>
      </c>
      <c r="T932" t="b">
        <v>1</v>
      </c>
    </row>
    <row r="933" spans="1:20" x14ac:dyDescent="0.25">
      <c r="A933">
        <v>53435574</v>
      </c>
      <c r="B933">
        <v>-0.56506000000000001</v>
      </c>
      <c r="C933">
        <v>0.59139799999999998</v>
      </c>
      <c r="D933">
        <v>9.9101060000000007</v>
      </c>
      <c r="E933">
        <v>-1.065E-3</v>
      </c>
      <c r="F933">
        <v>-3.6485999999999998E-2</v>
      </c>
      <c r="G933">
        <v>-2.1310000000000001E-3</v>
      </c>
      <c r="H933">
        <v>2.8863249999999998</v>
      </c>
      <c r="I933">
        <v>16.650251000000001</v>
      </c>
      <c r="J933">
        <v>70.386962999999994</v>
      </c>
      <c r="K933">
        <v>0.94412200000000002</v>
      </c>
      <c r="L933">
        <v>3.1878999999999998E-2</v>
      </c>
      <c r="M933">
        <v>1.4844E-2</v>
      </c>
      <c r="N933">
        <v>-0.32771499999999998</v>
      </c>
      <c r="O933">
        <v>2.8961869999999998</v>
      </c>
      <c r="P933">
        <v>2.8042899999999999</v>
      </c>
      <c r="Q933">
        <v>-38.214027000000002</v>
      </c>
      <c r="R933">
        <f>SQRT(Table1[[#This Row],[ax]]*Table1[[#This Row],[ax]]+Table1[[#This Row],[ay]]*Table1[[#This Row],[ay]]+Table1[[#This Row],[az]]*Table1[[#This Row],[az]])</f>
        <v>9.9438043690149112</v>
      </c>
      <c r="S933">
        <f>Table1[[#This Row],[a]]-AVERAGE(Table1[a])</f>
        <v>-5.9714785160499773E-2</v>
      </c>
      <c r="T933" t="b">
        <v>1</v>
      </c>
    </row>
    <row r="934" spans="1:20" x14ac:dyDescent="0.25">
      <c r="A934">
        <v>53487051</v>
      </c>
      <c r="B934">
        <v>-0.545906</v>
      </c>
      <c r="C934">
        <v>0.59379199999999999</v>
      </c>
      <c r="D934">
        <v>9.9771470000000004</v>
      </c>
      <c r="E934">
        <v>-5.5929999999999999E-3</v>
      </c>
      <c r="F934">
        <v>-3.5421000000000001E-2</v>
      </c>
      <c r="G934">
        <v>-3.1960000000000001E-3</v>
      </c>
      <c r="H934">
        <v>3.427511</v>
      </c>
      <c r="I934">
        <v>15.745347000000001</v>
      </c>
      <c r="J934">
        <v>71.600532999999999</v>
      </c>
      <c r="K934">
        <v>0.94128199999999995</v>
      </c>
      <c r="L934">
        <v>5.8044999999999999E-2</v>
      </c>
      <c r="M934">
        <v>2.6993E-2</v>
      </c>
      <c r="N934">
        <v>-0.33149699999999999</v>
      </c>
      <c r="O934">
        <v>5.2639719999999999</v>
      </c>
      <c r="P934">
        <v>5.1233589999999998</v>
      </c>
      <c r="Q934">
        <v>-38.566349000000002</v>
      </c>
      <c r="R934">
        <f>SQRT(Table1[[#This Row],[ax]]*Table1[[#This Row],[ax]]+Table1[[#This Row],[ay]]*Table1[[#This Row],[ay]]+Table1[[#This Row],[az]]*Table1[[#This Row],[az]])</f>
        <v>10.009698524916173</v>
      </c>
      <c r="S934">
        <f>Table1[[#This Row],[a]]-AVERAGE(Table1[a])</f>
        <v>6.1793707407620246E-3</v>
      </c>
      <c r="T934" t="b">
        <v>1</v>
      </c>
    </row>
    <row r="935" spans="1:20" x14ac:dyDescent="0.25">
      <c r="A935">
        <v>53538533</v>
      </c>
      <c r="B935">
        <v>-0.59139799999999998</v>
      </c>
      <c r="C935">
        <v>0.59139799999999998</v>
      </c>
      <c r="D935">
        <v>9.9436260000000001</v>
      </c>
      <c r="E935">
        <v>-7.1910000000000003E-3</v>
      </c>
      <c r="F935">
        <v>-3.7817000000000003E-2</v>
      </c>
      <c r="G935">
        <v>-2.1310000000000001E-3</v>
      </c>
      <c r="H935">
        <v>4.1490919999999996</v>
      </c>
      <c r="I935">
        <v>16.107309000000001</v>
      </c>
      <c r="J935">
        <v>69.866859000000005</v>
      </c>
      <c r="K935">
        <v>0.94230499999999995</v>
      </c>
      <c r="L935">
        <v>2.9475999999999999E-2</v>
      </c>
      <c r="M935">
        <v>1.3502999999999999E-2</v>
      </c>
      <c r="N935">
        <v>-0.33318300000000001</v>
      </c>
      <c r="O935">
        <v>2.6709429999999998</v>
      </c>
      <c r="P935">
        <v>2.5843690000000001</v>
      </c>
      <c r="Q935">
        <v>-38.885178000000003</v>
      </c>
      <c r="R935">
        <f>SQRT(Table1[[#This Row],[ax]]*Table1[[#This Row],[ax]]+Table1[[#This Row],[ay]]*Table1[[#This Row],[ay]]+Table1[[#This Row],[az]]*Table1[[#This Row],[az]])</f>
        <v>9.9787374560454278</v>
      </c>
      <c r="S935">
        <f>Table1[[#This Row],[a]]-AVERAGE(Table1[a])</f>
        <v>-2.4781698129983099E-2</v>
      </c>
      <c r="T935" t="b">
        <v>1</v>
      </c>
    </row>
    <row r="936" spans="1:20" x14ac:dyDescent="0.25">
      <c r="A936">
        <v>53590011</v>
      </c>
      <c r="B936">
        <v>-0.56745500000000004</v>
      </c>
      <c r="C936">
        <v>0.59858100000000003</v>
      </c>
      <c r="D936">
        <v>9.9555980000000002</v>
      </c>
      <c r="E936">
        <v>-7.4570000000000001E-3</v>
      </c>
      <c r="F936">
        <v>-4.0214E-2</v>
      </c>
      <c r="G936">
        <v>-3.1960000000000001E-3</v>
      </c>
      <c r="H936">
        <v>2.3451390000000001</v>
      </c>
      <c r="I936">
        <v>15.745347000000001</v>
      </c>
      <c r="J936">
        <v>69.866859000000005</v>
      </c>
      <c r="K936">
        <v>0.93960299999999997</v>
      </c>
      <c r="L936">
        <v>5.4986E-2</v>
      </c>
      <c r="M936">
        <v>2.7379000000000001E-2</v>
      </c>
      <c r="N936">
        <v>-0.33670800000000001</v>
      </c>
      <c r="O936">
        <v>4.8890630000000002</v>
      </c>
      <c r="P936">
        <v>5.0761269999999996</v>
      </c>
      <c r="Q936">
        <v>-39.213562000000003</v>
      </c>
      <c r="R936">
        <f>SQRT(Table1[[#This Row],[ax]]*Table1[[#This Row],[ax]]+Table1[[#This Row],[ay]]*Table1[[#This Row],[ay]]+Table1[[#This Row],[az]]*Table1[[#This Row],[az]])</f>
        <v>9.9897064986009472</v>
      </c>
      <c r="S936">
        <f>Table1[[#This Row],[a]]-AVERAGE(Table1[a])</f>
        <v>-1.3812655574463761E-2</v>
      </c>
      <c r="T936" t="b">
        <v>1</v>
      </c>
    </row>
    <row r="937" spans="1:20" x14ac:dyDescent="0.25">
      <c r="A937">
        <v>53641490</v>
      </c>
      <c r="B937">
        <v>-0.55308900000000005</v>
      </c>
      <c r="C937">
        <v>0.579426</v>
      </c>
      <c r="D937">
        <v>9.9723579999999998</v>
      </c>
      <c r="E937">
        <v>-4.7939999999999997E-3</v>
      </c>
      <c r="F937">
        <v>-3.4089000000000001E-2</v>
      </c>
      <c r="G937">
        <v>2.6600000000000001E-4</v>
      </c>
      <c r="H937">
        <v>3.2471160000000001</v>
      </c>
      <c r="I937">
        <v>15.202404</v>
      </c>
      <c r="J937">
        <v>71.427161999999996</v>
      </c>
      <c r="K937">
        <v>0.940689</v>
      </c>
      <c r="L937">
        <v>2.8638E-2</v>
      </c>
      <c r="M937">
        <v>9.8519999999999996E-3</v>
      </c>
      <c r="N937">
        <v>-0.33791599999999999</v>
      </c>
      <c r="O937">
        <v>2.7085029999999999</v>
      </c>
      <c r="P937">
        <v>2.171484</v>
      </c>
      <c r="Q937">
        <v>-39.467472000000001</v>
      </c>
      <c r="R937">
        <f>SQRT(Table1[[#This Row],[ax]]*Table1[[#This Row],[ax]]+Table1[[#This Row],[ay]]*Table1[[#This Row],[ay]]+Table1[[#This Row],[az]]*Table1[[#This Row],[az]])</f>
        <v>10.004477298268061</v>
      </c>
      <c r="S937">
        <f>Table1[[#This Row],[a]]-AVERAGE(Table1[a])</f>
        <v>9.5814409264960432E-4</v>
      </c>
      <c r="T937" t="b">
        <v>1</v>
      </c>
    </row>
    <row r="938" spans="1:20" x14ac:dyDescent="0.25">
      <c r="A938">
        <v>53692964</v>
      </c>
      <c r="B938">
        <v>-0.59379199999999999</v>
      </c>
      <c r="C938">
        <v>0.61294700000000002</v>
      </c>
      <c r="D938">
        <v>9.946021</v>
      </c>
      <c r="E938">
        <v>-4.7939999999999997E-3</v>
      </c>
      <c r="F938">
        <v>-3.9947999999999997E-2</v>
      </c>
      <c r="G938">
        <v>-2.1310000000000001E-3</v>
      </c>
      <c r="H938">
        <v>2.5255339999999999</v>
      </c>
      <c r="I938">
        <v>14.116517999999999</v>
      </c>
      <c r="J938">
        <v>70.386962999999994</v>
      </c>
      <c r="K938">
        <v>0.93837899999999996</v>
      </c>
      <c r="L938">
        <v>5.3304999999999998E-2</v>
      </c>
      <c r="M938">
        <v>2.5878000000000002E-2</v>
      </c>
      <c r="N938">
        <v>-0.34049099999999999</v>
      </c>
      <c r="O938">
        <v>4.7447030000000003</v>
      </c>
      <c r="P938">
        <v>4.8682860000000003</v>
      </c>
      <c r="Q938">
        <v>-39.684769000000003</v>
      </c>
      <c r="R938">
        <f>SQRT(Table1[[#This Row],[ax]]*Table1[[#This Row],[ax]]+Table1[[#This Row],[ay]]*Table1[[#This Row],[ay]]+Table1[[#This Row],[az]]*Table1[[#This Row],[az]])</f>
        <v>9.9825661378482238</v>
      </c>
      <c r="S938">
        <f>Table1[[#This Row],[a]]-AVERAGE(Table1[a])</f>
        <v>-2.0953016327187157E-2</v>
      </c>
      <c r="T938" t="b">
        <v>1</v>
      </c>
    </row>
    <row r="939" spans="1:20" x14ac:dyDescent="0.25">
      <c r="A939">
        <v>53744445</v>
      </c>
      <c r="B939">
        <v>-0.56984900000000005</v>
      </c>
      <c r="C939">
        <v>0.54111699999999996</v>
      </c>
      <c r="D939">
        <v>9.9867240000000006</v>
      </c>
      <c r="E939">
        <v>-3.1960000000000001E-3</v>
      </c>
      <c r="F939">
        <v>-3.9947999999999997E-2</v>
      </c>
      <c r="G939">
        <v>-7.4570000000000001E-3</v>
      </c>
      <c r="H939">
        <v>2.7059299999999999</v>
      </c>
      <c r="I939">
        <v>15.745347000000001</v>
      </c>
      <c r="J939">
        <v>70.907066</v>
      </c>
      <c r="K939">
        <v>0.93863399999999997</v>
      </c>
      <c r="L939">
        <v>2.5517999999999999E-2</v>
      </c>
      <c r="M939">
        <v>1.2101000000000001E-2</v>
      </c>
      <c r="N939">
        <v>-0.34375499999999998</v>
      </c>
      <c r="O939">
        <v>2.2704179999999998</v>
      </c>
      <c r="P939">
        <v>2.3074129999999999</v>
      </c>
      <c r="Q939">
        <v>-40.182685999999997</v>
      </c>
      <c r="R939">
        <f>SQRT(Table1[[#This Row],[ax]]*Table1[[#This Row],[ax]]+Table1[[#This Row],[ay]]*Table1[[#This Row],[ay]]+Table1[[#This Row],[az]]*Table1[[#This Row],[az]])</f>
        <v>10.017594109498848</v>
      </c>
      <c r="S939">
        <f>Table1[[#This Row],[a]]-AVERAGE(Table1[a])</f>
        <v>1.4074955323437166E-2</v>
      </c>
      <c r="T939" t="b">
        <v>1</v>
      </c>
    </row>
    <row r="940" spans="1:20" x14ac:dyDescent="0.25">
      <c r="A940">
        <v>53795919</v>
      </c>
      <c r="B940">
        <v>-0.57463799999999998</v>
      </c>
      <c r="C940">
        <v>0.58421500000000004</v>
      </c>
      <c r="D940">
        <v>10.010668000000001</v>
      </c>
      <c r="E940">
        <v>-5.326E-3</v>
      </c>
      <c r="F940">
        <v>-4.2611000000000003E-2</v>
      </c>
      <c r="G940">
        <v>-7.9900000000000001E-4</v>
      </c>
      <c r="H940">
        <v>4.1490919999999996</v>
      </c>
      <c r="I940">
        <v>15.021421999999999</v>
      </c>
      <c r="J940">
        <v>70.213593000000003</v>
      </c>
      <c r="K940">
        <v>0.93626500000000001</v>
      </c>
      <c r="L940">
        <v>5.1956000000000002E-2</v>
      </c>
      <c r="M940">
        <v>2.4601000000000001E-2</v>
      </c>
      <c r="N940">
        <v>-0.34655900000000001</v>
      </c>
      <c r="O940">
        <v>4.6178229999999996</v>
      </c>
      <c r="P940">
        <v>4.7079890000000004</v>
      </c>
      <c r="Q940">
        <v>-40.434151</v>
      </c>
      <c r="R940">
        <f>SQRT(Table1[[#This Row],[ax]]*Table1[[#This Row],[ax]]+Table1[[#This Row],[ay]]*Table1[[#This Row],[ay]]+Table1[[#This Row],[az]]*Table1[[#This Row],[az]])</f>
        <v>10.04415202013057</v>
      </c>
      <c r="S940">
        <f>Table1[[#This Row],[a]]-AVERAGE(Table1[a])</f>
        <v>4.0632865955158692E-2</v>
      </c>
      <c r="T940" t="b">
        <v>1</v>
      </c>
    </row>
    <row r="941" spans="1:20" x14ac:dyDescent="0.25">
      <c r="A941">
        <v>53847396</v>
      </c>
      <c r="B941">
        <v>-0.58660900000000005</v>
      </c>
      <c r="C941">
        <v>0.57463799999999998</v>
      </c>
      <c r="D941">
        <v>10.027428</v>
      </c>
      <c r="E941">
        <v>-1.864E-3</v>
      </c>
      <c r="F941">
        <v>-3.9682000000000002E-2</v>
      </c>
      <c r="G941">
        <v>-5.0600000000000003E-3</v>
      </c>
      <c r="H941">
        <v>2.3451390000000001</v>
      </c>
      <c r="I941">
        <v>15.383385000000001</v>
      </c>
      <c r="J941">
        <v>70.213593000000003</v>
      </c>
      <c r="K941">
        <v>0.93606599999999995</v>
      </c>
      <c r="L941">
        <v>2.5395999999999998E-2</v>
      </c>
      <c r="M941">
        <v>1.076E-2</v>
      </c>
      <c r="N941">
        <v>-0.35074300000000003</v>
      </c>
      <c r="O941">
        <v>2.293882</v>
      </c>
      <c r="P941">
        <v>2.1753650000000002</v>
      </c>
      <c r="Q941">
        <v>-41.038307000000003</v>
      </c>
      <c r="R941">
        <f>SQRT(Table1[[#This Row],[ax]]*Table1[[#This Row],[ax]]+Table1[[#This Row],[ay]]*Table1[[#This Row],[ay]]+Table1[[#This Row],[az]]*Table1[[#This Row],[az]])</f>
        <v>10.060995539463727</v>
      </c>
      <c r="S941">
        <f>Table1[[#This Row],[a]]-AVERAGE(Table1[a])</f>
        <v>5.7476385288316223E-2</v>
      </c>
      <c r="T941" t="b">
        <v>1</v>
      </c>
    </row>
    <row r="942" spans="1:20" x14ac:dyDescent="0.25">
      <c r="A942">
        <v>53898868</v>
      </c>
      <c r="B942">
        <v>-0.56027199999999999</v>
      </c>
      <c r="C942">
        <v>0.58182100000000003</v>
      </c>
      <c r="D942">
        <v>9.9771470000000004</v>
      </c>
      <c r="E942">
        <v>7.9900000000000001E-4</v>
      </c>
      <c r="F942">
        <v>-4.0746999999999998E-2</v>
      </c>
      <c r="G942">
        <v>-6.6579999999999999E-3</v>
      </c>
      <c r="H942">
        <v>1.262767</v>
      </c>
      <c r="I942">
        <v>16.107309000000001</v>
      </c>
      <c r="J942">
        <v>71.947265999999999</v>
      </c>
      <c r="K942">
        <v>0.93348799999999998</v>
      </c>
      <c r="L942">
        <v>5.0569000000000003E-2</v>
      </c>
      <c r="M942">
        <v>2.5895999999999999E-2</v>
      </c>
      <c r="N942">
        <v>-0.35408000000000001</v>
      </c>
      <c r="O942">
        <v>4.378406</v>
      </c>
      <c r="P942">
        <v>4.8276079999999997</v>
      </c>
      <c r="Q942">
        <v>-41.359634</v>
      </c>
      <c r="R942">
        <f>SQRT(Table1[[#This Row],[ax]]*Table1[[#This Row],[ax]]+Table1[[#This Row],[ay]]*Table1[[#This Row],[ay]]+Table1[[#This Row],[az]]*Table1[[#This Row],[az]])</f>
        <v>10.009789340921916</v>
      </c>
      <c r="S942">
        <f>Table1[[#This Row],[a]]-AVERAGE(Table1[a])</f>
        <v>6.2701867465051464E-3</v>
      </c>
      <c r="T942" t="b">
        <v>1</v>
      </c>
    </row>
    <row r="943" spans="1:20" x14ac:dyDescent="0.25">
      <c r="A943">
        <v>53950343</v>
      </c>
      <c r="B943">
        <v>-0.53632800000000003</v>
      </c>
      <c r="C943">
        <v>0.545906</v>
      </c>
      <c r="D943">
        <v>10.142355</v>
      </c>
      <c r="E943">
        <v>3.9950000000000003E-3</v>
      </c>
      <c r="F943">
        <v>-3.5687000000000003E-2</v>
      </c>
      <c r="G943">
        <v>-5.3300000000000005E-4</v>
      </c>
      <c r="H943">
        <v>3.427511</v>
      </c>
      <c r="I943">
        <v>16.831232</v>
      </c>
      <c r="J943">
        <v>70.213593000000003</v>
      </c>
      <c r="K943">
        <v>0.933226</v>
      </c>
      <c r="L943">
        <v>2.8018000000000001E-2</v>
      </c>
      <c r="M943">
        <v>6.3090000000000004E-3</v>
      </c>
      <c r="N943">
        <v>-0.35814099999999999</v>
      </c>
      <c r="O943">
        <v>2.7397269999999998</v>
      </c>
      <c r="P943">
        <v>1.82483</v>
      </c>
      <c r="Q943">
        <v>-41.946693000000003</v>
      </c>
      <c r="R943">
        <f>SQRT(Table1[[#This Row],[ax]]*Table1[[#This Row],[ax]]+Table1[[#This Row],[ay]]*Table1[[#This Row],[ay]]+Table1[[#This Row],[az]]*Table1[[#This Row],[az]])</f>
        <v>10.171186068027907</v>
      </c>
      <c r="S943">
        <f>Table1[[#This Row],[a]]-AVERAGE(Table1[a])</f>
        <v>0.16766691385249644</v>
      </c>
      <c r="T943" t="b">
        <v>0</v>
      </c>
    </row>
    <row r="944" spans="1:20" x14ac:dyDescent="0.25">
      <c r="A944">
        <v>54001821</v>
      </c>
      <c r="B944">
        <v>-0.53632800000000003</v>
      </c>
      <c r="C944">
        <v>0.55548299999999995</v>
      </c>
      <c r="D944">
        <v>9.8622189999999996</v>
      </c>
      <c r="E944">
        <v>-6.9239999999999996E-3</v>
      </c>
      <c r="F944">
        <v>-3.6485999999999998E-2</v>
      </c>
      <c r="G944">
        <v>-2.663E-3</v>
      </c>
      <c r="H944">
        <v>2.3451390000000001</v>
      </c>
      <c r="I944">
        <v>16.469270999999999</v>
      </c>
      <c r="J944">
        <v>71.947265999999999</v>
      </c>
      <c r="K944">
        <v>0.93063200000000001</v>
      </c>
      <c r="L944">
        <v>5.0716999999999998E-2</v>
      </c>
      <c r="M944">
        <v>2.4688999999999999E-2</v>
      </c>
      <c r="N944">
        <v>-0.36158299999999999</v>
      </c>
      <c r="O944">
        <v>4.4050380000000002</v>
      </c>
      <c r="P944">
        <v>4.7397679999999998</v>
      </c>
      <c r="Q944">
        <v>-42.283360000000002</v>
      </c>
      <c r="R944">
        <f>SQRT(Table1[[#This Row],[ax]]*Table1[[#This Row],[ax]]+Table1[[#This Row],[ay]]*Table1[[#This Row],[ay]]+Table1[[#This Row],[az]]*Table1[[#This Row],[az]])</f>
        <v>9.8923997437848215</v>
      </c>
      <c r="S944">
        <f>Table1[[#This Row],[a]]-AVERAGE(Table1[a])</f>
        <v>-0.11111941039058948</v>
      </c>
      <c r="T944" t="b">
        <v>0</v>
      </c>
    </row>
    <row r="945" spans="1:20" x14ac:dyDescent="0.25">
      <c r="A945">
        <v>54053302</v>
      </c>
      <c r="B945">
        <v>-0.55787699999999996</v>
      </c>
      <c r="C945">
        <v>0.47168199999999999</v>
      </c>
      <c r="D945">
        <v>9.9723579999999998</v>
      </c>
      <c r="E945">
        <v>-3.4619999999999998E-3</v>
      </c>
      <c r="F945">
        <v>-3.6485999999999998E-2</v>
      </c>
      <c r="G945">
        <v>-3.728E-3</v>
      </c>
      <c r="H945">
        <v>2.7059299999999999</v>
      </c>
      <c r="I945">
        <v>16.469270999999999</v>
      </c>
      <c r="J945">
        <v>70.560333</v>
      </c>
      <c r="K945">
        <v>0.93027099999999996</v>
      </c>
      <c r="L945">
        <v>2.2372E-2</v>
      </c>
      <c r="M945">
        <v>1.4555999999999999E-2</v>
      </c>
      <c r="N945">
        <v>-0.36590099999999998</v>
      </c>
      <c r="O945">
        <v>1.7765679999999999</v>
      </c>
      <c r="P945">
        <v>2.490516</v>
      </c>
      <c r="Q945">
        <v>-42.903458000000001</v>
      </c>
      <c r="R945">
        <f>SQRT(Table1[[#This Row],[ax]]*Table1[[#This Row],[ax]]+Table1[[#This Row],[ay]]*Table1[[#This Row],[ay]]+Table1[[#This Row],[az]]*Table1[[#This Row],[az]])</f>
        <v>9.9990816946566152</v>
      </c>
      <c r="S945">
        <f>Table1[[#This Row],[a]]-AVERAGE(Table1[a])</f>
        <v>-4.4374595187957055E-3</v>
      </c>
      <c r="T945" t="b">
        <v>1</v>
      </c>
    </row>
    <row r="946" spans="1:20" x14ac:dyDescent="0.25">
      <c r="A946">
        <v>54104777</v>
      </c>
      <c r="B946">
        <v>-0.53393400000000002</v>
      </c>
      <c r="C946">
        <v>0.60097500000000004</v>
      </c>
      <c r="D946">
        <v>9.9843299999999999</v>
      </c>
      <c r="E946">
        <v>-7.9900000000000001E-4</v>
      </c>
      <c r="F946">
        <v>-3.8615999999999998E-2</v>
      </c>
      <c r="G946">
        <v>-1.598E-3</v>
      </c>
      <c r="H946">
        <v>2.8863249999999998</v>
      </c>
      <c r="I946">
        <v>15.564365</v>
      </c>
      <c r="J946">
        <v>70.386962999999994</v>
      </c>
      <c r="K946">
        <v>0.92789200000000005</v>
      </c>
      <c r="L946">
        <v>5.0751999999999999E-2</v>
      </c>
      <c r="M946">
        <v>2.2634999999999999E-2</v>
      </c>
      <c r="N946">
        <v>-0.36868600000000001</v>
      </c>
      <c r="O946">
        <v>4.4586819999999996</v>
      </c>
      <c r="P946">
        <v>4.5556979999999996</v>
      </c>
      <c r="Q946">
        <v>-43.162078999999999</v>
      </c>
      <c r="R946">
        <f>SQRT(Table1[[#This Row],[ax]]*Table1[[#This Row],[ax]]+Table1[[#This Row],[ay]]*Table1[[#This Row],[ay]]+Table1[[#This Row],[az]]*Table1[[#This Row],[az]])</f>
        <v>10.016641254226938</v>
      </c>
      <c r="S946">
        <f>Table1[[#This Row],[a]]-AVERAGE(Table1[a])</f>
        <v>1.3122100051527141E-2</v>
      </c>
      <c r="T946" t="b">
        <v>1</v>
      </c>
    </row>
    <row r="947" spans="1:20" x14ac:dyDescent="0.25">
      <c r="A947">
        <v>54156254</v>
      </c>
      <c r="B947">
        <v>-0.54111699999999996</v>
      </c>
      <c r="C947">
        <v>0.56984900000000005</v>
      </c>
      <c r="D947">
        <v>9.9388380000000005</v>
      </c>
      <c r="E947">
        <v>-5.0600000000000003E-3</v>
      </c>
      <c r="F947">
        <v>-3.8350000000000002E-2</v>
      </c>
      <c r="G947">
        <v>-5.3300000000000005E-4</v>
      </c>
      <c r="H947">
        <v>4.1490919999999996</v>
      </c>
      <c r="I947">
        <v>15.745347000000001</v>
      </c>
      <c r="J947">
        <v>71.600532999999999</v>
      </c>
      <c r="K947">
        <v>0.92877200000000004</v>
      </c>
      <c r="L947">
        <v>2.3994999999999999E-2</v>
      </c>
      <c r="M947">
        <v>6.3790000000000001E-3</v>
      </c>
      <c r="N947">
        <v>-0.36981999999999998</v>
      </c>
      <c r="O947">
        <v>2.285069</v>
      </c>
      <c r="P947">
        <v>1.6960390000000001</v>
      </c>
      <c r="Q947">
        <v>-43.389240000000001</v>
      </c>
      <c r="R947">
        <f>SQRT(Table1[[#This Row],[ax]]*Table1[[#This Row],[ax]]+Table1[[#This Row],[ay]]*Table1[[#This Row],[ay]]+Table1[[#This Row],[az]]*Table1[[#This Row],[az]])</f>
        <v>9.9698563821518515</v>
      </c>
      <c r="S947">
        <f>Table1[[#This Row],[a]]-AVERAGE(Table1[a])</f>
        <v>-3.3662772023559384E-2</v>
      </c>
      <c r="T947" t="b">
        <v>1</v>
      </c>
    </row>
    <row r="948" spans="1:20" x14ac:dyDescent="0.25">
      <c r="A948">
        <v>54207722</v>
      </c>
      <c r="B948">
        <v>-0.58421500000000004</v>
      </c>
      <c r="C948">
        <v>0.52914600000000001</v>
      </c>
      <c r="D948">
        <v>9.9292599999999993</v>
      </c>
      <c r="E948">
        <v>-5.0600000000000003E-3</v>
      </c>
      <c r="F948">
        <v>-4.0481000000000003E-2</v>
      </c>
      <c r="G948">
        <v>-4.7939999999999997E-3</v>
      </c>
      <c r="H948">
        <v>4.1490919999999996</v>
      </c>
      <c r="I948">
        <v>15.383385000000001</v>
      </c>
      <c r="J948">
        <v>70.907066</v>
      </c>
      <c r="K948">
        <v>0.92647100000000004</v>
      </c>
      <c r="L948">
        <v>4.7496999999999998E-2</v>
      </c>
      <c r="M948">
        <v>2.3892E-2</v>
      </c>
      <c r="N948">
        <v>-0.37259199999999998</v>
      </c>
      <c r="O948">
        <v>4.0386290000000002</v>
      </c>
      <c r="P948">
        <v>4.5693289999999998</v>
      </c>
      <c r="Q948">
        <v>-43.655132000000002</v>
      </c>
      <c r="R948">
        <f>SQRT(Table1[[#This Row],[ax]]*Table1[[#This Row],[ax]]+Table1[[#This Row],[ay]]*Table1[[#This Row],[ay]]+Table1[[#This Row],[az]]*Table1[[#This Row],[az]])</f>
        <v>9.9604973170590725</v>
      </c>
      <c r="S948">
        <f>Table1[[#This Row],[a]]-AVERAGE(Table1[a])</f>
        <v>-4.3021837116338446E-2</v>
      </c>
      <c r="T948" t="b">
        <v>1</v>
      </c>
    </row>
    <row r="949" spans="1:20" x14ac:dyDescent="0.25">
      <c r="A949">
        <v>54259198</v>
      </c>
      <c r="B949">
        <v>-0.57463799999999998</v>
      </c>
      <c r="C949">
        <v>0.62012999999999996</v>
      </c>
      <c r="D949">
        <v>9.9172890000000002</v>
      </c>
      <c r="E949">
        <v>-1.3320000000000001E-3</v>
      </c>
      <c r="F949">
        <v>-3.6485999999999998E-2</v>
      </c>
      <c r="G949">
        <v>-4.5269999999999998E-3</v>
      </c>
      <c r="H949">
        <v>3.2471160000000001</v>
      </c>
      <c r="I949">
        <v>15.926328</v>
      </c>
      <c r="J949">
        <v>70.733695999999995</v>
      </c>
      <c r="K949">
        <v>0.92575499999999999</v>
      </c>
      <c r="L949">
        <v>3.7267000000000002E-2</v>
      </c>
      <c r="M949">
        <v>-1.3810000000000001E-3</v>
      </c>
      <c r="N949">
        <v>-0.37628</v>
      </c>
      <c r="O949">
        <v>4.0176249999999998</v>
      </c>
      <c r="P949">
        <v>1.46055</v>
      </c>
      <c r="Q949">
        <v>-44.188011000000003</v>
      </c>
      <c r="R949">
        <f>SQRT(Table1[[#This Row],[ax]]*Table1[[#This Row],[ax]]+Table1[[#This Row],[ay]]*Table1[[#This Row],[ay]]+Table1[[#This Row],[az]]*Table1[[#This Row],[az]])</f>
        <v>9.95326032802644</v>
      </c>
      <c r="S949">
        <f>Table1[[#This Row],[a]]-AVERAGE(Table1[a])</f>
        <v>-5.0258826148970925E-2</v>
      </c>
      <c r="T949" t="b">
        <v>1</v>
      </c>
    </row>
    <row r="950" spans="1:20" x14ac:dyDescent="0.25">
      <c r="A950">
        <v>54310671</v>
      </c>
      <c r="B950">
        <v>-0.58182100000000003</v>
      </c>
      <c r="C950">
        <v>0.61294700000000002</v>
      </c>
      <c r="D950">
        <v>10.015456</v>
      </c>
      <c r="E950">
        <v>-2.9299999999999999E-3</v>
      </c>
      <c r="F950">
        <v>-3.8883000000000001E-2</v>
      </c>
      <c r="G950">
        <v>-2.663E-3</v>
      </c>
      <c r="H950">
        <v>2.7059299999999999</v>
      </c>
      <c r="I950">
        <v>16.469270999999999</v>
      </c>
      <c r="J950">
        <v>70.213593000000003</v>
      </c>
      <c r="K950">
        <v>0.92334300000000002</v>
      </c>
      <c r="L950">
        <v>5.2808000000000001E-2</v>
      </c>
      <c r="M950">
        <v>2.3342999999999999E-2</v>
      </c>
      <c r="N950">
        <v>-0.379612</v>
      </c>
      <c r="O950">
        <v>4.5929120000000001</v>
      </c>
      <c r="P950">
        <v>4.7725419999999996</v>
      </c>
      <c r="Q950">
        <v>-44.506321</v>
      </c>
      <c r="R950">
        <f>SQRT(Table1[[#This Row],[ax]]*Table1[[#This Row],[ax]]+Table1[[#This Row],[ay]]*Table1[[#This Row],[ay]]+Table1[[#This Row],[az]]*Table1[[#This Row],[az]])</f>
        <v>10.051048631301413</v>
      </c>
      <c r="S950">
        <f>Table1[[#This Row],[a]]-AVERAGE(Table1[a])</f>
        <v>4.7529477126001751E-2</v>
      </c>
      <c r="T950" t="b">
        <v>1</v>
      </c>
    </row>
    <row r="951" spans="1:20" x14ac:dyDescent="0.25">
      <c r="A951">
        <v>54362151</v>
      </c>
      <c r="B951">
        <v>-0.61773599999999995</v>
      </c>
      <c r="C951">
        <v>0.56745500000000004</v>
      </c>
      <c r="D951">
        <v>9.9579930000000001</v>
      </c>
      <c r="E951">
        <v>-4.261E-3</v>
      </c>
      <c r="F951">
        <v>-4.0214E-2</v>
      </c>
      <c r="G951">
        <v>-3.9950000000000003E-3</v>
      </c>
      <c r="H951">
        <v>1.8039529999999999</v>
      </c>
      <c r="I951">
        <v>16.650251000000001</v>
      </c>
      <c r="J951">
        <v>70.733695999999995</v>
      </c>
      <c r="K951">
        <v>0.92235299999999998</v>
      </c>
      <c r="L951">
        <v>2.6145000000000002E-2</v>
      </c>
      <c r="M951">
        <v>1.5755999999999999E-2</v>
      </c>
      <c r="N951">
        <v>-0.38514100000000001</v>
      </c>
      <c r="O951">
        <v>2.0710039999999998</v>
      </c>
      <c r="P951">
        <v>2.8203260000000001</v>
      </c>
      <c r="Q951">
        <v>-45.276282999999999</v>
      </c>
      <c r="R951">
        <f>SQRT(Table1[[#This Row],[ax]]*Table1[[#This Row],[ax]]+Table1[[#This Row],[ay]]*Table1[[#This Row],[ay]]+Table1[[#This Row],[az]]*Table1[[#This Row],[az]])</f>
        <v>9.9932591045549302</v>
      </c>
      <c r="S951">
        <f>Table1[[#This Row],[a]]-AVERAGE(Table1[a])</f>
        <v>-1.0260049620480771E-2</v>
      </c>
      <c r="T951" t="b">
        <v>1</v>
      </c>
    </row>
    <row r="952" spans="1:20" x14ac:dyDescent="0.25">
      <c r="A952">
        <v>54413627</v>
      </c>
      <c r="B952">
        <v>-0.55069400000000002</v>
      </c>
      <c r="C952">
        <v>0.60336999999999996</v>
      </c>
      <c r="D952">
        <v>9.8861629999999998</v>
      </c>
      <c r="E952">
        <v>-5.3300000000000005E-4</v>
      </c>
      <c r="F952">
        <v>-3.9682000000000002E-2</v>
      </c>
      <c r="G952">
        <v>-4.261E-3</v>
      </c>
      <c r="H952">
        <v>2.5255339999999999</v>
      </c>
      <c r="I952">
        <v>15.926328</v>
      </c>
      <c r="J952">
        <v>71.080428999999995</v>
      </c>
      <c r="K952">
        <v>0.91978300000000002</v>
      </c>
      <c r="L952">
        <v>5.4524000000000003E-2</v>
      </c>
      <c r="M952">
        <v>2.2731000000000001E-2</v>
      </c>
      <c r="N952">
        <v>-0.38795499999999999</v>
      </c>
      <c r="O952">
        <v>4.7586170000000001</v>
      </c>
      <c r="P952">
        <v>4.8255030000000003</v>
      </c>
      <c r="Q952">
        <v>-45.538390999999997</v>
      </c>
      <c r="R952">
        <f>SQRT(Table1[[#This Row],[ax]]*Table1[[#This Row],[ax]]+Table1[[#This Row],[ay]]*Table1[[#This Row],[ay]]+Table1[[#This Row],[az]]*Table1[[#This Row],[az]])</f>
        <v>9.9198557500149658</v>
      </c>
      <c r="S952">
        <f>Table1[[#This Row],[a]]-AVERAGE(Table1[a])</f>
        <v>-8.3663404160445154E-2</v>
      </c>
      <c r="T952" t="b">
        <v>1</v>
      </c>
    </row>
    <row r="953" spans="1:20" x14ac:dyDescent="0.25">
      <c r="A953">
        <v>54465105</v>
      </c>
      <c r="B953">
        <v>-0.60336999999999996</v>
      </c>
      <c r="C953">
        <v>0.63210100000000002</v>
      </c>
      <c r="D953">
        <v>9.9220769999999998</v>
      </c>
      <c r="E953">
        <v>-5.326E-3</v>
      </c>
      <c r="F953">
        <v>-4.0481000000000003E-2</v>
      </c>
      <c r="G953">
        <v>-2.3969999999999998E-3</v>
      </c>
      <c r="H953">
        <v>2.7059299999999999</v>
      </c>
      <c r="I953">
        <v>16.831232</v>
      </c>
      <c r="J953">
        <v>70.213593000000003</v>
      </c>
      <c r="K953">
        <v>0.91995199999999999</v>
      </c>
      <c r="L953">
        <v>2.8833000000000001E-2</v>
      </c>
      <c r="M953">
        <v>7.7770000000000001E-3</v>
      </c>
      <c r="N953">
        <v>-0.39089099999999999</v>
      </c>
      <c r="O953">
        <v>2.6940550000000001</v>
      </c>
      <c r="P953">
        <v>2.1118489999999999</v>
      </c>
      <c r="Q953">
        <v>-45.991973999999999</v>
      </c>
      <c r="R953">
        <f>SQRT(Table1[[#This Row],[ax]]*Table1[[#This Row],[ax]]+Table1[[#This Row],[ay]]*Table1[[#This Row],[ay]]+Table1[[#This Row],[az]]*Table1[[#This Row],[az]])</f>
        <v>9.9604828710775859</v>
      </c>
      <c r="S953">
        <f>Table1[[#This Row],[a]]-AVERAGE(Table1[a])</f>
        <v>-4.3036283097825034E-2</v>
      </c>
      <c r="T953" t="b">
        <v>1</v>
      </c>
    </row>
    <row r="954" spans="1:20" x14ac:dyDescent="0.25">
      <c r="A954">
        <v>54516576</v>
      </c>
      <c r="B954">
        <v>-0.59618700000000002</v>
      </c>
      <c r="C954">
        <v>0.59139799999999998</v>
      </c>
      <c r="D954">
        <v>9.9939070000000001</v>
      </c>
      <c r="E954">
        <v>-2.3969999999999998E-3</v>
      </c>
      <c r="F954">
        <v>-3.9149000000000003E-2</v>
      </c>
      <c r="G954">
        <v>-2.3969999999999998E-3</v>
      </c>
      <c r="H954">
        <v>2.7059299999999999</v>
      </c>
      <c r="I954">
        <v>15.745347000000001</v>
      </c>
      <c r="J954">
        <v>70.213593000000003</v>
      </c>
      <c r="K954">
        <v>0.91739400000000004</v>
      </c>
      <c r="L954">
        <v>5.2752E-2</v>
      </c>
      <c r="M954">
        <v>2.4376999999999999E-2</v>
      </c>
      <c r="N954">
        <v>-0.39371400000000001</v>
      </c>
      <c r="O954">
        <v>4.4669270000000001</v>
      </c>
      <c r="P954">
        <v>4.948798</v>
      </c>
      <c r="Q954">
        <v>-46.261519999999997</v>
      </c>
      <c r="R954">
        <f>SQRT(Table1[[#This Row],[ax]]*Table1[[#This Row],[ax]]+Table1[[#This Row],[ay]]*Table1[[#This Row],[ay]]+Table1[[#This Row],[az]]*Table1[[#This Row],[az]])</f>
        <v>10.029125966803987</v>
      </c>
      <c r="S954">
        <f>Table1[[#This Row],[a]]-AVERAGE(Table1[a])</f>
        <v>2.5606812628575781E-2</v>
      </c>
      <c r="T954" t="b">
        <v>1</v>
      </c>
    </row>
    <row r="955" spans="1:20" x14ac:dyDescent="0.25">
      <c r="A955">
        <v>54568058</v>
      </c>
      <c r="B955">
        <v>-0.57224299999999995</v>
      </c>
      <c r="C955">
        <v>0.59858100000000003</v>
      </c>
      <c r="D955">
        <v>9.9364430000000006</v>
      </c>
      <c r="E955">
        <v>-6.6579999999999999E-3</v>
      </c>
      <c r="F955">
        <v>-3.9947999999999997E-2</v>
      </c>
      <c r="G955">
        <v>-5.0600000000000003E-3</v>
      </c>
      <c r="H955">
        <v>1.6235580000000001</v>
      </c>
      <c r="I955">
        <v>15.745347000000001</v>
      </c>
      <c r="J955">
        <v>70.213593000000003</v>
      </c>
      <c r="K955">
        <v>0.917767</v>
      </c>
      <c r="L955">
        <v>2.9152000000000001E-2</v>
      </c>
      <c r="M955">
        <v>4.6299999999999996E-3</v>
      </c>
      <c r="N955">
        <v>-0.39601999999999998</v>
      </c>
      <c r="O955">
        <v>2.8583880000000002</v>
      </c>
      <c r="P955">
        <v>1.810152</v>
      </c>
      <c r="Q955">
        <v>-46.635551</v>
      </c>
      <c r="R955">
        <f>SQRT(Table1[[#This Row],[ax]]*Table1[[#This Row],[ax]]+Table1[[#This Row],[ay]]*Table1[[#This Row],[ay]]+Table1[[#This Row],[az]]*Table1[[#This Row],[az]])</f>
        <v>9.9708906701888473</v>
      </c>
      <c r="S955">
        <f>Table1[[#This Row],[a]]-AVERAGE(Table1[a])</f>
        <v>-3.2628483986563594E-2</v>
      </c>
      <c r="T955" t="b">
        <v>1</v>
      </c>
    </row>
    <row r="956" spans="1:20" x14ac:dyDescent="0.25">
      <c r="A956">
        <v>54619533</v>
      </c>
      <c r="B956">
        <v>-0.62012999999999996</v>
      </c>
      <c r="C956">
        <v>0.59618700000000002</v>
      </c>
      <c r="D956">
        <v>9.9292599999999993</v>
      </c>
      <c r="E956">
        <v>-5.3300000000000005E-4</v>
      </c>
      <c r="F956">
        <v>-3.9149000000000003E-2</v>
      </c>
      <c r="G956">
        <v>-4.261E-3</v>
      </c>
      <c r="H956">
        <v>2.1647439999999998</v>
      </c>
      <c r="I956">
        <v>15.926328</v>
      </c>
      <c r="J956">
        <v>70.733695999999995</v>
      </c>
      <c r="K956">
        <v>0.91529000000000005</v>
      </c>
      <c r="L956">
        <v>5.1421000000000001E-2</v>
      </c>
      <c r="M956">
        <v>2.3657000000000001E-2</v>
      </c>
      <c r="N956">
        <v>-0.39879799999999999</v>
      </c>
      <c r="O956">
        <v>4.3317509999999997</v>
      </c>
      <c r="P956">
        <v>4.8369039999999996</v>
      </c>
      <c r="Q956">
        <v>-46.903095</v>
      </c>
      <c r="R956">
        <f>SQRT(Table1[[#This Row],[ax]]*Table1[[#This Row],[ax]]+Table1[[#This Row],[ay]]*Table1[[#This Row],[ay]]+Table1[[#This Row],[az]]*Table1[[#This Row],[az]])</f>
        <v>9.9664539482941965</v>
      </c>
      <c r="S956">
        <f>Table1[[#This Row],[a]]-AVERAGE(Table1[a])</f>
        <v>-3.7065205881214425E-2</v>
      </c>
      <c r="T956" t="b">
        <v>1</v>
      </c>
    </row>
    <row r="957" spans="1:20" x14ac:dyDescent="0.25">
      <c r="A957">
        <v>54671008</v>
      </c>
      <c r="B957">
        <v>-0.59379199999999999</v>
      </c>
      <c r="C957">
        <v>0.60097500000000004</v>
      </c>
      <c r="D957">
        <v>9.9508089999999996</v>
      </c>
      <c r="E957">
        <v>-1.065E-3</v>
      </c>
      <c r="F957">
        <v>-3.5421000000000001E-2</v>
      </c>
      <c r="G957">
        <v>-2.663E-3</v>
      </c>
      <c r="H957">
        <v>4.1490919999999996</v>
      </c>
      <c r="I957">
        <v>13.935536000000001</v>
      </c>
      <c r="J957">
        <v>72.640732</v>
      </c>
      <c r="K957">
        <v>0.91715599999999997</v>
      </c>
      <c r="L957">
        <v>2.4344999999999999E-2</v>
      </c>
      <c r="M957">
        <v>7.1209999999999997E-3</v>
      </c>
      <c r="N957">
        <v>-0.39772000000000002</v>
      </c>
      <c r="O957">
        <v>2.2358199999999999</v>
      </c>
      <c r="P957">
        <v>1.8582259999999999</v>
      </c>
      <c r="Q957">
        <v>-46.851131000000002</v>
      </c>
      <c r="R957">
        <f>SQRT(Table1[[#This Row],[ax]]*Table1[[#This Row],[ax]]+Table1[[#This Row],[ay]]*Table1[[#This Row],[ay]]+Table1[[#This Row],[az]]*Table1[[#This Row],[az]])</f>
        <v>9.9866090162962724</v>
      </c>
      <c r="S957">
        <f>Table1[[#This Row],[a]]-AVERAGE(Table1[a])</f>
        <v>-1.6910137879138532E-2</v>
      </c>
      <c r="T957" t="b">
        <v>1</v>
      </c>
    </row>
    <row r="958" spans="1:20" x14ac:dyDescent="0.25">
      <c r="A958">
        <v>54722482</v>
      </c>
      <c r="B958">
        <v>-0.59139799999999998</v>
      </c>
      <c r="C958">
        <v>0.59858100000000003</v>
      </c>
      <c r="D958">
        <v>9.9651759999999996</v>
      </c>
      <c r="E958">
        <v>-4.7939999999999997E-3</v>
      </c>
      <c r="F958">
        <v>-4.1013000000000001E-2</v>
      </c>
      <c r="G958">
        <v>-2.3969999999999998E-3</v>
      </c>
      <c r="H958">
        <v>1.262767</v>
      </c>
      <c r="I958">
        <v>15.745347000000001</v>
      </c>
      <c r="J958">
        <v>70.907066</v>
      </c>
      <c r="K958">
        <v>0.91473499999999996</v>
      </c>
      <c r="L958">
        <v>4.9103000000000001E-2</v>
      </c>
      <c r="M958">
        <v>2.2837E-2</v>
      </c>
      <c r="N958">
        <v>-0.40040999999999999</v>
      </c>
      <c r="O958">
        <v>4.1162390000000002</v>
      </c>
      <c r="P958">
        <v>4.6519519999999996</v>
      </c>
      <c r="Q958">
        <v>-47.113922000000002</v>
      </c>
      <c r="R958">
        <f>SQRT(Table1[[#This Row],[ax]]*Table1[[#This Row],[ax]]+Table1[[#This Row],[ay]]*Table1[[#This Row],[ay]]+Table1[[#This Row],[az]]*Table1[[#This Row],[az]])</f>
        <v>10.000639155521061</v>
      </c>
      <c r="S958">
        <f>Table1[[#This Row],[a]]-AVERAGE(Table1[a])</f>
        <v>-2.8799986543504019E-3</v>
      </c>
      <c r="T958" t="b">
        <v>1</v>
      </c>
    </row>
    <row r="959" spans="1:20" x14ac:dyDescent="0.25">
      <c r="A959">
        <v>54773957</v>
      </c>
      <c r="B959">
        <v>-0.54830000000000001</v>
      </c>
      <c r="C959">
        <v>0.63688999999999996</v>
      </c>
      <c r="D959">
        <v>10.00109</v>
      </c>
      <c r="E959">
        <v>-3.9950000000000003E-3</v>
      </c>
      <c r="F959">
        <v>-3.9414999999999999E-2</v>
      </c>
      <c r="G959">
        <v>-6.6579999999999999E-3</v>
      </c>
      <c r="H959">
        <v>3.427511</v>
      </c>
      <c r="I959">
        <v>15.745347000000001</v>
      </c>
      <c r="J959">
        <v>70.907066</v>
      </c>
      <c r="K959">
        <v>0.91558799999999996</v>
      </c>
      <c r="L959">
        <v>3.0252999999999999E-2</v>
      </c>
      <c r="M959">
        <v>-1.7240000000000001E-3</v>
      </c>
      <c r="N959">
        <v>-0.40097500000000003</v>
      </c>
      <c r="O959">
        <v>3.2558199999999999</v>
      </c>
      <c r="P959">
        <v>1.2092419999999999</v>
      </c>
      <c r="Q959">
        <v>-47.266959999999997</v>
      </c>
      <c r="R959">
        <f>SQRT(Table1[[#This Row],[ax]]*Table1[[#This Row],[ax]]+Table1[[#This Row],[ay]]*Table1[[#This Row],[ay]]+Table1[[#This Row],[az]]*Table1[[#This Row],[az]])</f>
        <v>10.036337128165831</v>
      </c>
      <c r="S959">
        <f>Table1[[#This Row],[a]]-AVERAGE(Table1[a])</f>
        <v>3.2817973990420413E-2</v>
      </c>
      <c r="T959" t="b">
        <v>1</v>
      </c>
    </row>
    <row r="960" spans="1:20" x14ac:dyDescent="0.25">
      <c r="A960">
        <v>54825423</v>
      </c>
      <c r="B960">
        <v>-0.579426</v>
      </c>
      <c r="C960">
        <v>0.57703199999999999</v>
      </c>
      <c r="D960">
        <v>9.9555980000000002</v>
      </c>
      <c r="E960">
        <v>-2.6600000000000001E-4</v>
      </c>
      <c r="F960">
        <v>-3.7019000000000003E-2</v>
      </c>
      <c r="G960">
        <v>-2.3969999999999998E-3</v>
      </c>
      <c r="H960">
        <v>3.2471160000000001</v>
      </c>
      <c r="I960">
        <v>15.202404</v>
      </c>
      <c r="J960">
        <v>70.040229999999994</v>
      </c>
      <c r="K960">
        <v>0.91342699999999999</v>
      </c>
      <c r="L960">
        <v>4.895E-2</v>
      </c>
      <c r="M960">
        <v>2.1047E-2</v>
      </c>
      <c r="N960">
        <v>-0.403499</v>
      </c>
      <c r="O960">
        <v>4.1668690000000002</v>
      </c>
      <c r="P960">
        <v>4.4709139999999996</v>
      </c>
      <c r="Q960">
        <v>-47.503428999999997</v>
      </c>
      <c r="R960">
        <f>SQRT(Table1[[#This Row],[ax]]*Table1[[#This Row],[ax]]+Table1[[#This Row],[ay]]*Table1[[#This Row],[ay]]+Table1[[#This Row],[az]]*Table1[[#This Row],[az]])</f>
        <v>9.9891256852691566</v>
      </c>
      <c r="S960">
        <f>Table1[[#This Row],[a]]-AVERAGE(Table1[a])</f>
        <v>-1.439346890625437E-2</v>
      </c>
      <c r="T960" t="b">
        <v>1</v>
      </c>
    </row>
    <row r="961" spans="1:20" x14ac:dyDescent="0.25">
      <c r="A961">
        <v>54876891</v>
      </c>
      <c r="B961">
        <v>-0.55548299999999995</v>
      </c>
      <c r="C961">
        <v>0.60815799999999998</v>
      </c>
      <c r="D961">
        <v>9.9579930000000001</v>
      </c>
      <c r="E961">
        <v>-2.6600000000000001E-4</v>
      </c>
      <c r="F961">
        <v>-3.7817000000000003E-2</v>
      </c>
      <c r="G961">
        <v>-2.1310000000000001E-3</v>
      </c>
      <c r="H961">
        <v>3.6079059999999998</v>
      </c>
      <c r="I961">
        <v>14.840441999999999</v>
      </c>
      <c r="J961">
        <v>69.346763999999993</v>
      </c>
      <c r="K961">
        <v>0.91463799999999995</v>
      </c>
      <c r="L961">
        <v>2.4778999999999999E-2</v>
      </c>
      <c r="M961">
        <v>1.374E-3</v>
      </c>
      <c r="N961">
        <v>-0.40351199999999998</v>
      </c>
      <c r="O961">
        <v>2.5350440000000001</v>
      </c>
      <c r="P961">
        <v>1.2898449999999999</v>
      </c>
      <c r="Q961">
        <v>-47.582912</v>
      </c>
      <c r="R961">
        <f>SQRT(Table1[[#This Row],[ax]]*Table1[[#This Row],[ax]]+Table1[[#This Row],[ay]]*Table1[[#This Row],[ay]]+Table1[[#This Row],[az]]*Table1[[#This Row],[az]])</f>
        <v>9.9919989043385122</v>
      </c>
      <c r="S961">
        <f>Table1[[#This Row],[a]]-AVERAGE(Table1[a])</f>
        <v>-1.1520249836898699E-2</v>
      </c>
      <c r="T961" t="b">
        <v>1</v>
      </c>
    </row>
    <row r="962" spans="1:20" x14ac:dyDescent="0.25">
      <c r="A962">
        <v>54928367</v>
      </c>
      <c r="B962">
        <v>-0.60097500000000004</v>
      </c>
      <c r="C962">
        <v>0.59618700000000002</v>
      </c>
      <c r="D962">
        <v>10.00109</v>
      </c>
      <c r="E962">
        <v>-1.065E-3</v>
      </c>
      <c r="F962">
        <v>-3.8350000000000002E-2</v>
      </c>
      <c r="G962">
        <v>-2.663E-3</v>
      </c>
      <c r="H962">
        <v>2.1647439999999998</v>
      </c>
      <c r="I962">
        <v>15.926328</v>
      </c>
      <c r="J962">
        <v>70.040229999999994</v>
      </c>
      <c r="K962">
        <v>0.91232999999999997</v>
      </c>
      <c r="L962">
        <v>4.7518999999999999E-2</v>
      </c>
      <c r="M962">
        <v>2.0131E-2</v>
      </c>
      <c r="N962">
        <v>-0.40619</v>
      </c>
      <c r="O962">
        <v>4.0457130000000001</v>
      </c>
      <c r="P962">
        <v>4.3204929999999999</v>
      </c>
      <c r="Q962">
        <v>-47.846783000000002</v>
      </c>
      <c r="R962">
        <f>SQRT(Table1[[#This Row],[ax]]*Table1[[#This Row],[ax]]+Table1[[#This Row],[ay]]*Table1[[#This Row],[ay]]+Table1[[#This Row],[az]]*Table1[[#This Row],[az]])</f>
        <v>10.036852648001464</v>
      </c>
      <c r="S962">
        <f>Table1[[#This Row],[a]]-AVERAGE(Table1[a])</f>
        <v>3.3333493826052774E-2</v>
      </c>
      <c r="T962" t="b">
        <v>1</v>
      </c>
    </row>
    <row r="963" spans="1:20" x14ac:dyDescent="0.25">
      <c r="A963">
        <v>54979830</v>
      </c>
      <c r="B963">
        <v>-0.53872299999999995</v>
      </c>
      <c r="C963">
        <v>0.59858100000000003</v>
      </c>
      <c r="D963">
        <v>9.9316549999999992</v>
      </c>
      <c r="E963">
        <v>-3.1960000000000001E-3</v>
      </c>
      <c r="F963">
        <v>-3.5952999999999999E-2</v>
      </c>
      <c r="G963">
        <v>-5.3300000000000005E-4</v>
      </c>
      <c r="H963">
        <v>2.8863249999999998</v>
      </c>
      <c r="I963">
        <v>16.650251000000001</v>
      </c>
      <c r="J963">
        <v>71.773894999999996</v>
      </c>
      <c r="K963">
        <v>0.91179600000000005</v>
      </c>
      <c r="L963">
        <v>3.0304000000000001E-2</v>
      </c>
      <c r="M963">
        <v>-7.8399999999999997E-4</v>
      </c>
      <c r="N963">
        <v>-0.40952300000000003</v>
      </c>
      <c r="O963">
        <v>3.205597</v>
      </c>
      <c r="P963">
        <v>1.340252</v>
      </c>
      <c r="Q963">
        <v>-48.335887999999997</v>
      </c>
      <c r="R963">
        <f>SQRT(Table1[[#This Row],[ax]]*Table1[[#This Row],[ax]]+Table1[[#This Row],[ay]]*Table1[[#This Row],[ay]]+Table1[[#This Row],[az]]*Table1[[#This Row],[az]])</f>
        <v>9.9642507356707455</v>
      </c>
      <c r="S963">
        <f>Table1[[#This Row],[a]]-AVERAGE(Table1[a])</f>
        <v>-3.9268418504665448E-2</v>
      </c>
      <c r="T963" t="b">
        <v>1</v>
      </c>
    </row>
    <row r="964" spans="1:20" x14ac:dyDescent="0.25">
      <c r="A964">
        <v>55031308</v>
      </c>
      <c r="B964">
        <v>-0.58182100000000003</v>
      </c>
      <c r="C964">
        <v>0.59618700000000002</v>
      </c>
      <c r="D964">
        <v>9.9292599999999993</v>
      </c>
      <c r="E964">
        <v>-1.598E-3</v>
      </c>
      <c r="F964">
        <v>-3.7817000000000003E-2</v>
      </c>
      <c r="G964">
        <v>-2.6600000000000001E-4</v>
      </c>
      <c r="H964">
        <v>2.1647439999999998</v>
      </c>
      <c r="I964">
        <v>14.478479</v>
      </c>
      <c r="J964">
        <v>70.733695999999995</v>
      </c>
      <c r="K964">
        <v>0.90967799999999999</v>
      </c>
      <c r="L964">
        <v>5.0092999999999999E-2</v>
      </c>
      <c r="M964">
        <v>2.1099E-2</v>
      </c>
      <c r="N964">
        <v>-0.41174300000000003</v>
      </c>
      <c r="O964">
        <v>4.2436230000000004</v>
      </c>
      <c r="P964">
        <v>4.5677859999999999</v>
      </c>
      <c r="Q964">
        <v>-48.536034000000001</v>
      </c>
      <c r="R964">
        <f>SQRT(Table1[[#This Row],[ax]]*Table1[[#This Row],[ax]]+Table1[[#This Row],[ay]]*Table1[[#This Row],[ay]]+Table1[[#This Row],[az]]*Table1[[#This Row],[az]])</f>
        <v>9.9641436542539861</v>
      </c>
      <c r="S964">
        <f>Table1[[#This Row],[a]]-AVERAGE(Table1[a])</f>
        <v>-3.9375499921424861E-2</v>
      </c>
      <c r="T964" t="b">
        <v>1</v>
      </c>
    </row>
    <row r="965" spans="1:20" x14ac:dyDescent="0.25">
      <c r="A965">
        <v>55082787</v>
      </c>
      <c r="B965">
        <v>-0.53154000000000001</v>
      </c>
      <c r="C965">
        <v>0.55787699999999996</v>
      </c>
      <c r="D965">
        <v>9.9891190000000005</v>
      </c>
      <c r="E965">
        <v>-1.065E-3</v>
      </c>
      <c r="F965">
        <v>-3.9947999999999997E-2</v>
      </c>
      <c r="G965">
        <v>-4.5269999999999998E-3</v>
      </c>
      <c r="H965">
        <v>1.0823719999999999</v>
      </c>
      <c r="I965">
        <v>15.926328</v>
      </c>
      <c r="J965">
        <v>70.733695999999995</v>
      </c>
      <c r="K965">
        <v>0.90929599999999999</v>
      </c>
      <c r="L965">
        <v>2.5840999999999999E-2</v>
      </c>
      <c r="M965">
        <v>4.3870000000000003E-3</v>
      </c>
      <c r="N965">
        <v>-0.41532400000000003</v>
      </c>
      <c r="O965">
        <v>2.4856850000000001</v>
      </c>
      <c r="P965">
        <v>1.687171</v>
      </c>
      <c r="Q965">
        <v>-49.060867000000002</v>
      </c>
      <c r="R965">
        <f>SQRT(Table1[[#This Row],[ax]]*Table1[[#This Row],[ax]]+Table1[[#This Row],[ay]]*Table1[[#This Row],[ay]]+Table1[[#This Row],[az]]*Table1[[#This Row],[az]])</f>
        <v>10.018795332518277</v>
      </c>
      <c r="S965">
        <f>Table1[[#This Row],[a]]-AVERAGE(Table1[a])</f>
        <v>1.5276178342865876E-2</v>
      </c>
      <c r="T965" t="b">
        <v>1</v>
      </c>
    </row>
    <row r="966" spans="1:20" x14ac:dyDescent="0.25">
      <c r="A966">
        <v>55134265</v>
      </c>
      <c r="B966">
        <v>-0.54830000000000001</v>
      </c>
      <c r="C966">
        <v>0.57703199999999999</v>
      </c>
      <c r="D966">
        <v>9.8813739999999992</v>
      </c>
      <c r="E966">
        <v>-2.3969999999999998E-3</v>
      </c>
      <c r="F966">
        <v>-3.3822999999999999E-2</v>
      </c>
      <c r="G966">
        <v>-6.9239999999999996E-3</v>
      </c>
      <c r="H966">
        <v>4.5098820000000002</v>
      </c>
      <c r="I966">
        <v>16.107309000000001</v>
      </c>
      <c r="J966">
        <v>69.866859000000005</v>
      </c>
      <c r="K966">
        <v>0.90688400000000002</v>
      </c>
      <c r="L966">
        <v>5.0374000000000002E-2</v>
      </c>
      <c r="M966">
        <v>2.0240999999999999E-2</v>
      </c>
      <c r="N966">
        <v>-0.41786800000000002</v>
      </c>
      <c r="O966">
        <v>4.282972</v>
      </c>
      <c r="P966">
        <v>4.5202119999999999</v>
      </c>
      <c r="Q966">
        <v>-49.308903000000001</v>
      </c>
      <c r="R966">
        <f>SQRT(Table1[[#This Row],[ax]]*Table1[[#This Row],[ax]]+Table1[[#This Row],[ay]]*Table1[[#This Row],[ay]]+Table1[[#This Row],[az]]*Table1[[#This Row],[az]])</f>
        <v>9.9133824170612925</v>
      </c>
      <c r="S966">
        <f>Table1[[#This Row],[a]]-AVERAGE(Table1[a])</f>
        <v>-9.0136737114118404E-2</v>
      </c>
      <c r="T966" t="b">
        <v>1</v>
      </c>
    </row>
    <row r="967" spans="1:20" x14ac:dyDescent="0.25">
      <c r="A967">
        <v>55185734</v>
      </c>
      <c r="B967">
        <v>-0.58182100000000003</v>
      </c>
      <c r="C967">
        <v>0.58900399999999997</v>
      </c>
      <c r="D967">
        <v>10.027428</v>
      </c>
      <c r="E967">
        <v>-3.9950000000000003E-3</v>
      </c>
      <c r="F967">
        <v>-4.1013000000000001E-2</v>
      </c>
      <c r="G967">
        <v>-3.4619999999999998E-3</v>
      </c>
      <c r="H967">
        <v>3.427511</v>
      </c>
      <c r="I967">
        <v>14.297499</v>
      </c>
      <c r="J967">
        <v>70.213593000000003</v>
      </c>
      <c r="K967">
        <v>0.90845699999999996</v>
      </c>
      <c r="L967">
        <v>2.2360000000000001E-2</v>
      </c>
      <c r="M967">
        <v>5.4209999999999996E-3</v>
      </c>
      <c r="N967">
        <v>-0.41734399999999999</v>
      </c>
      <c r="O967">
        <v>2.0697459999999999</v>
      </c>
      <c r="P967">
        <v>1.6339429999999999</v>
      </c>
      <c r="Q967">
        <v>-49.318432000000001</v>
      </c>
      <c r="R967">
        <f>SQRT(Table1[[#This Row],[ax]]*Table1[[#This Row],[ax]]+Table1[[#This Row],[ay]]*Table1[[#This Row],[ay]]+Table1[[#This Row],[az]]*Table1[[#This Row],[az]])</f>
        <v>10.061548274656392</v>
      </c>
      <c r="S967">
        <f>Table1[[#This Row],[a]]-AVERAGE(Table1[a])</f>
        <v>5.8029120480981078E-2</v>
      </c>
      <c r="T967" t="b">
        <v>1</v>
      </c>
    </row>
    <row r="968" spans="1:20" x14ac:dyDescent="0.25">
      <c r="A968">
        <v>55237210</v>
      </c>
      <c r="B968">
        <v>-0.55787699999999996</v>
      </c>
      <c r="C968">
        <v>0.59139799999999998</v>
      </c>
      <c r="D968">
        <v>10.044188</v>
      </c>
      <c r="E968">
        <v>-5.0600000000000003E-3</v>
      </c>
      <c r="F968">
        <v>-4.2611000000000003E-2</v>
      </c>
      <c r="G968">
        <v>2.9299999999999999E-3</v>
      </c>
      <c r="H968">
        <v>1.8039529999999999</v>
      </c>
      <c r="I968">
        <v>15.564365</v>
      </c>
      <c r="J968">
        <v>70.040229999999994</v>
      </c>
      <c r="K968">
        <v>0.90615000000000001</v>
      </c>
      <c r="L968">
        <v>4.7661000000000002E-2</v>
      </c>
      <c r="M968">
        <v>2.0175999999999999E-2</v>
      </c>
      <c r="N968">
        <v>-0.41977900000000001</v>
      </c>
      <c r="O968">
        <v>3.9934059999999998</v>
      </c>
      <c r="P968">
        <v>4.3919090000000001</v>
      </c>
      <c r="Q968">
        <v>-49.559184999999999</v>
      </c>
      <c r="R968">
        <f>SQRT(Table1[[#This Row],[ax]]*Table1[[#This Row],[ax]]+Table1[[#This Row],[ay]]*Table1[[#This Row],[ay]]+Table1[[#This Row],[az]]*Table1[[#This Row],[az]])</f>
        <v>10.077037804874854</v>
      </c>
      <c r="S968">
        <f>Table1[[#This Row],[a]]-AVERAGE(Table1[a])</f>
        <v>7.3518650699442745E-2</v>
      </c>
      <c r="T968" t="b">
        <v>1</v>
      </c>
    </row>
    <row r="969" spans="1:20" x14ac:dyDescent="0.25">
      <c r="A969">
        <v>55288676</v>
      </c>
      <c r="B969">
        <v>-0.58660900000000005</v>
      </c>
      <c r="C969">
        <v>0.58421500000000004</v>
      </c>
      <c r="D969">
        <v>9.9220769999999998</v>
      </c>
      <c r="E969">
        <v>-4.7939999999999997E-3</v>
      </c>
      <c r="F969">
        <v>-3.5687000000000003E-2</v>
      </c>
      <c r="G969">
        <v>-4.261E-3</v>
      </c>
      <c r="H969">
        <v>2.8863249999999998</v>
      </c>
      <c r="I969">
        <v>15.564365</v>
      </c>
      <c r="J969">
        <v>71.427161999999996</v>
      </c>
      <c r="K969">
        <v>0.90681</v>
      </c>
      <c r="L969">
        <v>2.3550000000000001E-2</v>
      </c>
      <c r="M969">
        <v>2.7889999999999998E-3</v>
      </c>
      <c r="N969">
        <v>-0.420873</v>
      </c>
      <c r="O969">
        <v>2.3139720000000001</v>
      </c>
      <c r="P969">
        <v>1.4257569999999999</v>
      </c>
      <c r="Q969">
        <v>-49.765549</v>
      </c>
      <c r="R969">
        <f>SQRT(Table1[[#This Row],[ax]]*Table1[[#This Row],[ax]]+Table1[[#This Row],[ay]]*Table1[[#This Row],[ay]]+Table1[[#This Row],[az]]*Table1[[#This Row],[az]])</f>
        <v>9.9565570996723061</v>
      </c>
      <c r="S969">
        <f>Table1[[#This Row],[a]]-AVERAGE(Table1[a])</f>
        <v>-4.6962054503104866E-2</v>
      </c>
      <c r="T969" t="b">
        <v>1</v>
      </c>
    </row>
    <row r="970" spans="1:20" x14ac:dyDescent="0.25">
      <c r="A970">
        <v>55340155</v>
      </c>
      <c r="B970">
        <v>-0.61773599999999995</v>
      </c>
      <c r="C970">
        <v>0.56984900000000005</v>
      </c>
      <c r="D970">
        <v>9.9268669999999997</v>
      </c>
      <c r="E970">
        <v>-2.663E-3</v>
      </c>
      <c r="F970">
        <v>-4.2078999999999998E-2</v>
      </c>
      <c r="G970">
        <v>-4.5269999999999998E-3</v>
      </c>
      <c r="H970">
        <v>3.2471160000000001</v>
      </c>
      <c r="I970">
        <v>15.564365</v>
      </c>
      <c r="J970">
        <v>69.346763999999993</v>
      </c>
      <c r="K970">
        <v>0.904586</v>
      </c>
      <c r="L970">
        <v>4.6984999999999999E-2</v>
      </c>
      <c r="M970">
        <v>2.0447E-2</v>
      </c>
      <c r="N970">
        <v>-0.42320000000000002</v>
      </c>
      <c r="O970">
        <v>3.8932250000000002</v>
      </c>
      <c r="P970">
        <v>4.4023880000000002</v>
      </c>
      <c r="Q970">
        <v>-49.994304999999997</v>
      </c>
      <c r="R970">
        <f>SQRT(Table1[[#This Row],[ax]]*Table1[[#This Row],[ax]]+Table1[[#This Row],[ay]]*Table1[[#This Row],[ay]]+Table1[[#This Row],[az]]*Table1[[#This Row],[az]])</f>
        <v>9.9623799407664624</v>
      </c>
      <c r="S970">
        <f>Table1[[#This Row],[a]]-AVERAGE(Table1[a])</f>
        <v>-4.1139213408948549E-2</v>
      </c>
      <c r="T970" t="b">
        <v>1</v>
      </c>
    </row>
    <row r="971" spans="1:20" x14ac:dyDescent="0.25">
      <c r="A971">
        <v>55391631</v>
      </c>
      <c r="B971">
        <v>-0.562666</v>
      </c>
      <c r="C971">
        <v>0.53632800000000003</v>
      </c>
      <c r="D971">
        <v>9.8885559999999995</v>
      </c>
      <c r="E971">
        <v>-2.1310000000000001E-3</v>
      </c>
      <c r="F971">
        <v>-3.6752E-2</v>
      </c>
      <c r="G971">
        <v>-3.1960000000000001E-3</v>
      </c>
      <c r="H971">
        <v>2.8863249999999998</v>
      </c>
      <c r="I971">
        <v>15.564365</v>
      </c>
      <c r="J971">
        <v>69.693496999999994</v>
      </c>
      <c r="K971">
        <v>0.90512099999999995</v>
      </c>
      <c r="L971">
        <v>2.1680999999999999E-2</v>
      </c>
      <c r="M971">
        <v>4.3049999999999998E-3</v>
      </c>
      <c r="N971">
        <v>-0.42458000000000001</v>
      </c>
      <c r="O971">
        <v>2.0403600000000002</v>
      </c>
      <c r="P971">
        <v>1.501544</v>
      </c>
      <c r="Q971">
        <v>-50.234538999999998</v>
      </c>
      <c r="R971">
        <f>SQRT(Table1[[#This Row],[ax]]*Table1[[#This Row],[ax]]+Table1[[#This Row],[ay]]*Table1[[#This Row],[ay]]+Table1[[#This Row],[az]]*Table1[[#This Row],[az]])</f>
        <v>9.9190614735606903</v>
      </c>
      <c r="S971">
        <f>Table1[[#This Row],[a]]-AVERAGE(Table1[a])</f>
        <v>-8.4457680614720587E-2</v>
      </c>
      <c r="T971" t="b">
        <v>1</v>
      </c>
    </row>
    <row r="972" spans="1:20" x14ac:dyDescent="0.25">
      <c r="A972">
        <v>55443109</v>
      </c>
      <c r="B972">
        <v>-0.55308900000000005</v>
      </c>
      <c r="C972">
        <v>0.65364999999999995</v>
      </c>
      <c r="D972">
        <v>9.8694019999999991</v>
      </c>
      <c r="E972">
        <v>-4.7939999999999997E-3</v>
      </c>
      <c r="F972">
        <v>-3.7817000000000003E-2</v>
      </c>
      <c r="G972">
        <v>-2.663E-3</v>
      </c>
      <c r="H972">
        <v>3.427511</v>
      </c>
      <c r="I972">
        <v>15.745347000000001</v>
      </c>
      <c r="J972">
        <v>70.560333</v>
      </c>
      <c r="K972">
        <v>0.90297300000000003</v>
      </c>
      <c r="L972">
        <v>4.8594999999999999E-2</v>
      </c>
      <c r="M972">
        <v>1.6414999999999999E-2</v>
      </c>
      <c r="N972">
        <v>-0.42662499999999998</v>
      </c>
      <c r="O972">
        <v>4.2404289999999998</v>
      </c>
      <c r="P972">
        <v>4.0776180000000002</v>
      </c>
      <c r="Q972">
        <v>-50.427318999999997</v>
      </c>
      <c r="R972">
        <f>SQRT(Table1[[#This Row],[ax]]*Table1[[#This Row],[ax]]+Table1[[#This Row],[ay]]*Table1[[#This Row],[ay]]+Table1[[#This Row],[az]]*Table1[[#This Row],[az]])</f>
        <v>9.9064757407478155</v>
      </c>
      <c r="S972">
        <f>Table1[[#This Row],[a]]-AVERAGE(Table1[a])</f>
        <v>-9.7043413427595482E-2</v>
      </c>
      <c r="T972" t="b">
        <v>1</v>
      </c>
    </row>
    <row r="973" spans="1:20" x14ac:dyDescent="0.25">
      <c r="A973">
        <v>55494586</v>
      </c>
      <c r="B973">
        <v>-0.63210100000000002</v>
      </c>
      <c r="C973">
        <v>0.61773599999999995</v>
      </c>
      <c r="D973">
        <v>9.9532030000000002</v>
      </c>
      <c r="E973">
        <v>-6.1250000000000002E-3</v>
      </c>
      <c r="F973">
        <v>-3.8883000000000001E-2</v>
      </c>
      <c r="G973">
        <v>-2.1310000000000001E-3</v>
      </c>
      <c r="H973">
        <v>2.1647439999999998</v>
      </c>
      <c r="I973">
        <v>16.28829</v>
      </c>
      <c r="J973">
        <v>71.080428999999995</v>
      </c>
      <c r="K973">
        <v>0.90116499999999999</v>
      </c>
      <c r="L973">
        <v>3.1592000000000002E-2</v>
      </c>
      <c r="M973">
        <v>2.2027999999999999E-2</v>
      </c>
      <c r="N973">
        <v>-0.43176100000000001</v>
      </c>
      <c r="O973">
        <v>2.1779570000000001</v>
      </c>
      <c r="P973">
        <v>3.8406400000000001</v>
      </c>
      <c r="Q973">
        <v>-51.126423000000003</v>
      </c>
      <c r="R973">
        <f>SQRT(Table1[[#This Row],[ax]]*Table1[[#This Row],[ax]]+Table1[[#This Row],[ay]]*Table1[[#This Row],[ay]]+Table1[[#This Row],[az]]*Table1[[#This Row],[az]])</f>
        <v>9.9923670568642553</v>
      </c>
      <c r="S973">
        <f>Table1[[#This Row],[a]]-AVERAGE(Table1[a])</f>
        <v>-1.1152097311155629E-2</v>
      </c>
      <c r="T973" t="b">
        <v>1</v>
      </c>
    </row>
    <row r="974" spans="1:20" x14ac:dyDescent="0.25">
      <c r="A974">
        <v>55546068</v>
      </c>
      <c r="B974">
        <v>-0.54830000000000001</v>
      </c>
      <c r="C974">
        <v>0.58182100000000003</v>
      </c>
      <c r="D974">
        <v>9.9603859999999997</v>
      </c>
      <c r="E974">
        <v>-5.0600000000000003E-3</v>
      </c>
      <c r="F974">
        <v>-4.0214E-2</v>
      </c>
      <c r="G974">
        <v>-5.5929999999999999E-3</v>
      </c>
      <c r="H974">
        <v>4.1490919999999996</v>
      </c>
      <c r="I974">
        <v>16.469270999999999</v>
      </c>
      <c r="J974">
        <v>71.253799000000001</v>
      </c>
      <c r="K974">
        <v>0.89966699999999999</v>
      </c>
      <c r="L974">
        <v>5.5016000000000002E-2</v>
      </c>
      <c r="M974">
        <v>5.9610000000000002E-3</v>
      </c>
      <c r="N974">
        <v>-0.433056</v>
      </c>
      <c r="O974">
        <v>5.3931889999999996</v>
      </c>
      <c r="P974">
        <v>3.3465539999999998</v>
      </c>
      <c r="Q974">
        <v>-51.250107</v>
      </c>
      <c r="R974">
        <f>SQRT(Table1[[#This Row],[ax]]*Table1[[#This Row],[ax]]+Table1[[#This Row],[ay]]*Table1[[#This Row],[ay]]+Table1[[#This Row],[az]]*Table1[[#This Row],[az]])</f>
        <v>9.9924190181875883</v>
      </c>
      <c r="S974">
        <f>Table1[[#This Row],[a]]-AVERAGE(Table1[a])</f>
        <v>-1.1100135987822668E-2</v>
      </c>
      <c r="T974" t="b">
        <v>1</v>
      </c>
    </row>
    <row r="975" spans="1:20" x14ac:dyDescent="0.25">
      <c r="A975">
        <v>55597537</v>
      </c>
      <c r="B975">
        <v>-0.57703199999999999</v>
      </c>
      <c r="C975">
        <v>0.55548299999999995</v>
      </c>
      <c r="D975">
        <v>9.9316549999999992</v>
      </c>
      <c r="E975">
        <v>-1.864E-3</v>
      </c>
      <c r="F975">
        <v>-3.9947999999999997E-2</v>
      </c>
      <c r="G975">
        <v>-2.9299999999999999E-3</v>
      </c>
      <c r="H975">
        <v>1.6235580000000001</v>
      </c>
      <c r="I975">
        <v>16.107309000000001</v>
      </c>
      <c r="J975">
        <v>70.907066</v>
      </c>
      <c r="K975">
        <v>0.89928600000000003</v>
      </c>
      <c r="L975">
        <v>3.0300000000000001E-2</v>
      </c>
      <c r="M975">
        <v>2.3484000000000001E-2</v>
      </c>
      <c r="N975">
        <v>-0.43567800000000001</v>
      </c>
      <c r="O975">
        <v>1.9550479999999999</v>
      </c>
      <c r="P975">
        <v>3.9358430000000002</v>
      </c>
      <c r="Q975">
        <v>-51.630549999999999</v>
      </c>
      <c r="R975">
        <f>SQRT(Table1[[#This Row],[ax]]*Table1[[#This Row],[ax]]+Table1[[#This Row],[ay]]*Table1[[#This Row],[ay]]+Table1[[#This Row],[az]]*Table1[[#This Row],[az]])</f>
        <v>9.9638997551831068</v>
      </c>
      <c r="S975">
        <f>Table1[[#This Row],[a]]-AVERAGE(Table1[a])</f>
        <v>-3.9619398992304156E-2</v>
      </c>
      <c r="T975" t="b">
        <v>1</v>
      </c>
    </row>
    <row r="976" spans="1:20" x14ac:dyDescent="0.25">
      <c r="A976">
        <v>55649009</v>
      </c>
      <c r="B976">
        <v>-0.60336999999999996</v>
      </c>
      <c r="C976">
        <v>0.58421500000000004</v>
      </c>
      <c r="D976">
        <v>9.9555980000000002</v>
      </c>
      <c r="E976">
        <v>-4.261E-3</v>
      </c>
      <c r="F976">
        <v>-3.7284999999999999E-2</v>
      </c>
      <c r="G976">
        <v>-1.598E-3</v>
      </c>
      <c r="H976">
        <v>3.7883010000000001</v>
      </c>
      <c r="I976">
        <v>16.107309000000001</v>
      </c>
      <c r="J976">
        <v>70.213593000000003</v>
      </c>
      <c r="K976">
        <v>0.89778000000000002</v>
      </c>
      <c r="L976">
        <v>5.6222000000000001E-2</v>
      </c>
      <c r="M976">
        <v>1.1219E-2</v>
      </c>
      <c r="N976">
        <v>-0.43669599999999997</v>
      </c>
      <c r="O976">
        <v>5.2425389999999998</v>
      </c>
      <c r="P976">
        <v>3.9708030000000001</v>
      </c>
      <c r="Q976">
        <v>-51.696308000000002</v>
      </c>
      <c r="R976">
        <f>SQRT(Table1[[#This Row],[ax]]*Table1[[#This Row],[ax]]+Table1[[#This Row],[ay]]*Table1[[#This Row],[ay]]+Table1[[#This Row],[az]]*Table1[[#This Row],[az]])</f>
        <v>9.9909606175146646</v>
      </c>
      <c r="S976">
        <f>Table1[[#This Row],[a]]-AVERAGE(Table1[a])</f>
        <v>-1.2558536660746356E-2</v>
      </c>
      <c r="T976" t="b">
        <v>1</v>
      </c>
    </row>
    <row r="977" spans="1:20" x14ac:dyDescent="0.25">
      <c r="A977">
        <v>55700486</v>
      </c>
      <c r="B977">
        <v>-0.57463799999999998</v>
      </c>
      <c r="C977">
        <v>0.59379199999999999</v>
      </c>
      <c r="D977">
        <v>9.9795409999999993</v>
      </c>
      <c r="E977">
        <v>-7.9900000000000001E-4</v>
      </c>
      <c r="F977">
        <v>-4.1546E-2</v>
      </c>
      <c r="G977">
        <v>-5.3300000000000005E-4</v>
      </c>
      <c r="H977">
        <v>3.0667200000000001</v>
      </c>
      <c r="I977">
        <v>16.107309000000001</v>
      </c>
      <c r="J977">
        <v>70.560333</v>
      </c>
      <c r="K977">
        <v>0.89884299999999995</v>
      </c>
      <c r="L977">
        <v>2.5034000000000001E-2</v>
      </c>
      <c r="M977">
        <v>1.2168E-2</v>
      </c>
      <c r="N977">
        <v>-0.43738500000000002</v>
      </c>
      <c r="O977">
        <v>1.9709460000000001</v>
      </c>
      <c r="P977">
        <v>2.5088020000000002</v>
      </c>
      <c r="Q977">
        <v>-51.852772000000002</v>
      </c>
      <c r="R977">
        <f>SQRT(Table1[[#This Row],[ax]]*Table1[[#This Row],[ax]]+Table1[[#This Row],[ay]]*Table1[[#This Row],[ay]]+Table1[[#This Row],[az]]*Table1[[#This Row],[az]])</f>
        <v>10.013692442899821</v>
      </c>
      <c r="S977">
        <f>Table1[[#This Row],[a]]-AVERAGE(Table1[a])</f>
        <v>1.0173288724409701E-2</v>
      </c>
      <c r="T977" t="b">
        <v>1</v>
      </c>
    </row>
    <row r="978" spans="1:20" x14ac:dyDescent="0.25">
      <c r="A978">
        <v>55751959</v>
      </c>
      <c r="B978">
        <v>-0.56984900000000005</v>
      </c>
      <c r="C978">
        <v>0.62731300000000001</v>
      </c>
      <c r="D978">
        <v>9.8382760000000005</v>
      </c>
      <c r="E978">
        <v>-5.8589999999999996E-3</v>
      </c>
      <c r="F978">
        <v>-3.9414999999999999E-2</v>
      </c>
      <c r="G978">
        <v>-5.8589999999999996E-3</v>
      </c>
      <c r="H978">
        <v>2.3451390000000001</v>
      </c>
      <c r="I978">
        <v>15.021421999999999</v>
      </c>
      <c r="J978">
        <v>69.866859000000005</v>
      </c>
      <c r="K978">
        <v>0.89660399999999996</v>
      </c>
      <c r="L978">
        <v>5.3579000000000002E-2</v>
      </c>
      <c r="M978">
        <v>1.8556E-2</v>
      </c>
      <c r="N978">
        <v>-0.439189</v>
      </c>
      <c r="O978">
        <v>4.5907220000000004</v>
      </c>
      <c r="P978">
        <v>4.6078950000000001</v>
      </c>
      <c r="Q978">
        <v>-52.009768999999999</v>
      </c>
      <c r="R978">
        <f>SQRT(Table1[[#This Row],[ax]]*Table1[[#This Row],[ax]]+Table1[[#This Row],[ay]]*Table1[[#This Row],[ay]]+Table1[[#This Row],[az]]*Table1[[#This Row],[az]])</f>
        <v>9.8747113443860233</v>
      </c>
      <c r="S978">
        <f>Table1[[#This Row],[a]]-AVERAGE(Table1[a])</f>
        <v>-0.12880780978938766</v>
      </c>
      <c r="T978" t="b">
        <v>0</v>
      </c>
    </row>
    <row r="979" spans="1:20" x14ac:dyDescent="0.25">
      <c r="A979">
        <v>55803439</v>
      </c>
      <c r="B979">
        <v>-0.56745500000000004</v>
      </c>
      <c r="C979">
        <v>0.61773599999999995</v>
      </c>
      <c r="D979">
        <v>9.9292599999999993</v>
      </c>
      <c r="E979">
        <v>-3.4619999999999998E-3</v>
      </c>
      <c r="F979">
        <v>-3.7551000000000001E-2</v>
      </c>
      <c r="G979">
        <v>-2.663E-3</v>
      </c>
      <c r="H979">
        <v>1.8039529999999999</v>
      </c>
      <c r="I979">
        <v>15.202404</v>
      </c>
      <c r="J979">
        <v>70.733695999999995</v>
      </c>
      <c r="K979">
        <v>0.89785700000000002</v>
      </c>
      <c r="L979">
        <v>2.5725999999999999E-2</v>
      </c>
      <c r="M979">
        <v>4.0549999999999996E-3</v>
      </c>
      <c r="N979">
        <v>-0.43951600000000002</v>
      </c>
      <c r="O979">
        <v>2.4444360000000001</v>
      </c>
      <c r="P979">
        <v>1.7131240000000001</v>
      </c>
      <c r="Q979">
        <v>-52.128413999999999</v>
      </c>
      <c r="R979">
        <f>SQRT(Table1[[#This Row],[ax]]*Table1[[#This Row],[ax]]+Table1[[#This Row],[ay]]*Table1[[#This Row],[ay]]+Table1[[#This Row],[az]]*Table1[[#This Row],[az]])</f>
        <v>9.9646277948712658</v>
      </c>
      <c r="S979">
        <f>Table1[[#This Row],[a]]-AVERAGE(Table1[a])</f>
        <v>-3.8891359304145112E-2</v>
      </c>
      <c r="T979" t="b">
        <v>1</v>
      </c>
    </row>
    <row r="980" spans="1:20" x14ac:dyDescent="0.25">
      <c r="A980">
        <v>55854918</v>
      </c>
      <c r="B980">
        <v>-0.58182100000000003</v>
      </c>
      <c r="C980">
        <v>0.61294700000000002</v>
      </c>
      <c r="D980">
        <v>9.9316549999999992</v>
      </c>
      <c r="E980">
        <v>-1.598E-3</v>
      </c>
      <c r="F980">
        <v>-4.1013000000000001E-2</v>
      </c>
      <c r="G980">
        <v>-1.598E-3</v>
      </c>
      <c r="H980">
        <v>2.3451390000000001</v>
      </c>
      <c r="I980">
        <v>15.745347000000001</v>
      </c>
      <c r="J980">
        <v>72.293998999999999</v>
      </c>
      <c r="K980">
        <v>0.89557299999999995</v>
      </c>
      <c r="L980">
        <v>5.0721000000000002E-2</v>
      </c>
      <c r="M980">
        <v>1.9328000000000001E-2</v>
      </c>
      <c r="N980">
        <v>-0.44159199999999998</v>
      </c>
      <c r="O980">
        <v>4.2444430000000004</v>
      </c>
      <c r="P980">
        <v>4.5549499999999998</v>
      </c>
      <c r="Q980">
        <v>-52.325352000000002</v>
      </c>
      <c r="R980">
        <f>SQRT(Table1[[#This Row],[ax]]*Table1[[#This Row],[ax]]+Table1[[#This Row],[ay]]*Table1[[#This Row],[ay]]+Table1[[#This Row],[az]]*Table1[[#This Row],[az]])</f>
        <v>9.9675468767332607</v>
      </c>
      <c r="S980">
        <f>Table1[[#This Row],[a]]-AVERAGE(Table1[a])</f>
        <v>-3.5972277442150258E-2</v>
      </c>
      <c r="T980" t="b">
        <v>1</v>
      </c>
    </row>
    <row r="981" spans="1:20" x14ac:dyDescent="0.25">
      <c r="A981">
        <v>55906404</v>
      </c>
      <c r="B981">
        <v>-0.57463799999999998</v>
      </c>
      <c r="C981">
        <v>0.56027199999999999</v>
      </c>
      <c r="D981">
        <v>9.9795409999999993</v>
      </c>
      <c r="E981">
        <v>-2.9299999999999999E-3</v>
      </c>
      <c r="F981">
        <v>-3.7551000000000001E-2</v>
      </c>
      <c r="G981">
        <v>-1.065E-3</v>
      </c>
      <c r="H981">
        <v>3.0667200000000001</v>
      </c>
      <c r="I981">
        <v>14.659461</v>
      </c>
      <c r="J981">
        <v>70.907066</v>
      </c>
      <c r="K981">
        <v>0.89722800000000003</v>
      </c>
      <c r="L981">
        <v>2.2113000000000001E-2</v>
      </c>
      <c r="M981">
        <v>5.77E-3</v>
      </c>
      <c r="N981">
        <v>-0.44097500000000001</v>
      </c>
      <c r="O981">
        <v>1.9832810000000001</v>
      </c>
      <c r="P981">
        <v>1.710947</v>
      </c>
      <c r="Q981">
        <v>-52.317363999999998</v>
      </c>
      <c r="R981">
        <f>SQRT(Table1[[#This Row],[ax]]*Table1[[#This Row],[ax]]+Table1[[#This Row],[ay]]*Table1[[#This Row],[ay]]+Table1[[#This Row],[az]]*Table1[[#This Row],[az]])</f>
        <v>10.011760690093876</v>
      </c>
      <c r="S981">
        <f>Table1[[#This Row],[a]]-AVERAGE(Table1[a])</f>
        <v>8.2415359184651038E-3</v>
      </c>
      <c r="T981" t="b">
        <v>1</v>
      </c>
    </row>
    <row r="982" spans="1:20" x14ac:dyDescent="0.25">
      <c r="A982">
        <v>55957875</v>
      </c>
      <c r="B982">
        <v>-0.58660900000000005</v>
      </c>
      <c r="C982">
        <v>0.55308900000000005</v>
      </c>
      <c r="D982">
        <v>9.9292599999999993</v>
      </c>
      <c r="E982">
        <v>-3.9950000000000003E-3</v>
      </c>
      <c r="F982">
        <v>-3.8084E-2</v>
      </c>
      <c r="G982">
        <v>-3.1960000000000001E-3</v>
      </c>
      <c r="H982">
        <v>2.7059299999999999</v>
      </c>
      <c r="I982">
        <v>16.107309000000001</v>
      </c>
      <c r="J982">
        <v>69.866859000000005</v>
      </c>
      <c r="K982">
        <v>0.89486200000000005</v>
      </c>
      <c r="L982">
        <v>4.7317999999999999E-2</v>
      </c>
      <c r="M982">
        <v>2.06E-2</v>
      </c>
      <c r="N982">
        <v>-0.44335000000000002</v>
      </c>
      <c r="O982">
        <v>3.8203070000000001</v>
      </c>
      <c r="P982">
        <v>4.5209989999999998</v>
      </c>
      <c r="Q982">
        <v>-52.560409999999997</v>
      </c>
      <c r="R982">
        <f>SQRT(Table1[[#This Row],[ax]]*Table1[[#This Row],[ax]]+Table1[[#This Row],[ay]]*Table1[[#This Row],[ay]]+Table1[[#This Row],[az]]*Table1[[#This Row],[az]])</f>
        <v>9.9619386521099393</v>
      </c>
      <c r="S982">
        <f>Table1[[#This Row],[a]]-AVERAGE(Table1[a])</f>
        <v>-4.1580502065471592E-2</v>
      </c>
      <c r="T982" t="b">
        <v>1</v>
      </c>
    </row>
    <row r="983" spans="1:20" x14ac:dyDescent="0.25">
      <c r="A983">
        <v>56009339</v>
      </c>
      <c r="B983">
        <v>-0.562666</v>
      </c>
      <c r="C983">
        <v>0.59139799999999998</v>
      </c>
      <c r="D983">
        <v>9.9244719999999997</v>
      </c>
      <c r="E983">
        <v>-3.1960000000000001E-3</v>
      </c>
      <c r="F983">
        <v>-3.9414999999999999E-2</v>
      </c>
      <c r="G983">
        <v>-2.9299999999999999E-3</v>
      </c>
      <c r="H983">
        <v>1.984348</v>
      </c>
      <c r="I983">
        <v>15.021421999999999</v>
      </c>
      <c r="J983">
        <v>70.213593000000003</v>
      </c>
      <c r="K983">
        <v>0.89577600000000002</v>
      </c>
      <c r="L983">
        <v>2.6807000000000001E-2</v>
      </c>
      <c r="M983">
        <v>-2.1289999999999998E-3</v>
      </c>
      <c r="N983">
        <v>-0.44369199999999998</v>
      </c>
      <c r="O983">
        <v>2.8616630000000001</v>
      </c>
      <c r="P983">
        <v>1.1445209999999999</v>
      </c>
      <c r="Q983">
        <v>-52.671345000000002</v>
      </c>
      <c r="R983">
        <f>SQRT(Table1[[#This Row],[ax]]*Table1[[#This Row],[ax]]+Table1[[#This Row],[ay]]*Table1[[#This Row],[ay]]+Table1[[#This Row],[az]]*Table1[[#This Row],[az]])</f>
        <v>9.9579861970553054</v>
      </c>
      <c r="S983">
        <f>Table1[[#This Row],[a]]-AVERAGE(Table1[a])</f>
        <v>-4.5532957120105522E-2</v>
      </c>
      <c r="T983" t="b">
        <v>1</v>
      </c>
    </row>
    <row r="984" spans="1:20" x14ac:dyDescent="0.25">
      <c r="A984">
        <v>56060824</v>
      </c>
      <c r="B984">
        <v>-0.55787699999999996</v>
      </c>
      <c r="C984">
        <v>0.57224299999999995</v>
      </c>
      <c r="D984">
        <v>9.9867240000000006</v>
      </c>
      <c r="E984">
        <v>-6.1250000000000002E-3</v>
      </c>
      <c r="F984">
        <v>-3.8350000000000002E-2</v>
      </c>
      <c r="G984">
        <v>-3.728E-3</v>
      </c>
      <c r="H984">
        <v>2.7059299999999999</v>
      </c>
      <c r="I984">
        <v>16.107309000000001</v>
      </c>
      <c r="J984">
        <v>71.253799000000001</v>
      </c>
      <c r="K984">
        <v>0.89349699999999999</v>
      </c>
      <c r="L984">
        <v>4.7703000000000002E-2</v>
      </c>
      <c r="M984">
        <v>1.8412999999999999E-2</v>
      </c>
      <c r="N984">
        <v>-0.44614799999999999</v>
      </c>
      <c r="O984">
        <v>3.9573010000000002</v>
      </c>
      <c r="P984">
        <v>4.328163</v>
      </c>
      <c r="Q984">
        <v>-52.918914999999998</v>
      </c>
      <c r="R984">
        <f>SQRT(Table1[[#This Row],[ax]]*Table1[[#This Row],[ax]]+Table1[[#This Row],[ay]]*Table1[[#This Row],[ay]]+Table1[[#This Row],[az]]*Table1[[#This Row],[az]])</f>
        <v>10.01864986165072</v>
      </c>
      <c r="S984">
        <f>Table1[[#This Row],[a]]-AVERAGE(Table1[a])</f>
        <v>1.5130707475309535E-2</v>
      </c>
      <c r="T984" t="b">
        <v>1</v>
      </c>
    </row>
    <row r="985" spans="1:20" x14ac:dyDescent="0.25">
      <c r="A985">
        <v>56112301</v>
      </c>
      <c r="B985">
        <v>-0.57703199999999999</v>
      </c>
      <c r="C985">
        <v>0.62970700000000002</v>
      </c>
      <c r="D985">
        <v>9.9484150000000007</v>
      </c>
      <c r="E985">
        <v>-2.1310000000000001E-3</v>
      </c>
      <c r="F985">
        <v>-3.5421000000000001E-2</v>
      </c>
      <c r="G985">
        <v>-2.3969999999999998E-3</v>
      </c>
      <c r="H985">
        <v>2.8863249999999998</v>
      </c>
      <c r="I985">
        <v>15.564365</v>
      </c>
      <c r="J985">
        <v>70.040229999999994</v>
      </c>
      <c r="K985">
        <v>0.89467799999999997</v>
      </c>
      <c r="L985">
        <v>2.6532E-2</v>
      </c>
      <c r="M985">
        <v>-2.745E-3</v>
      </c>
      <c r="N985">
        <v>-0.44591399999999998</v>
      </c>
      <c r="O985">
        <v>2.862085</v>
      </c>
      <c r="P985">
        <v>1.0743750000000001</v>
      </c>
      <c r="Q985">
        <v>-52.957203</v>
      </c>
      <c r="R985">
        <f>SQRT(Table1[[#This Row],[ax]]*Table1[[#This Row],[ax]]+Table1[[#This Row],[ay]]*Table1[[#This Row],[ay]]+Table1[[#This Row],[az]]*Table1[[#This Row],[az]])</f>
        <v>9.9850116598378609</v>
      </c>
      <c r="S985">
        <f>Table1[[#This Row],[a]]-AVERAGE(Table1[a])</f>
        <v>-1.8507494337550057E-2</v>
      </c>
      <c r="T985" t="b">
        <v>1</v>
      </c>
    </row>
    <row r="986" spans="1:20" x14ac:dyDescent="0.25">
      <c r="A986">
        <v>56163774</v>
      </c>
      <c r="B986">
        <v>-0.57463799999999998</v>
      </c>
      <c r="C986">
        <v>0.579426</v>
      </c>
      <c r="D986">
        <v>9.9340489999999999</v>
      </c>
      <c r="E986">
        <v>-1.065E-3</v>
      </c>
      <c r="F986">
        <v>-3.5952999999999999E-2</v>
      </c>
      <c r="G986">
        <v>-3.9950000000000003E-3</v>
      </c>
      <c r="H986">
        <v>1.262767</v>
      </c>
      <c r="I986">
        <v>15.745347000000001</v>
      </c>
      <c r="J986">
        <v>69.866859000000005</v>
      </c>
      <c r="K986">
        <v>0.89235500000000001</v>
      </c>
      <c r="L986">
        <v>4.7417000000000001E-2</v>
      </c>
      <c r="M986">
        <v>1.8072999999999999E-2</v>
      </c>
      <c r="N986">
        <v>-0.44847199999999998</v>
      </c>
      <c r="O986">
        <v>3.9340190000000002</v>
      </c>
      <c r="P986">
        <v>4.2888979999999997</v>
      </c>
      <c r="Q986">
        <v>-53.218223999999999</v>
      </c>
      <c r="R986">
        <f>SQRT(Table1[[#This Row],[ax]]*Table1[[#This Row],[ax]]+Table1[[#This Row],[ay]]*Table1[[#This Row],[ay]]+Table1[[#This Row],[az]]*Table1[[#This Row],[az]])</f>
        <v>9.9675108655531943</v>
      </c>
      <c r="S986">
        <f>Table1[[#This Row],[a]]-AVERAGE(Table1[a])</f>
        <v>-3.6008288622216611E-2</v>
      </c>
      <c r="T986" t="b">
        <v>1</v>
      </c>
    </row>
    <row r="987" spans="1:20" x14ac:dyDescent="0.25">
      <c r="A987">
        <v>56215256</v>
      </c>
      <c r="B987">
        <v>-0.60097500000000004</v>
      </c>
      <c r="C987">
        <v>0.59618700000000002</v>
      </c>
      <c r="D987">
        <v>9.9053170000000001</v>
      </c>
      <c r="E987">
        <v>-3.728E-3</v>
      </c>
      <c r="F987">
        <v>-3.8883000000000001E-2</v>
      </c>
      <c r="G987">
        <v>-3.4619999999999998E-3</v>
      </c>
      <c r="H987">
        <v>1.984348</v>
      </c>
      <c r="I987">
        <v>16.107309000000001</v>
      </c>
      <c r="J987">
        <v>69.866859000000005</v>
      </c>
      <c r="K987">
        <v>0.892011</v>
      </c>
      <c r="L987">
        <v>2.7837000000000001E-2</v>
      </c>
      <c r="M987">
        <v>3.6120000000000002E-3</v>
      </c>
      <c r="N987">
        <v>-0.45113999999999999</v>
      </c>
      <c r="O987">
        <v>2.660965</v>
      </c>
      <c r="P987">
        <v>1.808576</v>
      </c>
      <c r="Q987">
        <v>-53.614581999999999</v>
      </c>
      <c r="R987">
        <f>SQRT(Table1[[#This Row],[ax]]*Table1[[#This Row],[ax]]+Table1[[#This Row],[ay]]*Table1[[#This Row],[ay]]+Table1[[#This Row],[az]]*Table1[[#This Row],[az]])</f>
        <v>9.9414241816795546</v>
      </c>
      <c r="S987">
        <f>Table1[[#This Row],[a]]-AVERAGE(Table1[a])</f>
        <v>-6.2094972495856382E-2</v>
      </c>
      <c r="T987" t="b">
        <v>1</v>
      </c>
    </row>
    <row r="988" spans="1:20" x14ac:dyDescent="0.25">
      <c r="A988">
        <v>56266732</v>
      </c>
      <c r="B988">
        <v>-0.59379199999999999</v>
      </c>
      <c r="C988">
        <v>0.58182100000000003</v>
      </c>
      <c r="D988">
        <v>9.9627809999999997</v>
      </c>
      <c r="E988">
        <v>-5.0600000000000003E-3</v>
      </c>
      <c r="F988">
        <v>-3.8615999999999998E-2</v>
      </c>
      <c r="G988">
        <v>-4.261E-3</v>
      </c>
      <c r="H988">
        <v>2.8863249999999998</v>
      </c>
      <c r="I988">
        <v>16.650251000000001</v>
      </c>
      <c r="J988">
        <v>71.080428999999995</v>
      </c>
      <c r="K988">
        <v>0.88953000000000004</v>
      </c>
      <c r="L988">
        <v>5.1006000000000003E-2</v>
      </c>
      <c r="M988">
        <v>2.0955999999999999E-2</v>
      </c>
      <c r="N988">
        <v>-0.45353700000000002</v>
      </c>
      <c r="O988">
        <v>4.1280130000000002</v>
      </c>
      <c r="P988">
        <v>4.7925180000000003</v>
      </c>
      <c r="Q988">
        <v>-53.857792000000003</v>
      </c>
      <c r="R988">
        <f>SQRT(Table1[[#This Row],[ax]]*Table1[[#This Row],[ax]]+Table1[[#This Row],[ay]]*Table1[[#This Row],[ay]]+Table1[[#This Row],[az]]*Table1[[#This Row],[az]])</f>
        <v>9.9974051568027384</v>
      </c>
      <c r="S988">
        <f>Table1[[#This Row],[a]]-AVERAGE(Table1[a])</f>
        <v>-6.1139973726724861E-3</v>
      </c>
      <c r="T988" t="b">
        <v>1</v>
      </c>
    </row>
    <row r="989" spans="1:20" x14ac:dyDescent="0.25">
      <c r="A989">
        <v>56318206</v>
      </c>
      <c r="B989">
        <v>-0.57463799999999998</v>
      </c>
      <c r="C989">
        <v>0.58900399999999997</v>
      </c>
      <c r="D989">
        <v>9.8310929999999992</v>
      </c>
      <c r="E989">
        <v>-3.1960000000000001E-3</v>
      </c>
      <c r="F989">
        <v>-3.8883000000000001E-2</v>
      </c>
      <c r="G989">
        <v>-3.9950000000000003E-3</v>
      </c>
      <c r="H989">
        <v>2.7059299999999999</v>
      </c>
      <c r="I989">
        <v>16.107309000000001</v>
      </c>
      <c r="J989">
        <v>70.213593000000003</v>
      </c>
      <c r="K989">
        <v>0.89099300000000003</v>
      </c>
      <c r="L989">
        <v>2.5977E-2</v>
      </c>
      <c r="M989">
        <v>2.173E-3</v>
      </c>
      <c r="N989">
        <v>-0.45326899999999998</v>
      </c>
      <c r="O989">
        <v>2.541185</v>
      </c>
      <c r="P989">
        <v>1.5713189999999999</v>
      </c>
      <c r="Q989">
        <v>-53.892200000000003</v>
      </c>
      <c r="R989">
        <f>SQRT(Table1[[#This Row],[ax]]*Table1[[#This Row],[ax]]+Table1[[#This Row],[ay]]*Table1[[#This Row],[ay]]+Table1[[#This Row],[az]]*Table1[[#This Row],[az]])</f>
        <v>9.8654713074292086</v>
      </c>
      <c r="S989">
        <f>Table1[[#This Row],[a]]-AVERAGE(Table1[a])</f>
        <v>-0.1380478467462023</v>
      </c>
      <c r="T989" t="b">
        <v>0</v>
      </c>
    </row>
    <row r="990" spans="1:20" x14ac:dyDescent="0.25">
      <c r="A990">
        <v>56369676</v>
      </c>
      <c r="B990">
        <v>-0.56984900000000005</v>
      </c>
      <c r="C990">
        <v>0.59618700000000002</v>
      </c>
      <c r="D990">
        <v>9.9579930000000001</v>
      </c>
      <c r="E990">
        <v>-2.1310000000000001E-3</v>
      </c>
      <c r="F990">
        <v>-4.1546E-2</v>
      </c>
      <c r="G990">
        <v>-1.598E-3</v>
      </c>
      <c r="H990">
        <v>3.427511</v>
      </c>
      <c r="I990">
        <v>15.021421999999999</v>
      </c>
      <c r="J990">
        <v>70.907066</v>
      </c>
      <c r="K990">
        <v>0.88893699999999998</v>
      </c>
      <c r="L990">
        <v>5.0306999999999998E-2</v>
      </c>
      <c r="M990">
        <v>1.8362E-2</v>
      </c>
      <c r="N990">
        <v>-0.45488800000000001</v>
      </c>
      <c r="O990">
        <v>4.1839310000000003</v>
      </c>
      <c r="P990">
        <v>4.4974319999999999</v>
      </c>
      <c r="Q990">
        <v>-54.035282000000002</v>
      </c>
      <c r="R990">
        <f>SQRT(Table1[[#This Row],[ax]]*Table1[[#This Row],[ax]]+Table1[[#This Row],[ay]]*Table1[[#This Row],[ay]]+Table1[[#This Row],[az]]*Table1[[#This Row],[az]])</f>
        <v>9.9920864392687783</v>
      </c>
      <c r="S990">
        <f>Table1[[#This Row],[a]]-AVERAGE(Table1[a])</f>
        <v>-1.1432714906632668E-2</v>
      </c>
      <c r="T990" t="b">
        <v>1</v>
      </c>
    </row>
    <row r="991" spans="1:20" x14ac:dyDescent="0.25">
      <c r="A991">
        <v>56421153</v>
      </c>
      <c r="B991">
        <v>-0.562666</v>
      </c>
      <c r="C991">
        <v>0.55548299999999995</v>
      </c>
      <c r="D991">
        <v>9.9244719999999997</v>
      </c>
      <c r="E991">
        <v>-2.3969999999999998E-3</v>
      </c>
      <c r="F991">
        <v>-3.9947999999999997E-2</v>
      </c>
      <c r="G991">
        <v>-2.3969999999999998E-3</v>
      </c>
      <c r="H991">
        <v>2.3451390000000001</v>
      </c>
      <c r="I991">
        <v>15.383385000000001</v>
      </c>
      <c r="J991">
        <v>69.520126000000005</v>
      </c>
      <c r="K991">
        <v>0.89020299999999997</v>
      </c>
      <c r="L991">
        <v>2.2242000000000001E-2</v>
      </c>
      <c r="M991">
        <v>4.5240000000000002E-3</v>
      </c>
      <c r="N991">
        <v>-0.45499800000000001</v>
      </c>
      <c r="O991">
        <v>2.0343140000000002</v>
      </c>
      <c r="P991">
        <v>1.621381</v>
      </c>
      <c r="Q991">
        <v>-54.115882999999997</v>
      </c>
      <c r="R991">
        <f>SQRT(Table1[[#This Row],[ax]]*Table1[[#This Row],[ax]]+Table1[[#This Row],[ay]]*Table1[[#This Row],[ay]]+Table1[[#This Row],[az]]*Table1[[#This Row],[az]])</f>
        <v>9.9559177813815332</v>
      </c>
      <c r="S991">
        <f>Table1[[#This Row],[a]]-AVERAGE(Table1[a])</f>
        <v>-4.7601372793877772E-2</v>
      </c>
      <c r="T991" t="b">
        <v>1</v>
      </c>
    </row>
    <row r="992" spans="1:20" x14ac:dyDescent="0.25">
      <c r="A992">
        <v>56472633</v>
      </c>
      <c r="B992">
        <v>-0.55308900000000005</v>
      </c>
      <c r="C992">
        <v>0.59618700000000002</v>
      </c>
      <c r="D992">
        <v>9.9101060000000007</v>
      </c>
      <c r="E992">
        <v>-6.1250000000000002E-3</v>
      </c>
      <c r="F992">
        <v>-4.3409999999999997E-2</v>
      </c>
      <c r="G992">
        <v>-7.9900000000000001E-4</v>
      </c>
      <c r="H992">
        <v>2.3451390000000001</v>
      </c>
      <c r="I992">
        <v>14.659461</v>
      </c>
      <c r="J992">
        <v>71.253799000000001</v>
      </c>
      <c r="K992">
        <v>0.88815599999999995</v>
      </c>
      <c r="L992">
        <v>4.8716000000000002E-2</v>
      </c>
      <c r="M992">
        <v>1.7162E-2</v>
      </c>
      <c r="N992">
        <v>-0.45662999999999998</v>
      </c>
      <c r="O992">
        <v>4.0749760000000004</v>
      </c>
      <c r="P992">
        <v>4.2998799999999999</v>
      </c>
      <c r="Q992">
        <v>-54.265315999999999</v>
      </c>
      <c r="R992">
        <f>SQRT(Table1[[#This Row],[ax]]*Table1[[#This Row],[ax]]+Table1[[#This Row],[ay]]*Table1[[#This Row],[ay]]+Table1[[#This Row],[az]]*Table1[[#This Row],[az]])</f>
        <v>9.943417285426877</v>
      </c>
      <c r="S992">
        <f>Table1[[#This Row],[a]]-AVERAGE(Table1[a])</f>
        <v>-6.010186874853396E-2</v>
      </c>
      <c r="T992" t="b">
        <v>1</v>
      </c>
    </row>
    <row r="993" spans="1:20" x14ac:dyDescent="0.25">
      <c r="A993">
        <v>56524110</v>
      </c>
      <c r="B993">
        <v>-0.58421500000000004</v>
      </c>
      <c r="C993">
        <v>0.58421500000000004</v>
      </c>
      <c r="D993">
        <v>9.9148940000000003</v>
      </c>
      <c r="E993">
        <v>-6.6579999999999999E-3</v>
      </c>
      <c r="F993">
        <v>-3.7284999999999999E-2</v>
      </c>
      <c r="G993">
        <v>-3.4619999999999998E-3</v>
      </c>
      <c r="H993">
        <v>3.0667200000000001</v>
      </c>
      <c r="I993">
        <v>16.469270999999999</v>
      </c>
      <c r="J993">
        <v>70.907066</v>
      </c>
      <c r="K993">
        <v>0.88932299999999997</v>
      </c>
      <c r="L993">
        <v>2.1794999999999998E-2</v>
      </c>
      <c r="M993">
        <v>3.5469999999999998E-3</v>
      </c>
      <c r="N993">
        <v>-0.45674500000000001</v>
      </c>
      <c r="O993">
        <v>2.03653</v>
      </c>
      <c r="P993">
        <v>1.5023740000000001</v>
      </c>
      <c r="Q993">
        <v>-54.342227999999999</v>
      </c>
      <c r="R993">
        <f>SQRT(Table1[[#This Row],[ax]]*Table1[[#This Row],[ax]]+Table1[[#This Row],[ay]]*Table1[[#This Row],[ay]]+Table1[[#This Row],[az]]*Table1[[#This Row],[az]])</f>
        <v>9.9492581313224555</v>
      </c>
      <c r="S993">
        <f>Table1[[#This Row],[a]]-AVERAGE(Table1[a])</f>
        <v>-5.4261022852955421E-2</v>
      </c>
      <c r="T993" t="b">
        <v>1</v>
      </c>
    </row>
    <row r="994" spans="1:20" x14ac:dyDescent="0.25">
      <c r="A994">
        <v>56575583</v>
      </c>
      <c r="B994">
        <v>-0.56506000000000001</v>
      </c>
      <c r="C994">
        <v>0.57224299999999995</v>
      </c>
      <c r="D994">
        <v>9.9053170000000001</v>
      </c>
      <c r="E994">
        <v>-7.9900000000000001E-4</v>
      </c>
      <c r="F994">
        <v>-4.1812000000000002E-2</v>
      </c>
      <c r="G994">
        <v>0</v>
      </c>
      <c r="H994">
        <v>4.1490919999999996</v>
      </c>
      <c r="I994">
        <v>16.107309000000001</v>
      </c>
      <c r="J994">
        <v>71.600532999999999</v>
      </c>
      <c r="K994">
        <v>0.88730200000000004</v>
      </c>
      <c r="L994">
        <v>4.7661000000000002E-2</v>
      </c>
      <c r="M994">
        <v>1.7239999999999998E-2</v>
      </c>
      <c r="N994">
        <v>-0.45839600000000003</v>
      </c>
      <c r="O994">
        <v>3.9545650000000001</v>
      </c>
      <c r="P994">
        <v>4.2603580000000001</v>
      </c>
      <c r="Q994">
        <v>-54.496254</v>
      </c>
      <c r="R994">
        <f>SQRT(Table1[[#This Row],[ax]]*Table1[[#This Row],[ax]]+Table1[[#This Row],[ay]]*Table1[[#This Row],[ay]]+Table1[[#This Row],[az]]*Table1[[#This Row],[az]])</f>
        <v>9.9379102292754684</v>
      </c>
      <c r="S994">
        <f>Table1[[#This Row],[a]]-AVERAGE(Table1[a])</f>
        <v>-6.5608924899942522E-2</v>
      </c>
      <c r="T994" t="b">
        <v>1</v>
      </c>
    </row>
    <row r="995" spans="1:20" x14ac:dyDescent="0.25">
      <c r="A995">
        <v>56627048</v>
      </c>
      <c r="B995">
        <v>-0.62252399999999997</v>
      </c>
      <c r="C995">
        <v>0.60576399999999997</v>
      </c>
      <c r="D995">
        <v>9.89574</v>
      </c>
      <c r="E995">
        <v>-3.4619999999999998E-3</v>
      </c>
      <c r="F995">
        <v>-4.0746999999999998E-2</v>
      </c>
      <c r="G995">
        <v>-2.6600000000000001E-4</v>
      </c>
      <c r="H995">
        <v>1.8039529999999999</v>
      </c>
      <c r="I995">
        <v>17.374175999999999</v>
      </c>
      <c r="J995">
        <v>71.427161999999996</v>
      </c>
      <c r="K995">
        <v>0.88568899999999995</v>
      </c>
      <c r="L995">
        <v>3.5580000000000001E-2</v>
      </c>
      <c r="M995">
        <v>1.0357E-2</v>
      </c>
      <c r="N995">
        <v>-0.46279799999999999</v>
      </c>
      <c r="O995">
        <v>3.0673400000000002</v>
      </c>
      <c r="P995">
        <v>2.939292</v>
      </c>
      <c r="Q995">
        <v>-55.098007000000003</v>
      </c>
      <c r="R995">
        <f>SQRT(Table1[[#This Row],[ax]]*Table1[[#This Row],[ax]]+Table1[[#This Row],[ay]]*Table1[[#This Row],[ay]]+Table1[[#This Row],[az]]*Table1[[#This Row],[az]])</f>
        <v>9.9337886177365391</v>
      </c>
      <c r="S995">
        <f>Table1[[#This Row],[a]]-AVERAGE(Table1[a])</f>
        <v>-6.9730536438871837E-2</v>
      </c>
      <c r="T995" t="b">
        <v>1</v>
      </c>
    </row>
    <row r="996" spans="1:20" x14ac:dyDescent="0.25">
      <c r="A996">
        <v>56678515</v>
      </c>
      <c r="B996">
        <v>-0.56506000000000001</v>
      </c>
      <c r="C996">
        <v>0.59618700000000002</v>
      </c>
      <c r="D996">
        <v>9.8598250000000007</v>
      </c>
      <c r="E996">
        <v>2.6600000000000001E-4</v>
      </c>
      <c r="F996">
        <v>-3.8350000000000002E-2</v>
      </c>
      <c r="G996">
        <v>-7.9900000000000001E-4</v>
      </c>
      <c r="H996">
        <v>2.5255339999999999</v>
      </c>
      <c r="I996">
        <v>15.564365</v>
      </c>
      <c r="J996">
        <v>70.386962999999994</v>
      </c>
      <c r="K996">
        <v>0.88310599999999995</v>
      </c>
      <c r="L996">
        <v>6.0056999999999999E-2</v>
      </c>
      <c r="M996">
        <v>2.0059E-2</v>
      </c>
      <c r="N996">
        <v>-0.46488200000000002</v>
      </c>
      <c r="O996">
        <v>5.0363949999999997</v>
      </c>
      <c r="P996">
        <v>5.2365170000000001</v>
      </c>
      <c r="Q996">
        <v>-55.295752999999998</v>
      </c>
      <c r="R996">
        <f>SQRT(Table1[[#This Row],[ax]]*Table1[[#This Row],[ax]]+Table1[[#This Row],[ay]]*Table1[[#This Row],[ay]]+Table1[[#This Row],[az]]*Table1[[#This Row],[az]])</f>
        <v>9.8939820483561629</v>
      </c>
      <c r="S996">
        <f>Table1[[#This Row],[a]]-AVERAGE(Table1[a])</f>
        <v>-0.10953710581924803</v>
      </c>
      <c r="T996" t="b">
        <v>1</v>
      </c>
    </row>
    <row r="997" spans="1:20" x14ac:dyDescent="0.25">
      <c r="A997">
        <v>56729989</v>
      </c>
      <c r="B997">
        <v>-0.59858100000000003</v>
      </c>
      <c r="C997">
        <v>0.63928399999999996</v>
      </c>
      <c r="D997">
        <v>9.9747520000000005</v>
      </c>
      <c r="E997">
        <v>-3.4619999999999998E-3</v>
      </c>
      <c r="F997">
        <v>-4.2078999999999998E-2</v>
      </c>
      <c r="G997">
        <v>-3.1960000000000001E-3</v>
      </c>
      <c r="H997">
        <v>1.984348</v>
      </c>
      <c r="I997">
        <v>17.193194999999999</v>
      </c>
      <c r="J997">
        <v>71.253799000000001</v>
      </c>
      <c r="K997">
        <v>0.88483100000000003</v>
      </c>
      <c r="L997">
        <v>3.1620000000000002E-2</v>
      </c>
      <c r="M997">
        <v>5.9540000000000001E-3</v>
      </c>
      <c r="N997">
        <v>-0.46479999999999999</v>
      </c>
      <c r="O997">
        <v>2.8924270000000001</v>
      </c>
      <c r="P997">
        <v>2.288465</v>
      </c>
      <c r="Q997">
        <v>-55.367961999999999</v>
      </c>
      <c r="R997">
        <f>SQRT(Table1[[#This Row],[ax]]*Table1[[#This Row],[ax]]+Table1[[#This Row],[ay]]*Table1[[#This Row],[ay]]+Table1[[#This Row],[az]]*Table1[[#This Row],[az]])</f>
        <v>10.013124422862278</v>
      </c>
      <c r="S997">
        <f>Table1[[#This Row],[a]]-AVERAGE(Table1[a])</f>
        <v>9.6052686868670634E-3</v>
      </c>
      <c r="T997" t="b">
        <v>1</v>
      </c>
    </row>
    <row r="998" spans="1:20" x14ac:dyDescent="0.25">
      <c r="A998">
        <v>56781470</v>
      </c>
      <c r="B998">
        <v>-0.57703199999999999</v>
      </c>
      <c r="C998">
        <v>0.60815799999999998</v>
      </c>
      <c r="D998">
        <v>9.9627809999999997</v>
      </c>
      <c r="E998">
        <v>-4.5269999999999998E-3</v>
      </c>
      <c r="F998">
        <v>-3.9414999999999999E-2</v>
      </c>
      <c r="G998">
        <v>-1.065E-3</v>
      </c>
      <c r="H998">
        <v>3.7883010000000001</v>
      </c>
      <c r="I998">
        <v>16.107309000000001</v>
      </c>
      <c r="J998">
        <v>70.213593000000003</v>
      </c>
      <c r="K998">
        <v>0.88258800000000004</v>
      </c>
      <c r="L998">
        <v>5.5730000000000002E-2</v>
      </c>
      <c r="M998">
        <v>2.0247999999999999E-2</v>
      </c>
      <c r="N998">
        <v>-0.46639399999999998</v>
      </c>
      <c r="O998">
        <v>4.5767519999999999</v>
      </c>
      <c r="P998">
        <v>5.0327419999999998</v>
      </c>
      <c r="Q998">
        <v>-55.506210000000003</v>
      </c>
      <c r="R998">
        <f>SQRT(Table1[[#This Row],[ax]]*Table1[[#This Row],[ax]]+Table1[[#This Row],[ay]]*Table1[[#This Row],[ay]]+Table1[[#This Row],[az]]*Table1[[#This Row],[az]])</f>
        <v>9.9979911650265532</v>
      </c>
      <c r="S998">
        <f>Table1[[#This Row],[a]]-AVERAGE(Table1[a])</f>
        <v>-5.5279891488577704E-3</v>
      </c>
      <c r="T998" t="b">
        <v>1</v>
      </c>
    </row>
    <row r="999" spans="1:20" x14ac:dyDescent="0.25">
      <c r="A999">
        <v>56832943</v>
      </c>
      <c r="B999">
        <v>-0.55787699999999996</v>
      </c>
      <c r="C999">
        <v>0.61534100000000003</v>
      </c>
      <c r="D999">
        <v>9.9316549999999992</v>
      </c>
      <c r="E999">
        <v>-8.2559999999999995E-3</v>
      </c>
      <c r="F999">
        <v>-4.0746999999999998E-2</v>
      </c>
      <c r="G999">
        <v>-2.3969999999999998E-3</v>
      </c>
      <c r="H999">
        <v>1.984348</v>
      </c>
      <c r="I999">
        <v>15.383385000000001</v>
      </c>
      <c r="J999">
        <v>69.520126000000005</v>
      </c>
      <c r="K999">
        <v>0.884382</v>
      </c>
      <c r="L999">
        <v>2.8673000000000001E-2</v>
      </c>
      <c r="M999">
        <v>3.3530000000000001E-3</v>
      </c>
      <c r="N999">
        <v>-0.46587000000000001</v>
      </c>
      <c r="O999">
        <v>2.7292420000000002</v>
      </c>
      <c r="P999">
        <v>1.8708050000000001</v>
      </c>
      <c r="Q999">
        <v>-55.513686999999997</v>
      </c>
      <c r="R999">
        <f>SQRT(Table1[[#This Row],[ax]]*Table1[[#This Row],[ax]]+Table1[[#This Row],[ay]]*Table1[[#This Row],[ay]]+Table1[[#This Row],[az]]*Table1[[#This Row],[az]])</f>
        <v>9.9663254177472531</v>
      </c>
      <c r="S999">
        <f>Table1[[#This Row],[a]]-AVERAGE(Table1[a])</f>
        <v>-3.719373642815782E-2</v>
      </c>
      <c r="T999" t="b">
        <v>1</v>
      </c>
    </row>
    <row r="1000" spans="1:20" x14ac:dyDescent="0.25">
      <c r="A1000">
        <v>56884422</v>
      </c>
      <c r="B1000">
        <v>-0.56984900000000005</v>
      </c>
      <c r="C1000">
        <v>0.61294700000000002</v>
      </c>
      <c r="D1000">
        <v>9.9124999999999996</v>
      </c>
      <c r="E1000">
        <v>-1.5180000000000001E-2</v>
      </c>
      <c r="F1000">
        <v>-4.1013000000000001E-2</v>
      </c>
      <c r="G1000">
        <v>-3.9950000000000003E-3</v>
      </c>
      <c r="H1000">
        <v>2.1647439999999998</v>
      </c>
      <c r="I1000">
        <v>15.202404</v>
      </c>
      <c r="J1000">
        <v>70.040229999999994</v>
      </c>
      <c r="K1000">
        <v>0.88205500000000003</v>
      </c>
      <c r="L1000">
        <v>5.2863E-2</v>
      </c>
      <c r="M1000">
        <v>1.9067000000000001E-2</v>
      </c>
      <c r="N1000">
        <v>-0.46778199999999998</v>
      </c>
      <c r="O1000">
        <v>4.3403200000000002</v>
      </c>
      <c r="P1000">
        <v>4.766343</v>
      </c>
      <c r="Q1000">
        <v>-55.696156000000002</v>
      </c>
      <c r="R1000">
        <f>SQRT(Table1[[#This Row],[ax]]*Table1[[#This Row],[ax]]+Table1[[#This Row],[ay]]*Table1[[#This Row],[ay]]+Table1[[#This Row],[az]]*Table1[[#This Row],[az]])</f>
        <v>9.9477679987829433</v>
      </c>
      <c r="S1000">
        <f>Table1[[#This Row],[a]]-AVERAGE(Table1[a])</f>
        <v>-5.5751155392467666E-2</v>
      </c>
      <c r="T1000" t="b">
        <v>1</v>
      </c>
    </row>
    <row r="1001" spans="1:20" x14ac:dyDescent="0.25">
      <c r="A1001">
        <v>56935892</v>
      </c>
      <c r="B1001">
        <v>-0.53393400000000002</v>
      </c>
      <c r="C1001">
        <v>0.62252399999999997</v>
      </c>
      <c r="D1001">
        <v>10.116016999999999</v>
      </c>
      <c r="E1001">
        <v>-1.864E-3</v>
      </c>
      <c r="F1001">
        <v>-4.1279999999999997E-2</v>
      </c>
      <c r="G1001">
        <v>-2.1310000000000001E-3</v>
      </c>
      <c r="H1001">
        <v>3.2471160000000001</v>
      </c>
      <c r="I1001">
        <v>14.840441999999999</v>
      </c>
      <c r="J1001">
        <v>70.040229999999994</v>
      </c>
      <c r="K1001">
        <v>0.88412500000000005</v>
      </c>
      <c r="L1001">
        <v>2.6276999999999998E-2</v>
      </c>
      <c r="M1001">
        <v>1.4519999999999999E-3</v>
      </c>
      <c r="N1001">
        <v>-0.46650999999999998</v>
      </c>
      <c r="O1001">
        <v>2.586417</v>
      </c>
      <c r="P1001">
        <v>1.5519810000000001</v>
      </c>
      <c r="Q1001">
        <v>-55.601852000000001</v>
      </c>
      <c r="R1001">
        <f>SQRT(Table1[[#This Row],[ax]]*Table1[[#This Row],[ax]]+Table1[[#This Row],[ay]]*Table1[[#This Row],[ay]]+Table1[[#This Row],[az]]*Table1[[#This Row],[az]])</f>
        <v>10.149207929253445</v>
      </c>
      <c r="S1001">
        <f>Table1[[#This Row],[a]]-AVERAGE(Table1[a])</f>
        <v>0.14568877507803357</v>
      </c>
      <c r="T1001" t="b">
        <v>0</v>
      </c>
    </row>
    <row r="1002" spans="1:20" x14ac:dyDescent="0.25">
      <c r="A1002">
        <v>56987368</v>
      </c>
      <c r="B1002">
        <v>-0.56506000000000001</v>
      </c>
      <c r="C1002">
        <v>0.579426</v>
      </c>
      <c r="D1002">
        <v>9.9268669999999997</v>
      </c>
      <c r="E1002">
        <v>-2.3969999999999998E-3</v>
      </c>
      <c r="F1002">
        <v>-3.4888000000000002E-2</v>
      </c>
      <c r="G1002">
        <v>-1.3320000000000001E-3</v>
      </c>
      <c r="H1002">
        <v>3.9686970000000001</v>
      </c>
      <c r="I1002">
        <v>15.926328</v>
      </c>
      <c r="J1002">
        <v>70.733695999999995</v>
      </c>
      <c r="K1002">
        <v>0.88205</v>
      </c>
      <c r="L1002">
        <v>4.9933999999999999E-2</v>
      </c>
      <c r="M1002">
        <v>1.8471999999999999E-2</v>
      </c>
      <c r="N1002">
        <v>-0.468138</v>
      </c>
      <c r="O1002">
        <v>4.0723969999999996</v>
      </c>
      <c r="P1002">
        <v>4.5505500000000003</v>
      </c>
      <c r="Q1002">
        <v>-55.751331</v>
      </c>
      <c r="R1002">
        <f>SQRT(Table1[[#This Row],[ax]]*Table1[[#This Row],[ax]]+Table1[[#This Row],[ay]]*Table1[[#This Row],[ay]]+Table1[[#This Row],[az]]*Table1[[#This Row],[az]])</f>
        <v>9.9598050045553101</v>
      </c>
      <c r="S1002">
        <f>Table1[[#This Row],[a]]-AVERAGE(Table1[a])</f>
        <v>-4.3714149620100784E-2</v>
      </c>
      <c r="T1002" t="b">
        <v>1</v>
      </c>
    </row>
    <row r="1003" spans="1:20" x14ac:dyDescent="0.25">
      <c r="A1003">
        <v>57038846</v>
      </c>
      <c r="B1003">
        <v>-0.62012999999999996</v>
      </c>
      <c r="C1003">
        <v>0.56745500000000004</v>
      </c>
      <c r="D1003">
        <v>9.9651759999999996</v>
      </c>
      <c r="E1003">
        <v>-3.1960000000000001E-3</v>
      </c>
      <c r="F1003">
        <v>-3.8350000000000002E-2</v>
      </c>
      <c r="G1003">
        <v>-3.1960000000000001E-3</v>
      </c>
      <c r="H1003">
        <v>2.1647439999999998</v>
      </c>
      <c r="I1003">
        <v>15.564365</v>
      </c>
      <c r="J1003">
        <v>70.040229999999994</v>
      </c>
      <c r="K1003">
        <v>0.88341400000000003</v>
      </c>
      <c r="L1003">
        <v>2.1805999999999999E-2</v>
      </c>
      <c r="M1003">
        <v>5.6909999999999999E-3</v>
      </c>
      <c r="N1003">
        <v>-0.46805000000000002</v>
      </c>
      <c r="O1003">
        <v>1.903484</v>
      </c>
      <c r="P1003">
        <v>1.746013</v>
      </c>
      <c r="Q1003">
        <v>-55.802005999999999</v>
      </c>
      <c r="R1003">
        <f>SQRT(Table1[[#This Row],[ax]]*Table1[[#This Row],[ax]]+Table1[[#This Row],[ay]]*Table1[[#This Row],[ay]]+Table1[[#This Row],[az]]*Table1[[#This Row],[az]])</f>
        <v>10.00056493928723</v>
      </c>
      <c r="S1003">
        <f>Table1[[#This Row],[a]]-AVERAGE(Table1[a])</f>
        <v>-2.9542148881809283E-3</v>
      </c>
      <c r="T1003" t="b">
        <v>1</v>
      </c>
    </row>
    <row r="1004" spans="1:20" x14ac:dyDescent="0.25">
      <c r="A1004">
        <v>57090312</v>
      </c>
      <c r="B1004">
        <v>-0.59858100000000003</v>
      </c>
      <c r="C1004">
        <v>0.60815799999999998</v>
      </c>
      <c r="D1004">
        <v>10.025033000000001</v>
      </c>
      <c r="E1004">
        <v>-4.261E-3</v>
      </c>
      <c r="F1004">
        <v>-3.8350000000000002E-2</v>
      </c>
      <c r="G1004">
        <v>-3.9950000000000003E-3</v>
      </c>
      <c r="H1004">
        <v>2.7059299999999999</v>
      </c>
      <c r="I1004">
        <v>15.745347000000001</v>
      </c>
      <c r="J1004">
        <v>70.560333</v>
      </c>
      <c r="K1004">
        <v>0.88127699999999998</v>
      </c>
      <c r="L1004">
        <v>4.8633999999999997E-2</v>
      </c>
      <c r="M1004">
        <v>1.7548000000000001E-2</v>
      </c>
      <c r="N1004">
        <v>-0.46976400000000001</v>
      </c>
      <c r="O1004">
        <v>3.9816159999999998</v>
      </c>
      <c r="P1004">
        <v>4.394425</v>
      </c>
      <c r="Q1004">
        <v>-55.966746999999998</v>
      </c>
      <c r="R1004">
        <f>SQRT(Table1[[#This Row],[ax]]*Table1[[#This Row],[ax]]+Table1[[#This Row],[ay]]*Table1[[#This Row],[ay]]+Table1[[#This Row],[az]]*Table1[[#This Row],[az]])</f>
        <v>10.061284312532571</v>
      </c>
      <c r="S1004">
        <f>Table1[[#This Row],[a]]-AVERAGE(Table1[a])</f>
        <v>5.7765158357160118E-2</v>
      </c>
      <c r="T1004" t="b">
        <v>1</v>
      </c>
    </row>
    <row r="1005" spans="1:20" x14ac:dyDescent="0.25">
      <c r="A1005">
        <v>57141792</v>
      </c>
      <c r="B1005">
        <v>-0.562666</v>
      </c>
      <c r="C1005">
        <v>0.59618700000000002</v>
      </c>
      <c r="D1005">
        <v>9.996302</v>
      </c>
      <c r="E1005">
        <v>-5.0600000000000003E-3</v>
      </c>
      <c r="F1005">
        <v>-3.8615999999999998E-2</v>
      </c>
      <c r="G1005">
        <v>-2.1310000000000001E-3</v>
      </c>
      <c r="H1005">
        <v>2.8863249999999998</v>
      </c>
      <c r="I1005">
        <v>14.478479</v>
      </c>
      <c r="J1005">
        <v>70.733695999999995</v>
      </c>
      <c r="K1005">
        <v>0.88319999999999999</v>
      </c>
      <c r="L1005">
        <v>2.2082999999999998E-2</v>
      </c>
      <c r="M1005">
        <v>2.8899999999999998E-4</v>
      </c>
      <c r="N1005">
        <v>-0.46847699999999998</v>
      </c>
      <c r="O1005">
        <v>2.2204350000000002</v>
      </c>
      <c r="P1005">
        <v>1.2148570000000001</v>
      </c>
      <c r="Q1005">
        <v>-55.862293000000001</v>
      </c>
      <c r="R1005">
        <f>SQRT(Table1[[#This Row],[ax]]*Table1[[#This Row],[ax]]+Table1[[#This Row],[ay]]*Table1[[#This Row],[ay]]+Table1[[#This Row],[az]]*Table1[[#This Row],[az]])</f>
        <v>10.029859701996285</v>
      </c>
      <c r="S1005">
        <f>Table1[[#This Row],[a]]-AVERAGE(Table1[a])</f>
        <v>2.6340547820874249E-2</v>
      </c>
      <c r="T1005" t="b">
        <v>1</v>
      </c>
    </row>
    <row r="1006" spans="1:20" x14ac:dyDescent="0.25">
      <c r="A1006">
        <v>57193267</v>
      </c>
      <c r="B1006">
        <v>-0.59379199999999999</v>
      </c>
      <c r="C1006">
        <v>0.56506000000000001</v>
      </c>
      <c r="D1006">
        <v>9.9364430000000006</v>
      </c>
      <c r="E1006">
        <v>-6.6579999999999999E-3</v>
      </c>
      <c r="F1006">
        <v>-3.9682000000000002E-2</v>
      </c>
      <c r="G1006">
        <v>-3.4619999999999998E-3</v>
      </c>
      <c r="H1006">
        <v>2.5255339999999999</v>
      </c>
      <c r="I1006">
        <v>15.202404</v>
      </c>
      <c r="J1006">
        <v>71.427161999999996</v>
      </c>
      <c r="K1006">
        <v>0.88116799999999995</v>
      </c>
      <c r="L1006">
        <v>4.5891000000000001E-2</v>
      </c>
      <c r="M1006">
        <v>1.7572000000000001E-2</v>
      </c>
      <c r="N1006">
        <v>-0.47024300000000002</v>
      </c>
      <c r="O1006">
        <v>3.6996739999999999</v>
      </c>
      <c r="P1006">
        <v>4.2511609999999997</v>
      </c>
      <c r="Q1006">
        <v>-56.036678000000002</v>
      </c>
      <c r="R1006">
        <f>SQRT(Table1[[#This Row],[ax]]*Table1[[#This Row],[ax]]+Table1[[#This Row],[ay]]*Table1[[#This Row],[ay]]+Table1[[#This Row],[az]]*Table1[[#This Row],[az]])</f>
        <v>9.970194643792718</v>
      </c>
      <c r="S1006">
        <f>Table1[[#This Row],[a]]-AVERAGE(Table1[a])</f>
        <v>-3.3324510382692907E-2</v>
      </c>
      <c r="T1006" t="b">
        <v>1</v>
      </c>
    </row>
    <row r="1007" spans="1:20" x14ac:dyDescent="0.25">
      <c r="A1007">
        <v>57244745</v>
      </c>
      <c r="B1007">
        <v>-0.58900399999999997</v>
      </c>
      <c r="C1007">
        <v>0.62012999999999996</v>
      </c>
      <c r="D1007">
        <v>9.8598250000000007</v>
      </c>
      <c r="E1007">
        <v>-2.1310000000000001E-3</v>
      </c>
      <c r="F1007">
        <v>-3.7817000000000003E-2</v>
      </c>
      <c r="G1007">
        <v>-6.6579999999999999E-3</v>
      </c>
      <c r="H1007">
        <v>2.1647439999999998</v>
      </c>
      <c r="I1007">
        <v>15.564365</v>
      </c>
      <c r="J1007">
        <v>71.773894999999996</v>
      </c>
      <c r="K1007">
        <v>0.88227999999999995</v>
      </c>
      <c r="L1007">
        <v>2.8679E-2</v>
      </c>
      <c r="M1007">
        <v>-5.6519999999999999E-3</v>
      </c>
      <c r="N1007">
        <v>-0.46981600000000001</v>
      </c>
      <c r="O1007">
        <v>3.2058949999999999</v>
      </c>
      <c r="P1007">
        <v>0.97262700000000002</v>
      </c>
      <c r="Q1007">
        <v>-56.043568</v>
      </c>
      <c r="R1007">
        <f>SQRT(Table1[[#This Row],[ax]]*Table1[[#This Row],[ax]]+Table1[[#This Row],[ay]]*Table1[[#This Row],[ay]]+Table1[[#This Row],[az]]*Table1[[#This Row],[az]])</f>
        <v>9.8968497997868496</v>
      </c>
      <c r="S1007">
        <f>Table1[[#This Row],[a]]-AVERAGE(Table1[a])</f>
        <v>-0.10666935438856129</v>
      </c>
      <c r="T1007" t="b">
        <v>1</v>
      </c>
    </row>
    <row r="1008" spans="1:20" x14ac:dyDescent="0.25">
      <c r="A1008">
        <v>57296220</v>
      </c>
      <c r="B1008">
        <v>-0.61534100000000003</v>
      </c>
      <c r="C1008">
        <v>0.63449599999999995</v>
      </c>
      <c r="D1008">
        <v>9.9555980000000002</v>
      </c>
      <c r="E1008">
        <v>-4.5269999999999998E-3</v>
      </c>
      <c r="F1008">
        <v>-3.8615999999999998E-2</v>
      </c>
      <c r="G1008">
        <v>-3.1960000000000001E-3</v>
      </c>
      <c r="H1008">
        <v>3.0667200000000001</v>
      </c>
      <c r="I1008">
        <v>17.555157000000001</v>
      </c>
      <c r="J1008">
        <v>72.293998999999999</v>
      </c>
      <c r="K1008">
        <v>0.88006799999999996</v>
      </c>
      <c r="L1008">
        <v>4.9042000000000002E-2</v>
      </c>
      <c r="M1008">
        <v>1.542E-2</v>
      </c>
      <c r="N1008">
        <v>-0.47205599999999998</v>
      </c>
      <c r="O1008">
        <v>4.1264000000000003</v>
      </c>
      <c r="P1008">
        <v>4.2117440000000004</v>
      </c>
      <c r="Q1008">
        <v>-56.265174999999999</v>
      </c>
      <c r="R1008">
        <f>SQRT(Table1[[#This Row],[ax]]*Table1[[#This Row],[ax]]+Table1[[#This Row],[ay]]*Table1[[#This Row],[ay]]+Table1[[#This Row],[az]]*Table1[[#This Row],[az]])</f>
        <v>9.9947566882791605</v>
      </c>
      <c r="S1008">
        <f>Table1[[#This Row],[a]]-AVERAGE(Table1[a])</f>
        <v>-8.7624658962504043E-3</v>
      </c>
      <c r="T1008" t="b">
        <v>1</v>
      </c>
    </row>
    <row r="1009" spans="1:20" x14ac:dyDescent="0.25">
      <c r="A1009">
        <v>57347693</v>
      </c>
      <c r="B1009">
        <v>-0.62731300000000001</v>
      </c>
      <c r="C1009">
        <v>0.543512</v>
      </c>
      <c r="D1009">
        <v>10.159115999999999</v>
      </c>
      <c r="E1009">
        <v>3.728E-3</v>
      </c>
      <c r="F1009">
        <v>-3.7817000000000003E-2</v>
      </c>
      <c r="G1009">
        <v>-6.3920000000000001E-3</v>
      </c>
      <c r="H1009">
        <v>1.8039529999999999</v>
      </c>
      <c r="I1009">
        <v>15.926328</v>
      </c>
      <c r="J1009">
        <v>70.733695999999995</v>
      </c>
      <c r="K1009">
        <v>0.88063800000000003</v>
      </c>
      <c r="L1009">
        <v>1.9425000000000001E-2</v>
      </c>
      <c r="M1009">
        <v>1.2581999999999999E-2</v>
      </c>
      <c r="N1009">
        <v>-0.47322399999999998</v>
      </c>
      <c r="O1009">
        <v>1.2791220000000001</v>
      </c>
      <c r="P1009">
        <v>2.3237009999999998</v>
      </c>
      <c r="Q1009">
        <v>-56.478085</v>
      </c>
      <c r="R1009">
        <f>SQRT(Table1[[#This Row],[ax]]*Table1[[#This Row],[ax]]+Table1[[#This Row],[ay]]*Table1[[#This Row],[ay]]+Table1[[#This Row],[az]]*Table1[[#This Row],[az]])</f>
        <v>10.192966437478786</v>
      </c>
      <c r="S1009">
        <f>Table1[[#This Row],[a]]-AVERAGE(Table1[a])</f>
        <v>0.1894472833033749</v>
      </c>
      <c r="T1009" t="b">
        <v>0</v>
      </c>
    </row>
    <row r="1010" spans="1:20" x14ac:dyDescent="0.25">
      <c r="A1010">
        <v>57399174</v>
      </c>
      <c r="B1010">
        <v>-0.57463799999999998</v>
      </c>
      <c r="C1010">
        <v>0.48125899999999999</v>
      </c>
      <c r="D1010">
        <v>9.8598250000000007</v>
      </c>
      <c r="E1010">
        <v>-2.663E-3</v>
      </c>
      <c r="F1010">
        <v>-3.7817000000000003E-2</v>
      </c>
      <c r="G1010">
        <v>-3.4619999999999998E-3</v>
      </c>
      <c r="H1010">
        <v>3.0667200000000001</v>
      </c>
      <c r="I1010">
        <v>14.659461</v>
      </c>
      <c r="J1010">
        <v>71.600532999999999</v>
      </c>
      <c r="K1010">
        <v>0.87882499999999997</v>
      </c>
      <c r="L1010">
        <v>4.8016999999999997E-2</v>
      </c>
      <c r="M1010">
        <v>1.9039E-2</v>
      </c>
      <c r="N1010">
        <v>-0.47433999999999998</v>
      </c>
      <c r="O1010">
        <v>3.8155070000000002</v>
      </c>
      <c r="P1010">
        <v>4.5320369999999999</v>
      </c>
      <c r="Q1010">
        <v>-56.564250999999999</v>
      </c>
      <c r="R1010">
        <f>SQRT(Table1[[#This Row],[ax]]*Table1[[#This Row],[ax]]+Table1[[#This Row],[ay]]*Table1[[#This Row],[ay]]+Table1[[#This Row],[az]]*Table1[[#This Row],[az]])</f>
        <v>9.8882742724274202</v>
      </c>
      <c r="S1010">
        <f>Table1[[#This Row],[a]]-AVERAGE(Table1[a])</f>
        <v>-0.11524488174799075</v>
      </c>
      <c r="T1010" t="b">
        <v>0</v>
      </c>
    </row>
    <row r="1011" spans="1:20" x14ac:dyDescent="0.25">
      <c r="A1011">
        <v>57450647</v>
      </c>
      <c r="B1011">
        <v>-0.51717400000000002</v>
      </c>
      <c r="C1011">
        <v>0.59858100000000003</v>
      </c>
      <c r="D1011">
        <v>9.9771470000000004</v>
      </c>
      <c r="E1011">
        <v>-5.3300000000000005E-4</v>
      </c>
      <c r="F1011">
        <v>-4.3144000000000002E-2</v>
      </c>
      <c r="G1011">
        <v>5.3300000000000005E-4</v>
      </c>
      <c r="H1011">
        <v>2.8863249999999998</v>
      </c>
      <c r="I1011">
        <v>16.650251000000001</v>
      </c>
      <c r="J1011">
        <v>71.427161999999996</v>
      </c>
      <c r="K1011">
        <v>0.88036800000000004</v>
      </c>
      <c r="L1011">
        <v>2.6196000000000001E-2</v>
      </c>
      <c r="M1011">
        <v>-3.4459999999999998E-3</v>
      </c>
      <c r="N1011">
        <v>-0.47355399999999997</v>
      </c>
      <c r="O1011">
        <v>2.8314170000000001</v>
      </c>
      <c r="P1011">
        <v>1.073984</v>
      </c>
      <c r="Q1011">
        <v>-56.525478</v>
      </c>
      <c r="R1011">
        <f>SQRT(Table1[[#This Row],[ax]]*Table1[[#This Row],[ax]]+Table1[[#This Row],[ay]]*Table1[[#This Row],[ay]]+Table1[[#This Row],[az]]*Table1[[#This Row],[az]])</f>
        <v>10.008457944131354</v>
      </c>
      <c r="S1011">
        <f>Table1[[#This Row],[a]]-AVERAGE(Table1[a])</f>
        <v>4.9387899559434345E-3</v>
      </c>
      <c r="T1011" t="b">
        <v>1</v>
      </c>
    </row>
    <row r="1012" spans="1:20" x14ac:dyDescent="0.25">
      <c r="A1012">
        <v>57502126</v>
      </c>
      <c r="B1012">
        <v>-0.59379199999999999</v>
      </c>
      <c r="C1012">
        <v>0.60336999999999996</v>
      </c>
      <c r="D1012">
        <v>9.9747520000000005</v>
      </c>
      <c r="E1012">
        <v>-2.9299999999999999E-3</v>
      </c>
      <c r="F1012">
        <v>-3.4622E-2</v>
      </c>
      <c r="G1012">
        <v>-2.9299999999999999E-3</v>
      </c>
      <c r="H1012">
        <v>2.5255339999999999</v>
      </c>
      <c r="I1012">
        <v>16.28829</v>
      </c>
      <c r="J1012">
        <v>68.653296999999995</v>
      </c>
      <c r="K1012">
        <v>0.87811300000000003</v>
      </c>
      <c r="L1012">
        <v>4.7953999999999997E-2</v>
      </c>
      <c r="M1012">
        <v>1.6306999999999999E-2</v>
      </c>
      <c r="N1012">
        <v>-0.47576499999999999</v>
      </c>
      <c r="O1012">
        <v>3.9503490000000001</v>
      </c>
      <c r="P1012">
        <v>4.2591900000000003</v>
      </c>
      <c r="Q1012">
        <v>-56.751094999999999</v>
      </c>
      <c r="R1012">
        <f>SQRT(Table1[[#This Row],[ax]]*Table1[[#This Row],[ax]]+Table1[[#This Row],[ay]]*Table1[[#This Row],[ay]]+Table1[[#This Row],[az]]*Table1[[#This Row],[az]])</f>
        <v>10.010610458791612</v>
      </c>
      <c r="S1012">
        <f>Table1[[#This Row],[a]]-AVERAGE(Table1[a])</f>
        <v>7.0913046162015547E-3</v>
      </c>
      <c r="T1012" t="b">
        <v>1</v>
      </c>
    </row>
    <row r="1013" spans="1:20" x14ac:dyDescent="0.25">
      <c r="A1013">
        <v>57553600</v>
      </c>
      <c r="B1013">
        <v>-0.57463799999999998</v>
      </c>
      <c r="C1013">
        <v>0.60336999999999996</v>
      </c>
      <c r="D1013">
        <v>10.003485</v>
      </c>
      <c r="E1013">
        <v>-3.728E-3</v>
      </c>
      <c r="F1013">
        <v>-3.6485999999999998E-2</v>
      </c>
      <c r="G1013">
        <v>0</v>
      </c>
      <c r="H1013">
        <v>2.7059299999999999</v>
      </c>
      <c r="I1013">
        <v>16.107309000000001</v>
      </c>
      <c r="J1013">
        <v>68.826660000000004</v>
      </c>
      <c r="K1013">
        <v>0.87950799999999996</v>
      </c>
      <c r="L1013">
        <v>2.3198E-2</v>
      </c>
      <c r="M1013">
        <v>-6.6799999999999997E-4</v>
      </c>
      <c r="N1013">
        <v>-0.47531899999999999</v>
      </c>
      <c r="O1013">
        <v>2.375575</v>
      </c>
      <c r="P1013">
        <v>1.196278</v>
      </c>
      <c r="Q1013">
        <v>-56.752094</v>
      </c>
      <c r="R1013">
        <f>SQRT(Table1[[#This Row],[ax]]*Table1[[#This Row],[ax]]+Table1[[#This Row],[ay]]*Table1[[#This Row],[ay]]+Table1[[#This Row],[az]]*Table1[[#This Row],[az]])</f>
        <v>10.038126136544061</v>
      </c>
      <c r="S1013">
        <f>Table1[[#This Row],[a]]-AVERAGE(Table1[a])</f>
        <v>3.4606982368650563E-2</v>
      </c>
      <c r="T1013" t="b">
        <v>1</v>
      </c>
    </row>
    <row r="1014" spans="1:20" x14ac:dyDescent="0.25">
      <c r="A1014">
        <v>57605065</v>
      </c>
      <c r="B1014">
        <v>-0.60097500000000004</v>
      </c>
      <c r="C1014">
        <v>0.58900399999999997</v>
      </c>
      <c r="D1014">
        <v>9.8717970000000008</v>
      </c>
      <c r="E1014">
        <v>-2.1310000000000001E-3</v>
      </c>
      <c r="F1014">
        <v>-3.8350000000000002E-2</v>
      </c>
      <c r="G1014">
        <v>2.6600000000000001E-4</v>
      </c>
      <c r="H1014">
        <v>1.4431620000000001</v>
      </c>
      <c r="I1014">
        <v>15.926328</v>
      </c>
      <c r="J1014">
        <v>71.427161999999996</v>
      </c>
      <c r="K1014">
        <v>0.877332</v>
      </c>
      <c r="L1014">
        <v>4.6695E-2</v>
      </c>
      <c r="M1014">
        <v>1.7062999999999998E-2</v>
      </c>
      <c r="N1014">
        <v>-0.477302</v>
      </c>
      <c r="O1014">
        <v>3.7743690000000001</v>
      </c>
      <c r="P1014">
        <v>4.2733679999999996</v>
      </c>
      <c r="Q1014">
        <v>-56.954880000000003</v>
      </c>
      <c r="R1014">
        <f>SQRT(Table1[[#This Row],[ax]]*Table1[[#This Row],[ax]]+Table1[[#This Row],[ay]]*Table1[[#This Row],[ay]]+Table1[[#This Row],[az]]*Table1[[#This Row],[az]])</f>
        <v>9.9075967152407856</v>
      </c>
      <c r="S1014">
        <f>Table1[[#This Row],[a]]-AVERAGE(Table1[a])</f>
        <v>-9.5922438934625376E-2</v>
      </c>
      <c r="T1014" t="b">
        <v>1</v>
      </c>
    </row>
    <row r="1015" spans="1:20" x14ac:dyDescent="0.25">
      <c r="A1015">
        <v>57656539</v>
      </c>
      <c r="B1015">
        <v>-0.562666</v>
      </c>
      <c r="C1015">
        <v>0.57703199999999999</v>
      </c>
      <c r="D1015">
        <v>9.9292599999999993</v>
      </c>
      <c r="E1015">
        <v>-2.9299999999999999E-3</v>
      </c>
      <c r="F1015">
        <v>-3.7817000000000003E-2</v>
      </c>
      <c r="G1015">
        <v>-3.9950000000000003E-3</v>
      </c>
      <c r="H1015">
        <v>3.0667200000000001</v>
      </c>
      <c r="I1015">
        <v>16.469270999999999</v>
      </c>
      <c r="J1015">
        <v>70.560333</v>
      </c>
      <c r="K1015">
        <v>0.87882199999999999</v>
      </c>
      <c r="L1015">
        <v>2.2394000000000001E-2</v>
      </c>
      <c r="M1015">
        <v>-1.175E-3</v>
      </c>
      <c r="N1015">
        <v>-0.47662300000000002</v>
      </c>
      <c r="O1015">
        <v>2.3204099999999999</v>
      </c>
      <c r="P1015">
        <v>1.104876</v>
      </c>
      <c r="Q1015">
        <v>-56.923378</v>
      </c>
      <c r="R1015">
        <f>SQRT(Table1[[#This Row],[ax]]*Table1[[#This Row],[ax]]+Table1[[#This Row],[ay]]*Table1[[#This Row],[ay]]+Table1[[#This Row],[az]]*Table1[[#This Row],[az]])</f>
        <v>9.9619156342633204</v>
      </c>
      <c r="S1015">
        <f>Table1[[#This Row],[a]]-AVERAGE(Table1[a])</f>
        <v>-4.1603519912090547E-2</v>
      </c>
      <c r="T1015" t="b">
        <v>1</v>
      </c>
    </row>
    <row r="1016" spans="1:20" x14ac:dyDescent="0.25">
      <c r="A1016">
        <v>57708011</v>
      </c>
      <c r="B1016">
        <v>-0.61055300000000001</v>
      </c>
      <c r="C1016">
        <v>0.56984900000000005</v>
      </c>
      <c r="D1016">
        <v>9.9388380000000005</v>
      </c>
      <c r="E1016">
        <v>1.864E-3</v>
      </c>
      <c r="F1016">
        <v>-3.9414999999999999E-2</v>
      </c>
      <c r="G1016">
        <v>-3.4619999999999998E-3</v>
      </c>
      <c r="H1016">
        <v>1.6235580000000001</v>
      </c>
      <c r="I1016">
        <v>15.745347000000001</v>
      </c>
      <c r="J1016">
        <v>70.213593000000003</v>
      </c>
      <c r="K1016">
        <v>0.876633</v>
      </c>
      <c r="L1016">
        <v>4.5499999999999999E-2</v>
      </c>
      <c r="M1016">
        <v>1.7121000000000001E-2</v>
      </c>
      <c r="N1016">
        <v>-0.47869699999999998</v>
      </c>
      <c r="O1016">
        <v>3.6438769999999998</v>
      </c>
      <c r="P1016">
        <v>4.2195819999999999</v>
      </c>
      <c r="Q1016">
        <v>-57.140377000000001</v>
      </c>
      <c r="R1016">
        <f>SQRT(Table1[[#This Row],[ax]]*Table1[[#This Row],[ax]]+Table1[[#This Row],[ay]]*Table1[[#This Row],[ay]]+Table1[[#This Row],[az]]*Table1[[#This Row],[az]])</f>
        <v>9.973866032730438</v>
      </c>
      <c r="S1016">
        <f>Table1[[#This Row],[a]]-AVERAGE(Table1[a])</f>
        <v>-2.9653121444972896E-2</v>
      </c>
      <c r="T1016" t="b">
        <v>1</v>
      </c>
    </row>
    <row r="1017" spans="1:20" x14ac:dyDescent="0.25">
      <c r="A1017">
        <v>57759494</v>
      </c>
      <c r="B1017">
        <v>-0.56984900000000005</v>
      </c>
      <c r="C1017">
        <v>0.54830000000000001</v>
      </c>
      <c r="D1017">
        <v>9.996302</v>
      </c>
      <c r="E1017">
        <v>-3.4619999999999998E-3</v>
      </c>
      <c r="F1017">
        <v>-4.0214E-2</v>
      </c>
      <c r="G1017">
        <v>-1.864E-3</v>
      </c>
      <c r="H1017">
        <v>2.1647439999999998</v>
      </c>
      <c r="I1017">
        <v>15.926328</v>
      </c>
      <c r="J1017">
        <v>70.040229999999994</v>
      </c>
      <c r="K1017">
        <v>0.87757700000000005</v>
      </c>
      <c r="L1017">
        <v>2.1232000000000001E-2</v>
      </c>
      <c r="M1017">
        <v>3.57E-4</v>
      </c>
      <c r="N1017">
        <v>-0.47896499999999997</v>
      </c>
      <c r="O1017">
        <v>2.1165020000000001</v>
      </c>
      <c r="P1017">
        <v>1.2013560000000001</v>
      </c>
      <c r="Q1017">
        <v>-57.227581000000001</v>
      </c>
      <c r="R1017">
        <f>SQRT(Table1[[#This Row],[ax]]*Table1[[#This Row],[ax]]+Table1[[#This Row],[ay]]*Table1[[#This Row],[ay]]+Table1[[#This Row],[az]]*Table1[[#This Row],[az]])</f>
        <v>10.027532819592514</v>
      </c>
      <c r="S1017">
        <f>Table1[[#This Row],[a]]-AVERAGE(Table1[a])</f>
        <v>2.4013665417102814E-2</v>
      </c>
      <c r="T1017" t="b">
        <v>1</v>
      </c>
    </row>
    <row r="1018" spans="1:20" x14ac:dyDescent="0.25">
      <c r="A1018">
        <v>57810967</v>
      </c>
      <c r="B1018">
        <v>-0.56506000000000001</v>
      </c>
      <c r="C1018">
        <v>0.53632800000000003</v>
      </c>
      <c r="D1018">
        <v>9.9029229999999995</v>
      </c>
      <c r="E1018">
        <v>-4.261E-3</v>
      </c>
      <c r="F1018">
        <v>-3.4888000000000002E-2</v>
      </c>
      <c r="G1018">
        <v>-4.7939999999999997E-3</v>
      </c>
      <c r="H1018">
        <v>2.7059299999999999</v>
      </c>
      <c r="I1018">
        <v>15.745347000000001</v>
      </c>
      <c r="J1018">
        <v>70.907066</v>
      </c>
      <c r="K1018">
        <v>0.87544500000000003</v>
      </c>
      <c r="L1018">
        <v>4.5225000000000001E-2</v>
      </c>
      <c r="M1018">
        <v>1.7392999999999999E-2</v>
      </c>
      <c r="N1018">
        <v>-0.480883</v>
      </c>
      <c r="O1018">
        <v>3.590614</v>
      </c>
      <c r="P1018">
        <v>4.2408760000000001</v>
      </c>
      <c r="Q1018">
        <v>-57.42709</v>
      </c>
      <c r="R1018">
        <f>SQRT(Table1[[#This Row],[ax]]*Table1[[#This Row],[ax]]+Table1[[#This Row],[ay]]*Table1[[#This Row],[ay]]+Table1[[#This Row],[az]]*Table1[[#This Row],[az]])</f>
        <v>9.9335202456688521</v>
      </c>
      <c r="S1018">
        <f>Table1[[#This Row],[a]]-AVERAGE(Table1[a])</f>
        <v>-6.9998908506558877E-2</v>
      </c>
      <c r="T1018" t="b">
        <v>1</v>
      </c>
    </row>
    <row r="1019" spans="1:20" x14ac:dyDescent="0.25">
      <c r="A1019">
        <v>57862439</v>
      </c>
      <c r="B1019">
        <v>-0.55308900000000005</v>
      </c>
      <c r="C1019">
        <v>0.56984900000000005</v>
      </c>
      <c r="D1019">
        <v>9.9555980000000002</v>
      </c>
      <c r="E1019">
        <v>-6.6579999999999999E-3</v>
      </c>
      <c r="F1019">
        <v>-3.9682000000000002E-2</v>
      </c>
      <c r="G1019">
        <v>-4.7939999999999997E-3</v>
      </c>
      <c r="H1019">
        <v>2.8863249999999998</v>
      </c>
      <c r="I1019">
        <v>15.564365</v>
      </c>
      <c r="J1019">
        <v>71.080428999999995</v>
      </c>
      <c r="K1019">
        <v>0.87711799999999995</v>
      </c>
      <c r="L1019">
        <v>2.1717E-2</v>
      </c>
      <c r="M1019">
        <v>-2.8400000000000001E-3</v>
      </c>
      <c r="N1019">
        <v>-0.47977500000000001</v>
      </c>
      <c r="O1019">
        <v>2.3399169999999998</v>
      </c>
      <c r="P1019">
        <v>0.90851400000000004</v>
      </c>
      <c r="Q1019">
        <v>-57.337935999999999</v>
      </c>
      <c r="R1019">
        <f>SQRT(Table1[[#This Row],[ax]]*Table1[[#This Row],[ax]]+Table1[[#This Row],[ay]]*Table1[[#This Row],[ay]]+Table1[[#This Row],[az]]*Table1[[#This Row],[az]])</f>
        <v>9.9872201769224045</v>
      </c>
      <c r="S1019">
        <f>Table1[[#This Row],[a]]-AVERAGE(Table1[a])</f>
        <v>-1.6298977253006441E-2</v>
      </c>
      <c r="T1019" t="b">
        <v>1</v>
      </c>
    </row>
    <row r="1020" spans="1:20" x14ac:dyDescent="0.25">
      <c r="A1020">
        <v>57913917</v>
      </c>
      <c r="B1020">
        <v>-0.56984900000000005</v>
      </c>
      <c r="C1020">
        <v>0.58182100000000003</v>
      </c>
      <c r="D1020">
        <v>9.9388380000000005</v>
      </c>
      <c r="E1020">
        <v>-4.7939999999999997E-3</v>
      </c>
      <c r="F1020">
        <v>-3.4622E-2</v>
      </c>
      <c r="G1020">
        <v>-3.4619999999999998E-3</v>
      </c>
      <c r="H1020">
        <v>2.1647439999999998</v>
      </c>
      <c r="I1020">
        <v>17.012212999999999</v>
      </c>
      <c r="J1020">
        <v>71.427161999999996</v>
      </c>
      <c r="K1020">
        <v>0.87484300000000004</v>
      </c>
      <c r="L1020">
        <v>4.4971999999999998E-2</v>
      </c>
      <c r="M1020">
        <v>1.5200999999999999E-2</v>
      </c>
      <c r="N1020">
        <v>-0.482074</v>
      </c>
      <c r="O1020">
        <v>3.680202</v>
      </c>
      <c r="P1020">
        <v>4.0114640000000001</v>
      </c>
      <c r="Q1020">
        <v>-57.584167000000001</v>
      </c>
      <c r="R1020">
        <f>SQRT(Table1[[#This Row],[ax]]*Table1[[#This Row],[ax]]+Table1[[#This Row],[ay]]*Table1[[#This Row],[ay]]+Table1[[#This Row],[az]]*Table1[[#This Row],[az]])</f>
        <v>9.9721484319621911</v>
      </c>
      <c r="S1020">
        <f>Table1[[#This Row],[a]]-AVERAGE(Table1[a])</f>
        <v>-3.1370722213219793E-2</v>
      </c>
      <c r="T1020" t="b">
        <v>1</v>
      </c>
    </row>
    <row r="1021" spans="1:20" x14ac:dyDescent="0.25">
      <c r="A1021">
        <v>57965396</v>
      </c>
      <c r="B1021">
        <v>-0.545906</v>
      </c>
      <c r="C1021">
        <v>0.59139799999999998</v>
      </c>
      <c r="D1021">
        <v>9.9795409999999993</v>
      </c>
      <c r="E1021">
        <v>-4.7939999999999997E-3</v>
      </c>
      <c r="F1021">
        <v>-3.6485999999999998E-2</v>
      </c>
      <c r="G1021">
        <v>-1.065E-3</v>
      </c>
      <c r="H1021">
        <v>1.8039529999999999</v>
      </c>
      <c r="I1021">
        <v>15.564365</v>
      </c>
      <c r="J1021">
        <v>71.427161999999996</v>
      </c>
      <c r="K1021">
        <v>0.87572499999999998</v>
      </c>
      <c r="L1021">
        <v>2.4254000000000001E-2</v>
      </c>
      <c r="M1021">
        <v>-4.836E-3</v>
      </c>
      <c r="N1021">
        <v>-0.48217700000000002</v>
      </c>
      <c r="O1021">
        <v>2.7024550000000001</v>
      </c>
      <c r="P1021">
        <v>0.85481700000000005</v>
      </c>
      <c r="Q1021">
        <v>-57.654499000000001</v>
      </c>
      <c r="R1021">
        <f>SQRT(Table1[[#This Row],[ax]]*Table1[[#This Row],[ax]]+Table1[[#This Row],[ay]]*Table1[[#This Row],[ay]]+Table1[[#This Row],[az]]*Table1[[#This Row],[az]])</f>
        <v>10.011943044480477</v>
      </c>
      <c r="S1021">
        <f>Table1[[#This Row],[a]]-AVERAGE(Table1[a])</f>
        <v>8.4238903050657399E-3</v>
      </c>
      <c r="T1021" t="b">
        <v>1</v>
      </c>
    </row>
    <row r="1022" spans="1:20" x14ac:dyDescent="0.25">
      <c r="A1022">
        <v>58016878</v>
      </c>
      <c r="B1022">
        <v>-0.56745500000000004</v>
      </c>
      <c r="C1022">
        <v>0.59379199999999999</v>
      </c>
      <c r="D1022">
        <v>10.068130999999999</v>
      </c>
      <c r="E1022">
        <v>-1.3320000000000001E-3</v>
      </c>
      <c r="F1022">
        <v>-4.0214E-2</v>
      </c>
      <c r="G1022">
        <v>-2.1310000000000001E-3</v>
      </c>
      <c r="H1022">
        <v>2.8863249999999998</v>
      </c>
      <c r="I1022">
        <v>14.478479</v>
      </c>
      <c r="J1022">
        <v>71.080428999999995</v>
      </c>
      <c r="K1022">
        <v>0.87391399999999997</v>
      </c>
      <c r="L1022">
        <v>4.6288000000000003E-2</v>
      </c>
      <c r="M1022">
        <v>1.4836999999999999E-2</v>
      </c>
      <c r="N1022">
        <v>-0.48364400000000002</v>
      </c>
      <c r="O1022">
        <v>3.8255330000000001</v>
      </c>
      <c r="P1022">
        <v>4.0545660000000003</v>
      </c>
      <c r="Q1022">
        <v>-57.786780999999998</v>
      </c>
      <c r="R1022">
        <f>SQRT(Table1[[#This Row],[ax]]*Table1[[#This Row],[ax]]+Table1[[#This Row],[ay]]*Table1[[#This Row],[ay]]+Table1[[#This Row],[az]]*Table1[[#This Row],[az]])</f>
        <v>10.10157690410017</v>
      </c>
      <c r="S1022">
        <f>Table1[[#This Row],[a]]-AVERAGE(Table1[a])</f>
        <v>9.8057749924759463E-2</v>
      </c>
      <c r="T1022" t="b">
        <v>1</v>
      </c>
    </row>
    <row r="1023" spans="1:20" x14ac:dyDescent="0.25">
      <c r="A1023">
        <v>58068357</v>
      </c>
      <c r="B1023">
        <v>-0.56745500000000004</v>
      </c>
      <c r="C1023">
        <v>0.59618700000000002</v>
      </c>
      <c r="D1023">
        <v>9.9436260000000001</v>
      </c>
      <c r="E1023">
        <v>-5.326E-3</v>
      </c>
      <c r="F1023">
        <v>-3.9149000000000003E-2</v>
      </c>
      <c r="G1023">
        <v>-5.3300000000000005E-4</v>
      </c>
      <c r="H1023">
        <v>1.6235580000000001</v>
      </c>
      <c r="I1023">
        <v>15.383385000000001</v>
      </c>
      <c r="J1023">
        <v>70.560333</v>
      </c>
      <c r="K1023">
        <v>0.87485900000000005</v>
      </c>
      <c r="L1023">
        <v>2.2869E-2</v>
      </c>
      <c r="M1023">
        <v>-1.8680000000000001E-3</v>
      </c>
      <c r="N1023">
        <v>-0.48383300000000001</v>
      </c>
      <c r="O1023">
        <v>2.3973040000000001</v>
      </c>
      <c r="P1023">
        <v>1.0807100000000001</v>
      </c>
      <c r="Q1023">
        <v>-57.866196000000002</v>
      </c>
      <c r="R1023">
        <f>SQRT(Table1[[#This Row],[ax]]*Table1[[#This Row],[ax]]+Table1[[#This Row],[ay]]*Table1[[#This Row],[ay]]+Table1[[#This Row],[az]]*Table1[[#This Row],[az]])</f>
        <v>9.9776320910259066</v>
      </c>
      <c r="S1023">
        <f>Table1[[#This Row],[a]]-AVERAGE(Table1[a])</f>
        <v>-2.5887063149504286E-2</v>
      </c>
      <c r="T1023" t="b">
        <v>1</v>
      </c>
    </row>
    <row r="1024" spans="1:20" x14ac:dyDescent="0.25">
      <c r="A1024">
        <v>58119833</v>
      </c>
      <c r="B1024">
        <v>-0.56745500000000004</v>
      </c>
      <c r="C1024">
        <v>0.60097500000000004</v>
      </c>
      <c r="D1024">
        <v>9.9723579999999998</v>
      </c>
      <c r="E1024">
        <v>-4.261E-3</v>
      </c>
      <c r="F1024">
        <v>-3.7551000000000001E-2</v>
      </c>
      <c r="G1024">
        <v>-3.728E-3</v>
      </c>
      <c r="H1024">
        <v>2.5255339999999999</v>
      </c>
      <c r="I1024">
        <v>15.564365</v>
      </c>
      <c r="J1024">
        <v>69.693496999999994</v>
      </c>
      <c r="K1024">
        <v>0.87275400000000003</v>
      </c>
      <c r="L1024">
        <v>4.6938000000000001E-2</v>
      </c>
      <c r="M1024">
        <v>1.5025E-2</v>
      </c>
      <c r="N1024">
        <v>-0.48566599999999999</v>
      </c>
      <c r="O1024">
        <v>3.8710469999999999</v>
      </c>
      <c r="P1024">
        <v>4.1185099999999997</v>
      </c>
      <c r="Q1024">
        <v>-58.050429999999999</v>
      </c>
      <c r="R1024">
        <f>SQRT(Table1[[#This Row],[ax]]*Table1[[#This Row],[ax]]+Table1[[#This Row],[ay]]*Table1[[#This Row],[ay]]+Table1[[#This Row],[az]]*Table1[[#This Row],[az]])</f>
        <v>10.00655286338977</v>
      </c>
      <c r="S1024">
        <f>Table1[[#This Row],[a]]-AVERAGE(Table1[a])</f>
        <v>3.0337092143586375E-3</v>
      </c>
      <c r="T1024" t="b">
        <v>1</v>
      </c>
    </row>
    <row r="1025" spans="1:20" x14ac:dyDescent="0.25">
      <c r="A1025">
        <v>58171310</v>
      </c>
      <c r="B1025">
        <v>-0.57224299999999995</v>
      </c>
      <c r="C1025">
        <v>0.54830000000000001</v>
      </c>
      <c r="D1025">
        <v>9.946021</v>
      </c>
      <c r="E1025">
        <v>-4.7939999999999997E-3</v>
      </c>
      <c r="F1025">
        <v>-3.8615999999999998E-2</v>
      </c>
      <c r="G1025">
        <v>-3.9950000000000003E-3</v>
      </c>
      <c r="H1025">
        <v>2.1647439999999998</v>
      </c>
      <c r="I1025">
        <v>14.840441999999999</v>
      </c>
      <c r="J1025">
        <v>71.080428999999995</v>
      </c>
      <c r="K1025">
        <v>0.87428300000000003</v>
      </c>
      <c r="L1025">
        <v>1.8241E-2</v>
      </c>
      <c r="M1025">
        <v>2.9629999999999999E-3</v>
      </c>
      <c r="N1025">
        <v>-0.485064</v>
      </c>
      <c r="O1025">
        <v>1.6635200000000001</v>
      </c>
      <c r="P1025">
        <v>1.3108649999999999</v>
      </c>
      <c r="Q1025">
        <v>-58.025168999999998</v>
      </c>
      <c r="R1025">
        <f>SQRT(Table1[[#This Row],[ax]]*Table1[[#This Row],[ax]]+Table1[[#This Row],[ay]]*Table1[[#This Row],[ay]]+Table1[[#This Row],[az]]*Table1[[#This Row],[az]])</f>
        <v>9.9775462250740787</v>
      </c>
      <c r="S1025">
        <f>Table1[[#This Row],[a]]-AVERAGE(Table1[a])</f>
        <v>-2.5972929101332198E-2</v>
      </c>
      <c r="T1025" t="b">
        <v>1</v>
      </c>
    </row>
    <row r="1026" spans="1:20" x14ac:dyDescent="0.25">
      <c r="A1026">
        <v>58222780</v>
      </c>
      <c r="B1026">
        <v>-0.54830000000000001</v>
      </c>
      <c r="C1026">
        <v>0.62012999999999996</v>
      </c>
      <c r="D1026">
        <v>9.9723579999999998</v>
      </c>
      <c r="E1026">
        <v>-3.4619999999999998E-3</v>
      </c>
      <c r="F1026">
        <v>-4.3144000000000002E-2</v>
      </c>
      <c r="G1026">
        <v>-3.4619999999999998E-3</v>
      </c>
      <c r="H1026">
        <v>3.6079059999999998</v>
      </c>
      <c r="I1026">
        <v>15.926328</v>
      </c>
      <c r="J1026">
        <v>70.733695999999995</v>
      </c>
      <c r="K1026">
        <v>0.87240399999999996</v>
      </c>
      <c r="L1026">
        <v>4.5938E-2</v>
      </c>
      <c r="M1026">
        <v>1.2819000000000001E-2</v>
      </c>
      <c r="N1026">
        <v>-0.486452</v>
      </c>
      <c r="O1026">
        <v>3.8896419999999998</v>
      </c>
      <c r="P1026">
        <v>3.8451430000000002</v>
      </c>
      <c r="Q1026">
        <v>-58.157420999999999</v>
      </c>
      <c r="R1026">
        <f>SQRT(Table1[[#This Row],[ax]]*Table1[[#This Row],[ax]]+Table1[[#This Row],[ay]]*Table1[[#This Row],[ay]]+Table1[[#This Row],[az]]*Table1[[#This Row],[az]])</f>
        <v>10.006653695769829</v>
      </c>
      <c r="S1026">
        <f>Table1[[#This Row],[a]]-AVERAGE(Table1[a])</f>
        <v>3.1345415944183941E-3</v>
      </c>
      <c r="T1026" t="b">
        <v>1</v>
      </c>
    </row>
    <row r="1027" spans="1:20" x14ac:dyDescent="0.25">
      <c r="A1027">
        <v>58274258</v>
      </c>
      <c r="B1027">
        <v>-0.57703199999999999</v>
      </c>
      <c r="C1027">
        <v>0.56027199999999999</v>
      </c>
      <c r="D1027">
        <v>9.9508089999999996</v>
      </c>
      <c r="E1027">
        <v>-1.3320000000000001E-3</v>
      </c>
      <c r="F1027">
        <v>-3.9149000000000003E-2</v>
      </c>
      <c r="G1027">
        <v>-5.8589999999999996E-3</v>
      </c>
      <c r="H1027">
        <v>4.1490919999999996</v>
      </c>
      <c r="I1027">
        <v>16.107309000000001</v>
      </c>
      <c r="J1027">
        <v>71.600532999999999</v>
      </c>
      <c r="K1027">
        <v>0.87448700000000001</v>
      </c>
      <c r="L1027">
        <v>1.6490999999999999E-2</v>
      </c>
      <c r="M1027">
        <v>3.467E-3</v>
      </c>
      <c r="N1027">
        <v>-0.48475600000000002</v>
      </c>
      <c r="O1027">
        <v>1.4604760000000001</v>
      </c>
      <c r="P1027">
        <v>1.263568</v>
      </c>
      <c r="Q1027">
        <v>-57.985892999999997</v>
      </c>
      <c r="R1027">
        <f>SQRT(Table1[[#This Row],[ax]]*Table1[[#This Row],[ax]]+Table1[[#This Row],[ay]]*Table1[[#This Row],[ay]]+Table1[[#This Row],[az]]*Table1[[#This Row],[az]])</f>
        <v>9.9832595076702777</v>
      </c>
      <c r="S1027">
        <f>Table1[[#This Row],[a]]-AVERAGE(Table1[a])</f>
        <v>-2.0259646505133233E-2</v>
      </c>
      <c r="T1027" t="b">
        <v>1</v>
      </c>
    </row>
    <row r="1028" spans="1:20" x14ac:dyDescent="0.25">
      <c r="A1028">
        <v>58325729</v>
      </c>
      <c r="B1028">
        <v>-0.55548299999999995</v>
      </c>
      <c r="C1028">
        <v>0.60576399999999997</v>
      </c>
      <c r="D1028">
        <v>9.9508089999999996</v>
      </c>
      <c r="E1028">
        <v>-3.1960000000000001E-3</v>
      </c>
      <c r="F1028">
        <v>-3.7019000000000003E-2</v>
      </c>
      <c r="G1028">
        <v>-3.9950000000000003E-3</v>
      </c>
      <c r="H1028">
        <v>2.8863249999999998</v>
      </c>
      <c r="I1028">
        <v>15.564365</v>
      </c>
      <c r="J1028">
        <v>70.386962999999994</v>
      </c>
      <c r="K1028">
        <v>0.87256599999999995</v>
      </c>
      <c r="L1028">
        <v>4.4197E-2</v>
      </c>
      <c r="M1028">
        <v>1.3887E-2</v>
      </c>
      <c r="N1028">
        <v>-0.48629600000000001</v>
      </c>
      <c r="O1028">
        <v>3.656129</v>
      </c>
      <c r="P1028">
        <v>3.8543500000000002</v>
      </c>
      <c r="Q1028">
        <v>-58.140278000000002</v>
      </c>
      <c r="R1028">
        <f>SQRT(Table1[[#This Row],[ax]]*Table1[[#This Row],[ax]]+Table1[[#This Row],[ay]]*Table1[[#This Row],[ay]]+Table1[[#This Row],[az]]*Table1[[#This Row],[az]])</f>
        <v>9.9846938431514261</v>
      </c>
      <c r="S1028">
        <f>Table1[[#This Row],[a]]-AVERAGE(Table1[a])</f>
        <v>-1.8825311023984881E-2</v>
      </c>
      <c r="T1028" t="b">
        <v>1</v>
      </c>
    </row>
    <row r="1029" spans="1:20" x14ac:dyDescent="0.25">
      <c r="A1029">
        <v>58377211</v>
      </c>
      <c r="B1029">
        <v>-0.58660900000000005</v>
      </c>
      <c r="C1029">
        <v>0.61055300000000001</v>
      </c>
      <c r="D1029">
        <v>9.9603859999999997</v>
      </c>
      <c r="E1029">
        <v>-3.1960000000000001E-3</v>
      </c>
      <c r="F1029">
        <v>-3.9682000000000002E-2</v>
      </c>
      <c r="G1029">
        <v>5.3300000000000005E-4</v>
      </c>
      <c r="H1029">
        <v>2.3451390000000001</v>
      </c>
      <c r="I1029">
        <v>15.745347000000001</v>
      </c>
      <c r="J1029">
        <v>70.907066</v>
      </c>
      <c r="K1029">
        <v>0.87368900000000005</v>
      </c>
      <c r="L1029">
        <v>2.5804000000000001E-2</v>
      </c>
      <c r="M1029">
        <v>-3.176E-3</v>
      </c>
      <c r="N1029">
        <v>-0.48579</v>
      </c>
      <c r="O1029">
        <v>2.7618140000000002</v>
      </c>
      <c r="P1029">
        <v>1.118492</v>
      </c>
      <c r="Q1029">
        <v>-58.123116000000003</v>
      </c>
      <c r="R1029">
        <f>SQRT(Table1[[#This Row],[ax]]*Table1[[#This Row],[ax]]+Table1[[#This Row],[ay]]*Table1[[#This Row],[ay]]+Table1[[#This Row],[az]]*Table1[[#This Row],[az]])</f>
        <v>9.9963080361544474</v>
      </c>
      <c r="S1029">
        <f>Table1[[#This Row],[a]]-AVERAGE(Table1[a])</f>
        <v>-7.2111180209635251E-3</v>
      </c>
      <c r="T1029" t="b">
        <v>1</v>
      </c>
    </row>
    <row r="1030" spans="1:20" x14ac:dyDescent="0.25">
      <c r="A1030">
        <v>58428684</v>
      </c>
      <c r="B1030">
        <v>-0.56745500000000004</v>
      </c>
      <c r="C1030">
        <v>0.60815799999999998</v>
      </c>
      <c r="D1030">
        <v>9.9508089999999996</v>
      </c>
      <c r="E1030">
        <v>-1.864E-3</v>
      </c>
      <c r="F1030">
        <v>-3.8883000000000001E-2</v>
      </c>
      <c r="G1030">
        <v>-1.065E-3</v>
      </c>
      <c r="H1030">
        <v>1.0823719999999999</v>
      </c>
      <c r="I1030">
        <v>14.478479</v>
      </c>
      <c r="J1030">
        <v>71.080428999999995</v>
      </c>
      <c r="K1030">
        <v>0.87162899999999999</v>
      </c>
      <c r="L1030">
        <v>4.8384999999999997E-2</v>
      </c>
      <c r="M1030">
        <v>1.5814000000000002E-2</v>
      </c>
      <c r="N1030">
        <v>-0.48751699999999998</v>
      </c>
      <c r="O1030">
        <v>3.963479</v>
      </c>
      <c r="P1030">
        <v>4.2865549999999999</v>
      </c>
      <c r="Q1030">
        <v>-58.289661000000002</v>
      </c>
      <c r="R1030">
        <f>SQRT(Table1[[#This Row],[ax]]*Table1[[#This Row],[ax]]+Table1[[#This Row],[ay]]*Table1[[#This Row],[ay]]+Table1[[#This Row],[az]]*Table1[[#This Row],[az]])</f>
        <v>9.985512559927507</v>
      </c>
      <c r="S1030">
        <f>Table1[[#This Row],[a]]-AVERAGE(Table1[a])</f>
        <v>-1.8006594247903962E-2</v>
      </c>
      <c r="T1030" t="b">
        <v>1</v>
      </c>
    </row>
    <row r="1031" spans="1:20" x14ac:dyDescent="0.25">
      <c r="A1031">
        <v>58480163</v>
      </c>
      <c r="B1031">
        <v>-0.60336999999999996</v>
      </c>
      <c r="C1031">
        <v>0.61534100000000003</v>
      </c>
      <c r="D1031">
        <v>9.9771470000000004</v>
      </c>
      <c r="E1031">
        <v>-5.8589999999999996E-3</v>
      </c>
      <c r="F1031">
        <v>-3.6220000000000002E-2</v>
      </c>
      <c r="G1031">
        <v>-2.3969999999999998E-3</v>
      </c>
      <c r="H1031">
        <v>3.7883010000000001</v>
      </c>
      <c r="I1031">
        <v>16.107309000000001</v>
      </c>
      <c r="J1031">
        <v>69.520126000000005</v>
      </c>
      <c r="K1031">
        <v>0.87396200000000002</v>
      </c>
      <c r="L1031">
        <v>2.1651E-2</v>
      </c>
      <c r="M1031">
        <v>6.8999999999999997E-5</v>
      </c>
      <c r="N1031">
        <v>-0.485512</v>
      </c>
      <c r="O1031">
        <v>2.1654399999999998</v>
      </c>
      <c r="P1031">
        <v>1.211519</v>
      </c>
      <c r="Q1031">
        <v>-58.08408</v>
      </c>
      <c r="R1031">
        <f>SQRT(Table1[[#This Row],[ax]]*Table1[[#This Row],[ax]]+Table1[[#This Row],[ay]]*Table1[[#This Row],[ay]]+Table1[[#This Row],[az]]*Table1[[#This Row],[az]])</f>
        <v>10.014297886661351</v>
      </c>
      <c r="S1031">
        <f>Table1[[#This Row],[a]]-AVERAGE(Table1[a])</f>
        <v>1.0778732485940523E-2</v>
      </c>
      <c r="T1031" t="b">
        <v>1</v>
      </c>
    </row>
    <row r="1032" spans="1:20" x14ac:dyDescent="0.25">
      <c r="A1032">
        <v>58531628</v>
      </c>
      <c r="B1032">
        <v>-0.58421500000000004</v>
      </c>
      <c r="C1032">
        <v>0.60576399999999997</v>
      </c>
      <c r="D1032">
        <v>9.9699639999999992</v>
      </c>
      <c r="E1032">
        <v>-6.9239999999999996E-3</v>
      </c>
      <c r="F1032">
        <v>-3.8084E-2</v>
      </c>
      <c r="G1032">
        <v>-2.663E-3</v>
      </c>
      <c r="H1032">
        <v>2.8863249999999998</v>
      </c>
      <c r="I1032">
        <v>14.840441999999999</v>
      </c>
      <c r="J1032">
        <v>69.693496999999994</v>
      </c>
      <c r="K1032">
        <v>0.87207100000000004</v>
      </c>
      <c r="L1032">
        <v>4.7028E-2</v>
      </c>
      <c r="M1032">
        <v>1.5014E-2</v>
      </c>
      <c r="N1032">
        <v>-0.48688300000000001</v>
      </c>
      <c r="O1032">
        <v>3.874943</v>
      </c>
      <c r="P1032">
        <v>4.1277350000000004</v>
      </c>
      <c r="Q1032">
        <v>-58.210182000000003</v>
      </c>
      <c r="R1032">
        <f>SQRT(Table1[[#This Row],[ax]]*Table1[[#This Row],[ax]]+Table1[[#This Row],[ay]]*Table1[[#This Row],[ay]]+Table1[[#This Row],[az]]*Table1[[#This Row],[az]])</f>
        <v>10.005420498470667</v>
      </c>
      <c r="S1032">
        <f>Table1[[#This Row],[a]]-AVERAGE(Table1[a])</f>
        <v>1.9013442952555693E-3</v>
      </c>
      <c r="T1032" t="b">
        <v>1</v>
      </c>
    </row>
    <row r="1033" spans="1:20" x14ac:dyDescent="0.25">
      <c r="A1033">
        <v>58583108</v>
      </c>
      <c r="B1033">
        <v>-0.56984900000000005</v>
      </c>
      <c r="C1033">
        <v>0.59379199999999999</v>
      </c>
      <c r="D1033">
        <v>9.9723579999999998</v>
      </c>
      <c r="E1033">
        <v>-1.3320000000000001E-3</v>
      </c>
      <c r="F1033">
        <v>-3.9682000000000002E-2</v>
      </c>
      <c r="G1033">
        <v>-1.3320000000000001E-3</v>
      </c>
      <c r="H1033">
        <v>1.6235580000000001</v>
      </c>
      <c r="I1033">
        <v>16.831232</v>
      </c>
      <c r="J1033">
        <v>69.520126000000005</v>
      </c>
      <c r="K1033">
        <v>0.87208399999999997</v>
      </c>
      <c r="L1033">
        <v>2.6317E-2</v>
      </c>
      <c r="M1033">
        <v>7.9500000000000003E-4</v>
      </c>
      <c r="N1033">
        <v>-0.488647</v>
      </c>
      <c r="O1033">
        <v>2.5872790000000001</v>
      </c>
      <c r="P1033">
        <v>1.5532250000000001</v>
      </c>
      <c r="Q1033">
        <v>-58.490519999999997</v>
      </c>
      <c r="R1033">
        <f>SQRT(Table1[[#This Row],[ax]]*Table1[[#This Row],[ax]]+Table1[[#This Row],[ay]]*Table1[[#This Row],[ay]]+Table1[[#This Row],[az]]*Table1[[#This Row],[az]])</f>
        <v>10.006260085677814</v>
      </c>
      <c r="S1033">
        <f>Table1[[#This Row],[a]]-AVERAGE(Table1[a])</f>
        <v>2.7409315024033987E-3</v>
      </c>
      <c r="T1033" t="b">
        <v>1</v>
      </c>
    </row>
    <row r="1034" spans="1:20" x14ac:dyDescent="0.25">
      <c r="A1034">
        <v>58634585</v>
      </c>
      <c r="B1034">
        <v>-0.55308900000000005</v>
      </c>
      <c r="C1034">
        <v>0.59618700000000002</v>
      </c>
      <c r="D1034">
        <v>9.9651759999999996</v>
      </c>
      <c r="E1034">
        <v>-6.1250000000000002E-3</v>
      </c>
      <c r="F1034">
        <v>-3.9414999999999999E-2</v>
      </c>
      <c r="G1034">
        <v>-1.3320000000000001E-3</v>
      </c>
      <c r="H1034">
        <v>2.3451390000000001</v>
      </c>
      <c r="I1034">
        <v>15.745347000000001</v>
      </c>
      <c r="J1034">
        <v>69.520126000000005</v>
      </c>
      <c r="K1034">
        <v>0.86982999999999999</v>
      </c>
      <c r="L1034">
        <v>5.0442000000000001E-2</v>
      </c>
      <c r="M1034">
        <v>1.6855999999999999E-2</v>
      </c>
      <c r="N1034">
        <v>-0.490477</v>
      </c>
      <c r="O1034">
        <v>4.0967159999999998</v>
      </c>
      <c r="P1034">
        <v>4.5198609999999997</v>
      </c>
      <c r="Q1034">
        <v>-58.673512000000002</v>
      </c>
      <c r="R1034">
        <f>SQRT(Table1[[#This Row],[ax]]*Table1[[#This Row],[ax]]+Table1[[#This Row],[ay]]*Table1[[#This Row],[ay]]+Table1[[#This Row],[az]]*Table1[[#This Row],[az]])</f>
        <v>9.9983038107403992</v>
      </c>
      <c r="S1034">
        <f>Table1[[#This Row],[a]]-AVERAGE(Table1[a])</f>
        <v>-5.2153434350117323E-3</v>
      </c>
      <c r="T1034" t="b">
        <v>1</v>
      </c>
    </row>
    <row r="1035" spans="1:20" x14ac:dyDescent="0.25">
      <c r="A1035">
        <v>58686067</v>
      </c>
      <c r="B1035">
        <v>-0.56745500000000004</v>
      </c>
      <c r="C1035">
        <v>0.58660900000000005</v>
      </c>
      <c r="D1035">
        <v>9.8526419999999995</v>
      </c>
      <c r="E1035">
        <v>-2.663E-3</v>
      </c>
      <c r="F1035">
        <v>-4.1546E-2</v>
      </c>
      <c r="G1035">
        <v>-3.4619999999999998E-3</v>
      </c>
      <c r="H1035">
        <v>2.1647439999999998</v>
      </c>
      <c r="I1035">
        <v>17.012212999999999</v>
      </c>
      <c r="J1035">
        <v>71.080428999999995</v>
      </c>
      <c r="K1035">
        <v>0.87127500000000002</v>
      </c>
      <c r="L1035">
        <v>2.426E-2</v>
      </c>
      <c r="M1035">
        <v>5.7200000000000003E-4</v>
      </c>
      <c r="N1035">
        <v>-0.49019400000000002</v>
      </c>
      <c r="O1035">
        <v>2.3914010000000001</v>
      </c>
      <c r="P1035">
        <v>1.4199600000000001</v>
      </c>
      <c r="Q1035">
        <v>-58.696036999999997</v>
      </c>
      <c r="R1035">
        <f>SQRT(Table1[[#This Row],[ax]]*Table1[[#This Row],[ax]]+Table1[[#This Row],[ay]]*Table1[[#This Row],[ay]]+Table1[[#This Row],[az]]*Table1[[#This Row],[az]])</f>
        <v>9.8863881006194561</v>
      </c>
      <c r="S1035">
        <f>Table1[[#This Row],[a]]-AVERAGE(Table1[a])</f>
        <v>-0.11713105355595488</v>
      </c>
      <c r="T1035" t="b">
        <v>1</v>
      </c>
    </row>
    <row r="1036" spans="1:20" x14ac:dyDescent="0.25">
      <c r="A1036">
        <v>58737540</v>
      </c>
      <c r="B1036">
        <v>-0.59618700000000002</v>
      </c>
      <c r="C1036">
        <v>0.60336999999999996</v>
      </c>
      <c r="D1036">
        <v>9.9723579999999998</v>
      </c>
      <c r="E1036">
        <v>-6.3920000000000001E-3</v>
      </c>
      <c r="F1036">
        <v>-3.9149000000000003E-2</v>
      </c>
      <c r="G1036">
        <v>-1.864E-3</v>
      </c>
      <c r="H1036">
        <v>3.427511</v>
      </c>
      <c r="I1036">
        <v>18.279081000000001</v>
      </c>
      <c r="J1036">
        <v>70.560333</v>
      </c>
      <c r="K1036">
        <v>0.86892499999999995</v>
      </c>
      <c r="L1036">
        <v>4.8474000000000003E-2</v>
      </c>
      <c r="M1036">
        <v>1.6278000000000001E-2</v>
      </c>
      <c r="N1036">
        <v>-0.49229600000000001</v>
      </c>
      <c r="O1036">
        <v>3.922742</v>
      </c>
      <c r="P1036">
        <v>4.3595740000000003</v>
      </c>
      <c r="Q1036">
        <v>-58.91872</v>
      </c>
      <c r="R1036">
        <f>SQRT(Table1[[#This Row],[ax]]*Table1[[#This Row],[ax]]+Table1[[#This Row],[ay]]*Table1[[#This Row],[ay]]+Table1[[#This Row],[az]]*Table1[[#This Row],[az]])</f>
        <v>10.008367418117352</v>
      </c>
      <c r="S1036">
        <f>Table1[[#This Row],[a]]-AVERAGE(Table1[a])</f>
        <v>4.8482639419411555E-3</v>
      </c>
      <c r="T1036" t="b">
        <v>1</v>
      </c>
    </row>
    <row r="1037" spans="1:20" x14ac:dyDescent="0.25">
      <c r="A1037">
        <v>58789022</v>
      </c>
      <c r="B1037">
        <v>-0.60336999999999996</v>
      </c>
      <c r="C1037">
        <v>0.57703199999999999</v>
      </c>
      <c r="D1037">
        <v>9.89574</v>
      </c>
      <c r="E1037">
        <v>-2.1310000000000001E-3</v>
      </c>
      <c r="F1037">
        <v>-3.7019000000000003E-2</v>
      </c>
      <c r="G1037">
        <v>-5.326E-3</v>
      </c>
      <c r="H1037">
        <v>1.984348</v>
      </c>
      <c r="I1037">
        <v>15.021421999999999</v>
      </c>
      <c r="J1037">
        <v>70.907066</v>
      </c>
      <c r="K1037">
        <v>0.87067399999999995</v>
      </c>
      <c r="L1037">
        <v>2.0929E-2</v>
      </c>
      <c r="M1037">
        <v>1.859E-3</v>
      </c>
      <c r="N1037">
        <v>-0.49141200000000002</v>
      </c>
      <c r="O1037">
        <v>1.984432</v>
      </c>
      <c r="P1037">
        <v>1.3641099999999999</v>
      </c>
      <c r="Q1037">
        <v>-58.857470999999997</v>
      </c>
      <c r="R1037">
        <f>SQRT(Table1[[#This Row],[ax]]*Table1[[#This Row],[ax]]+Table1[[#This Row],[ay]]*Table1[[#This Row],[ay]]+Table1[[#This Row],[az]]*Table1[[#This Row],[az]])</f>
        <v>9.9308958021683011</v>
      </c>
      <c r="S1037">
        <f>Table1[[#This Row],[a]]-AVERAGE(Table1[a])</f>
        <v>-7.2623352007109787E-2</v>
      </c>
      <c r="T1037" t="b">
        <v>1</v>
      </c>
    </row>
    <row r="1038" spans="1:20" x14ac:dyDescent="0.25">
      <c r="A1038">
        <v>58840492</v>
      </c>
      <c r="B1038">
        <v>-0.54111699999999996</v>
      </c>
      <c r="C1038">
        <v>0.61534100000000003</v>
      </c>
      <c r="D1038">
        <v>10.015456</v>
      </c>
      <c r="E1038">
        <v>-7.4570000000000001E-3</v>
      </c>
      <c r="F1038">
        <v>-3.8350000000000002E-2</v>
      </c>
      <c r="G1038">
        <v>-4.5269999999999998E-3</v>
      </c>
      <c r="H1038">
        <v>2.5255339999999999</v>
      </c>
      <c r="I1038">
        <v>14.478479</v>
      </c>
      <c r="J1038">
        <v>71.773894999999996</v>
      </c>
      <c r="K1038">
        <v>0.86881900000000001</v>
      </c>
      <c r="L1038">
        <v>4.8063000000000002E-2</v>
      </c>
      <c r="M1038">
        <v>1.3367E-2</v>
      </c>
      <c r="N1038">
        <v>-0.49260999999999999</v>
      </c>
      <c r="O1038">
        <v>4.0440420000000001</v>
      </c>
      <c r="P1038">
        <v>4.047288</v>
      </c>
      <c r="Q1038">
        <v>-58.962425000000003</v>
      </c>
      <c r="R1038">
        <f>SQRT(Table1[[#This Row],[ax]]*Table1[[#This Row],[ax]]+Table1[[#This Row],[ay]]*Table1[[#This Row],[ay]]+Table1[[#This Row],[az]]*Table1[[#This Row],[az]])</f>
        <v>10.048920889424197</v>
      </c>
      <c r="S1038">
        <f>Table1[[#This Row],[a]]-AVERAGE(Table1[a])</f>
        <v>4.5401735248786323E-2</v>
      </c>
      <c r="T1038" t="b">
        <v>1</v>
      </c>
    </row>
    <row r="1039" spans="1:20" x14ac:dyDescent="0.25">
      <c r="A1039">
        <v>58891972</v>
      </c>
      <c r="B1039">
        <v>-0.62252399999999997</v>
      </c>
      <c r="C1039">
        <v>0.55069400000000002</v>
      </c>
      <c r="D1039">
        <v>9.9364430000000006</v>
      </c>
      <c r="E1039">
        <v>-6.6579999999999999E-3</v>
      </c>
      <c r="F1039">
        <v>-3.8350000000000002E-2</v>
      </c>
      <c r="G1039">
        <v>-5.3300000000000005E-4</v>
      </c>
      <c r="H1039">
        <v>2.5255339999999999</v>
      </c>
      <c r="I1039">
        <v>15.202404</v>
      </c>
      <c r="J1039">
        <v>71.080428999999995</v>
      </c>
      <c r="K1039">
        <v>0.87052399999999996</v>
      </c>
      <c r="L1039">
        <v>1.7474E-2</v>
      </c>
      <c r="M1039">
        <v>8.4499999999999992E-3</v>
      </c>
      <c r="N1039">
        <v>-0.49174299999999999</v>
      </c>
      <c r="O1039">
        <v>1.26773</v>
      </c>
      <c r="P1039">
        <v>1.8278730000000001</v>
      </c>
      <c r="Q1039">
        <v>-58.902377999999999</v>
      </c>
      <c r="R1039">
        <f>SQRT(Table1[[#This Row],[ax]]*Table1[[#This Row],[ax]]+Table1[[#This Row],[ay]]*Table1[[#This Row],[ay]]+Table1[[#This Row],[az]]*Table1[[#This Row],[az]])</f>
        <v>9.9711433398813902</v>
      </c>
      <c r="S1039">
        <f>Table1[[#This Row],[a]]-AVERAGE(Table1[a])</f>
        <v>-3.2375814294020699E-2</v>
      </c>
      <c r="T1039" t="b">
        <v>1</v>
      </c>
    </row>
    <row r="1040" spans="1:20" x14ac:dyDescent="0.25">
      <c r="A1040">
        <v>58943443</v>
      </c>
      <c r="B1040">
        <v>-0.57463799999999998</v>
      </c>
      <c r="C1040">
        <v>0.62491799999999997</v>
      </c>
      <c r="D1040">
        <v>8.9164619999999992</v>
      </c>
      <c r="E1040">
        <v>-1.3320000000000001E-3</v>
      </c>
      <c r="F1040">
        <v>-5.2199000000000002E-2</v>
      </c>
      <c r="G1040">
        <v>-8.5220000000000001E-3</v>
      </c>
      <c r="H1040">
        <v>4.1490919999999996</v>
      </c>
      <c r="I1040">
        <v>15.021421999999999</v>
      </c>
      <c r="J1040">
        <v>70.213593000000003</v>
      </c>
      <c r="K1040">
        <v>0.86916000000000004</v>
      </c>
      <c r="L1040">
        <v>4.6921999999999998E-2</v>
      </c>
      <c r="M1040">
        <v>1.1887E-2</v>
      </c>
      <c r="N1040">
        <v>-0.49215599999999998</v>
      </c>
      <c r="O1040">
        <v>4.0151960000000004</v>
      </c>
      <c r="P1040">
        <v>3.833059</v>
      </c>
      <c r="Q1040">
        <v>-58.906390999999999</v>
      </c>
      <c r="R1040">
        <f>SQRT(Table1[[#This Row],[ax]]*Table1[[#This Row],[ax]]+Table1[[#This Row],[ay]]*Table1[[#This Row],[ay]]+Table1[[#This Row],[az]]*Table1[[#This Row],[az]])</f>
        <v>8.9567865853336031</v>
      </c>
      <c r="S1040">
        <f>Table1[[#This Row],[a]]-AVERAGE(Table1[a])</f>
        <v>-1.0467325688418079</v>
      </c>
      <c r="T1040" t="b">
        <v>0</v>
      </c>
    </row>
  </sheetData>
  <conditionalFormatting sqref="S2:S10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040">
    <cfRule type="cellIs" dxfId="13" priority="4" operator="equal">
      <formula>FALSE</formula>
    </cfRule>
  </conditionalFormatting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4"/>
  <sheetViews>
    <sheetView tabSelected="1" zoomScaleNormal="100" workbookViewId="0">
      <selection activeCell="Q1" sqref="A1:Q1"/>
    </sheetView>
  </sheetViews>
  <sheetFormatPr defaultRowHeight="15" x14ac:dyDescent="0.25"/>
  <cols>
    <col min="33" max="33" width="14.28515625" customWidth="1"/>
    <col min="34" max="34" width="15.140625" customWidth="1"/>
    <col min="35" max="35" width="17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C1" t="s">
        <v>1</v>
      </c>
      <c r="AD1" t="s">
        <v>2</v>
      </c>
      <c r="AE1" t="s">
        <v>3</v>
      </c>
      <c r="AG1" t="s">
        <v>4</v>
      </c>
      <c r="AH1" t="s">
        <v>5</v>
      </c>
      <c r="AI1" t="s">
        <v>6</v>
      </c>
    </row>
    <row r="2" spans="1:35" x14ac:dyDescent="0.25">
      <c r="A2">
        <v>5514797</v>
      </c>
      <c r="B2">
        <v>-0.62970700000000002</v>
      </c>
      <c r="C2">
        <v>0.49083599999999999</v>
      </c>
      <c r="D2">
        <v>9.9771470000000004</v>
      </c>
      <c r="E2">
        <v>-1.864E-3</v>
      </c>
      <c r="F2">
        <v>-3.7284999999999999E-2</v>
      </c>
      <c r="G2">
        <v>-2.9299999999999999E-3</v>
      </c>
      <c r="H2">
        <v>3.7883010000000001</v>
      </c>
      <c r="I2">
        <v>7.0582589999999996</v>
      </c>
      <c r="J2">
        <v>74.027671999999995</v>
      </c>
      <c r="K2">
        <v>0.99912800000000002</v>
      </c>
      <c r="L2">
        <v>1.0470999999999999E-2</v>
      </c>
      <c r="M2">
        <v>2.3998999999999999E-2</v>
      </c>
      <c r="N2">
        <v>-3.2514000000000001E-2</v>
      </c>
      <c r="O2">
        <v>1.1108229999999999</v>
      </c>
      <c r="P2">
        <v>2.7877429999999999</v>
      </c>
      <c r="Q2">
        <v>-3.7007810000000001</v>
      </c>
      <c r="R2">
        <f>SQRT(Table13[[#This Row],[ax]]*Table13[[#This Row],[ax]]+Table13[[#This Row],[ay]]*Table13[[#This Row],[ay]]+Table13[[#This Row],[az]]*Table13[[#This Row],[az]])</f>
        <v>10.009041569718551</v>
      </c>
      <c r="S2">
        <f>Table13[[#This Row],[a]]-AVERAGE(Table13[a])</f>
        <v>1.20962868959964E-2</v>
      </c>
      <c r="T2" t="b">
        <v>1</v>
      </c>
      <c r="U2" s="1">
        <f>Table13[[#This Row],[ax]]-$AC$3</f>
        <v>3.3885849938498525E-2</v>
      </c>
      <c r="V2" s="1">
        <f>Table13[[#This Row],[ay]]-$AD$3</f>
        <v>-0.10556263714637221</v>
      </c>
      <c r="W2" s="1">
        <f>Table13[[#This Row],[az]]-$AE$3</f>
        <v>9.8275889692497138</v>
      </c>
      <c r="X2" s="1">
        <f>Table13[[#This Row],[gx]]-$AG$3</f>
        <v>1.502840098400989E-3</v>
      </c>
      <c r="Y2" s="1">
        <f>Table13[[#This Row],[gy]]-$AH$3</f>
        <v>1.6236174661747524E-3</v>
      </c>
      <c r="Z2" s="1">
        <f>Table13[[#This Row],[gz]]-$AI$3</f>
        <v>4.227490774907903E-4</v>
      </c>
      <c r="AB2" s="2" t="s">
        <v>20</v>
      </c>
      <c r="AC2">
        <f>AVERAGE(B:B)</f>
        <v>-0.66359284993849854</v>
      </c>
      <c r="AD2">
        <f>AVERAGE(C:C)</f>
        <v>0.5963986371463722</v>
      </c>
      <c r="AE2">
        <f>AVERAGE(D:D)</f>
        <v>9.956558030750287</v>
      </c>
      <c r="AF2" s="2" t="s">
        <v>25</v>
      </c>
      <c r="AG2">
        <f>DEGREES(AG3)</f>
        <v>-0.19290572793378746</v>
      </c>
      <c r="AH2">
        <f t="shared" ref="AH2:AI2" si="0">DEGREES(AH3)</f>
        <v>-2.2292995675008123</v>
      </c>
      <c r="AI2">
        <f t="shared" si="0"/>
        <v>-0.19209837190660248</v>
      </c>
    </row>
    <row r="3" spans="1:35" x14ac:dyDescent="0.25">
      <c r="A3">
        <v>5566259</v>
      </c>
      <c r="B3">
        <v>-0.66801600000000005</v>
      </c>
      <c r="C3">
        <v>0.51956800000000003</v>
      </c>
      <c r="D3">
        <v>10.020244999999999</v>
      </c>
      <c r="E3">
        <v>-2.9299999999999999E-3</v>
      </c>
      <c r="F3">
        <v>-3.6220000000000002E-2</v>
      </c>
      <c r="G3">
        <v>-3.4619999999999998E-3</v>
      </c>
      <c r="H3">
        <v>5.0510679999999999</v>
      </c>
      <c r="I3">
        <v>5.0674679999999999</v>
      </c>
      <c r="J3">
        <v>73.854301000000007</v>
      </c>
      <c r="K3">
        <v>0.99807999999999997</v>
      </c>
      <c r="L3">
        <v>3.9225999999999997E-2</v>
      </c>
      <c r="M3">
        <v>3.4367000000000002E-2</v>
      </c>
      <c r="N3">
        <v>-3.3417000000000002E-2</v>
      </c>
      <c r="O3">
        <v>4.3700279999999996</v>
      </c>
      <c r="P3">
        <v>4.0842260000000001</v>
      </c>
      <c r="Q3">
        <v>-3.6793520000000002</v>
      </c>
      <c r="R3">
        <f>SQRT(Table13[[#This Row],[ax]]*Table13[[#This Row],[ax]]+Table13[[#This Row],[ay]]*Table13[[#This Row],[ay]]+Table13[[#This Row],[az]]*Table13[[#This Row],[az]])</f>
        <v>10.055918960637312</v>
      </c>
      <c r="S3">
        <f>Table13[[#This Row],[a]]-AVERAGE(Table13[a])</f>
        <v>5.8973677814757153E-2</v>
      </c>
      <c r="T3" t="b">
        <v>1</v>
      </c>
      <c r="U3" s="1">
        <f>Table13[[#This Row],[ax]]-$AC$3</f>
        <v>-4.4231500615015129E-3</v>
      </c>
      <c r="V3" s="1">
        <f>Table13[[#This Row],[ay]]-$AD$3</f>
        <v>-7.6830637146372172E-2</v>
      </c>
      <c r="W3" s="1">
        <f>Table13[[#This Row],[az]]-$AE$3</f>
        <v>9.8706869692497126</v>
      </c>
      <c r="X3" s="1">
        <f>Table13[[#This Row],[gx]]-$AG$3</f>
        <v>4.3684009840098915E-4</v>
      </c>
      <c r="Y3" s="1">
        <f>Table13[[#This Row],[gy]]-$AH$3</f>
        <v>2.6886174661747489E-3</v>
      </c>
      <c r="Z3" s="1">
        <f>Table13[[#This Row],[gz]]-$AI$3</f>
        <v>-1.0925092250920962E-4</v>
      </c>
      <c r="AB3" s="2" t="s">
        <v>21</v>
      </c>
      <c r="AC3">
        <f>AC2</f>
        <v>-0.66359284993849854</v>
      </c>
      <c r="AD3">
        <f>AD2</f>
        <v>0.5963986371463722</v>
      </c>
      <c r="AE3">
        <f>AE2-9.807</f>
        <v>0.14955803075028662</v>
      </c>
      <c r="AF3" s="2" t="s">
        <v>21</v>
      </c>
      <c r="AG3">
        <f>AVERAGE(E:E)</f>
        <v>-3.366840098400989E-3</v>
      </c>
      <c r="AH3">
        <f t="shared" ref="AH3:AI3" si="1">AVERAGE(F:F)</f>
        <v>-3.8908617466174751E-2</v>
      </c>
      <c r="AI3">
        <f t="shared" si="1"/>
        <v>-3.3527490774907902E-3</v>
      </c>
    </row>
    <row r="4" spans="1:35" x14ac:dyDescent="0.25">
      <c r="A4">
        <v>5617713</v>
      </c>
      <c r="B4">
        <v>-0.65364999999999995</v>
      </c>
      <c r="C4">
        <v>0.57224299999999995</v>
      </c>
      <c r="D4">
        <v>9.9891190000000005</v>
      </c>
      <c r="E4">
        <v>-5.5929999999999999E-3</v>
      </c>
      <c r="F4">
        <v>-3.8615999999999998E-2</v>
      </c>
      <c r="G4">
        <v>-3.1960000000000001E-3</v>
      </c>
      <c r="H4">
        <v>3.7883010000000001</v>
      </c>
      <c r="I4">
        <v>5.9723730000000002</v>
      </c>
      <c r="J4">
        <v>72.293998999999999</v>
      </c>
      <c r="K4">
        <v>0.99905900000000003</v>
      </c>
      <c r="L4">
        <v>9.0500000000000008E-3</v>
      </c>
      <c r="M4">
        <v>2.52E-2</v>
      </c>
      <c r="N4">
        <v>-3.4112000000000003E-2</v>
      </c>
      <c r="O4">
        <v>0.93878799999999996</v>
      </c>
      <c r="P4">
        <v>2.9216120000000001</v>
      </c>
      <c r="Q4">
        <v>-3.887219</v>
      </c>
      <c r="R4">
        <f>SQRT(Table13[[#This Row],[ax]]*Table13[[#This Row],[ax]]+Table13[[#This Row],[ay]]*Table13[[#This Row],[ay]]+Table13[[#This Row],[az]]*Table13[[#This Row],[az]])</f>
        <v>10.026824959562724</v>
      </c>
      <c r="S4">
        <f>Table13[[#This Row],[a]]-AVERAGE(Table13[a])</f>
        <v>2.9879676740169003E-2</v>
      </c>
      <c r="T4" t="b">
        <v>1</v>
      </c>
      <c r="U4" s="1">
        <f>Table13[[#This Row],[ax]]-$AC$3</f>
        <v>9.942849938498588E-3</v>
      </c>
      <c r="V4" s="1">
        <f>Table13[[#This Row],[ay]]-$AD$3</f>
        <v>-2.4155637146372255E-2</v>
      </c>
      <c r="W4" s="1">
        <f>Table13[[#This Row],[az]]-$AE$3</f>
        <v>9.8395609692497139</v>
      </c>
      <c r="X4" s="1">
        <f>Table13[[#This Row],[gx]]-$AG$3</f>
        <v>-2.2261599015990109E-3</v>
      </c>
      <c r="Y4" s="1">
        <f>Table13[[#This Row],[gy]]-$AH$3</f>
        <v>2.9261746617475354E-4</v>
      </c>
      <c r="Z4" s="1">
        <f>Table13[[#This Row],[gz]]-$AI$3</f>
        <v>1.5674907749079012E-4</v>
      </c>
    </row>
    <row r="5" spans="1:35" x14ac:dyDescent="0.25">
      <c r="A5">
        <v>5669172</v>
      </c>
      <c r="B5">
        <v>-0.67519899999999999</v>
      </c>
      <c r="C5">
        <v>0.53393400000000002</v>
      </c>
      <c r="D5">
        <v>9.9627809999999997</v>
      </c>
      <c r="E5">
        <v>-3.728E-3</v>
      </c>
      <c r="F5">
        <v>-3.8350000000000002E-2</v>
      </c>
      <c r="G5">
        <v>-3.4619999999999998E-3</v>
      </c>
      <c r="H5">
        <v>4.1490919999999996</v>
      </c>
      <c r="I5">
        <v>4.1625629999999996</v>
      </c>
      <c r="J5">
        <v>72.987465</v>
      </c>
      <c r="K5">
        <v>0.99808399999999997</v>
      </c>
      <c r="L5">
        <v>3.8292E-2</v>
      </c>
      <c r="M5">
        <v>3.4174999999999997E-2</v>
      </c>
      <c r="N5">
        <v>-3.4558999999999999E-2</v>
      </c>
      <c r="O5">
        <v>4.258756</v>
      </c>
      <c r="P5">
        <v>4.0636640000000002</v>
      </c>
      <c r="Q5">
        <v>-3.8150110000000002</v>
      </c>
      <c r="R5">
        <f>SQRT(Table13[[#This Row],[ax]]*Table13[[#This Row],[ax]]+Table13[[#This Row],[ay]]*Table13[[#This Row],[ay]]+Table13[[#This Row],[az]]*Table13[[#This Row],[az]])</f>
        <v>9.9998992224880947</v>
      </c>
      <c r="S5">
        <f>Table13[[#This Row],[a]]-AVERAGE(Table13[a])</f>
        <v>2.9539396655398065E-3</v>
      </c>
      <c r="T5" t="b">
        <v>1</v>
      </c>
      <c r="U5" s="1">
        <f>Table13[[#This Row],[ax]]-$AC$3</f>
        <v>-1.1606150061501452E-2</v>
      </c>
      <c r="V5" s="1">
        <f>Table13[[#This Row],[ay]]-$AD$3</f>
        <v>-6.2464637146372182E-2</v>
      </c>
      <c r="W5" s="1">
        <f>Table13[[#This Row],[az]]-$AE$3</f>
        <v>9.813222969249713</v>
      </c>
      <c r="X5" s="1">
        <f>Table13[[#This Row],[gx]]-$AG$3</f>
        <v>-3.6115990159901095E-4</v>
      </c>
      <c r="Y5" s="1">
        <f>Table13[[#This Row],[gy]]-$AH$3</f>
        <v>5.5861746617474894E-4</v>
      </c>
      <c r="Z5" s="1">
        <f>Table13[[#This Row],[gz]]-$AI$3</f>
        <v>-1.0925092250920962E-4</v>
      </c>
    </row>
    <row r="6" spans="1:35" x14ac:dyDescent="0.25">
      <c r="A6">
        <v>5720638</v>
      </c>
      <c r="B6">
        <v>-0.62491799999999997</v>
      </c>
      <c r="C6">
        <v>0.53393400000000002</v>
      </c>
      <c r="D6">
        <v>10.015456</v>
      </c>
      <c r="E6">
        <v>-2.3969999999999998E-3</v>
      </c>
      <c r="F6">
        <v>-4.0481000000000003E-2</v>
      </c>
      <c r="G6">
        <v>-6.3920000000000001E-3</v>
      </c>
      <c r="H6">
        <v>4.6902780000000002</v>
      </c>
      <c r="I6">
        <v>7.2392399999999997</v>
      </c>
      <c r="J6">
        <v>74.201035000000005</v>
      </c>
      <c r="K6">
        <v>0.99907999999999997</v>
      </c>
      <c r="L6">
        <v>1.0658000000000001E-2</v>
      </c>
      <c r="M6">
        <v>1.8866999999999998E-2</v>
      </c>
      <c r="N6">
        <v>-3.7003000000000001E-2</v>
      </c>
      <c r="O6">
        <v>1.1410739999999999</v>
      </c>
      <c r="P6">
        <v>2.2057060000000002</v>
      </c>
      <c r="Q6">
        <v>-4.2202260000000003</v>
      </c>
      <c r="R6">
        <f>SQRT(Table13[[#This Row],[ax]]*Table13[[#This Row],[ax]]+Table13[[#This Row],[ay]]*Table13[[#This Row],[ay]]+Table13[[#This Row],[az]]*Table13[[#This Row],[az]])</f>
        <v>10.049127669156961</v>
      </c>
      <c r="S6">
        <f>Table13[[#This Row],[a]]-AVERAGE(Table13[a])</f>
        <v>5.2182386334406416E-2</v>
      </c>
      <c r="T6" t="b">
        <v>1</v>
      </c>
      <c r="U6" s="1">
        <f>Table13[[#This Row],[ax]]-$AC$3</f>
        <v>3.8674849938498568E-2</v>
      </c>
      <c r="V6" s="1">
        <f>Table13[[#This Row],[ay]]-$AD$3</f>
        <v>-6.2464637146372182E-2</v>
      </c>
      <c r="W6" s="1">
        <f>Table13[[#This Row],[az]]-$AE$3</f>
        <v>9.8658979692497137</v>
      </c>
      <c r="X6" s="1">
        <f>Table13[[#This Row],[gx]]-$AG$3</f>
        <v>9.698400984009892E-4</v>
      </c>
      <c r="Y6" s="1">
        <f>Table13[[#This Row],[gy]]-$AH$3</f>
        <v>-1.572382533825252E-3</v>
      </c>
      <c r="Z6" s="1">
        <f>Table13[[#This Row],[gz]]-$AI$3</f>
        <v>-3.0392509225092099E-3</v>
      </c>
    </row>
    <row r="7" spans="1:35" x14ac:dyDescent="0.25">
      <c r="A7">
        <v>5772092</v>
      </c>
      <c r="B7">
        <v>-0.62012999999999996</v>
      </c>
      <c r="C7">
        <v>0.55308900000000005</v>
      </c>
      <c r="D7">
        <v>9.9244719999999997</v>
      </c>
      <c r="E7">
        <v>-2.663E-3</v>
      </c>
      <c r="F7">
        <v>-3.9682000000000002E-2</v>
      </c>
      <c r="G7">
        <v>-3.728E-3</v>
      </c>
      <c r="H7">
        <v>4.870673</v>
      </c>
      <c r="I7">
        <v>4.8864869999999998</v>
      </c>
      <c r="J7">
        <v>72.293998999999999</v>
      </c>
      <c r="K7">
        <v>0.998054</v>
      </c>
      <c r="L7">
        <v>3.8546999999999998E-2</v>
      </c>
      <c r="M7">
        <v>3.1165000000000002E-2</v>
      </c>
      <c r="N7">
        <v>-3.7825999999999999E-2</v>
      </c>
      <c r="O7">
        <v>4.2866039999999996</v>
      </c>
      <c r="P7">
        <v>3.7340170000000001</v>
      </c>
      <c r="Q7">
        <v>-4.2010949999999996</v>
      </c>
      <c r="R7">
        <f>SQRT(Table13[[#This Row],[ax]]*Table13[[#This Row],[ax]]+Table13[[#This Row],[ay]]*Table13[[#This Row],[ay]]+Table13[[#This Row],[az]]*Table13[[#This Row],[az]])</f>
        <v>9.959197414330383</v>
      </c>
      <c r="S7">
        <f>Table13[[#This Row],[a]]-AVERAGE(Table13[a])</f>
        <v>-3.7747868492171932E-2</v>
      </c>
      <c r="T7" t="b">
        <v>1</v>
      </c>
      <c r="U7" s="1">
        <f>Table13[[#This Row],[ax]]-$AC$3</f>
        <v>4.3462849938498582E-2</v>
      </c>
      <c r="V7" s="1">
        <f>Table13[[#This Row],[ay]]-$AD$3</f>
        <v>-4.3309637146372149E-2</v>
      </c>
      <c r="W7" s="1">
        <f>Table13[[#This Row],[az]]-$AE$3</f>
        <v>9.7749139692497131</v>
      </c>
      <c r="X7" s="1">
        <f>Table13[[#This Row],[gx]]-$AG$3</f>
        <v>7.0384009840098903E-4</v>
      </c>
      <c r="Y7" s="1">
        <f>Table13[[#This Row],[gy]]-$AH$3</f>
        <v>-7.7338253382525091E-4</v>
      </c>
      <c r="Z7" s="1">
        <f>Table13[[#This Row],[gz]]-$AI$3</f>
        <v>-3.752509225092098E-4</v>
      </c>
    </row>
    <row r="8" spans="1:35" x14ac:dyDescent="0.25">
      <c r="A8">
        <v>5823555</v>
      </c>
      <c r="B8">
        <v>-0.66562200000000005</v>
      </c>
      <c r="C8">
        <v>0.55308900000000005</v>
      </c>
      <c r="D8">
        <v>9.89574</v>
      </c>
      <c r="E8">
        <v>-6.9239999999999996E-3</v>
      </c>
      <c r="F8">
        <v>-3.9947999999999997E-2</v>
      </c>
      <c r="G8">
        <v>-3.9950000000000003E-3</v>
      </c>
      <c r="H8">
        <v>4.3294870000000003</v>
      </c>
      <c r="I8">
        <v>5.7913920000000001</v>
      </c>
      <c r="J8">
        <v>72.814102000000005</v>
      </c>
      <c r="K8">
        <v>0.99865099999999996</v>
      </c>
      <c r="L8">
        <v>7.4520000000000003E-3</v>
      </c>
      <c r="M8">
        <v>3.3838E-2</v>
      </c>
      <c r="N8">
        <v>-3.8676000000000002E-2</v>
      </c>
      <c r="O8">
        <v>0.70450299999999999</v>
      </c>
      <c r="P8">
        <v>3.9083670000000001</v>
      </c>
      <c r="Q8">
        <v>-4.411689</v>
      </c>
      <c r="R8">
        <f>SQRT(Table13[[#This Row],[ax]]*Table13[[#This Row],[ax]]+Table13[[#This Row],[ay]]*Table13[[#This Row],[ay]]+Table13[[#This Row],[az]]*Table13[[#This Row],[az]])</f>
        <v>9.9335104689331768</v>
      </c>
      <c r="S8">
        <f>Table13[[#This Row],[a]]-AVERAGE(Table13[a])</f>
        <v>-6.3434813889378106E-2</v>
      </c>
      <c r="T8" t="b">
        <v>1</v>
      </c>
      <c r="U8" s="1">
        <f>Table13[[#This Row],[ax]]-$AC$3</f>
        <v>-2.0291500615015057E-3</v>
      </c>
      <c r="V8" s="1">
        <f>Table13[[#This Row],[ay]]-$AD$3</f>
        <v>-4.3309637146372149E-2</v>
      </c>
      <c r="W8" s="1">
        <f>Table13[[#This Row],[az]]-$AE$3</f>
        <v>9.7461819692497134</v>
      </c>
      <c r="X8" s="1">
        <f>Table13[[#This Row],[gx]]-$AG$3</f>
        <v>-3.5571599015990106E-3</v>
      </c>
      <c r="Y8" s="1">
        <f>Table13[[#This Row],[gy]]-$AH$3</f>
        <v>-1.0393825338252463E-3</v>
      </c>
      <c r="Z8" s="1">
        <f>Table13[[#This Row],[gz]]-$AI$3</f>
        <v>-6.4225092250921011E-4</v>
      </c>
    </row>
    <row r="9" spans="1:35" x14ac:dyDescent="0.25">
      <c r="A9">
        <v>5875016</v>
      </c>
      <c r="B9">
        <v>-0.63928399999999996</v>
      </c>
      <c r="C9">
        <v>0.56027199999999999</v>
      </c>
      <c r="D9">
        <v>9.9651759999999996</v>
      </c>
      <c r="E9">
        <v>-6.3920000000000001E-3</v>
      </c>
      <c r="F9">
        <v>-3.6485999999999998E-2</v>
      </c>
      <c r="G9">
        <v>-2.1310000000000001E-3</v>
      </c>
      <c r="H9">
        <v>4.1490919999999996</v>
      </c>
      <c r="I9">
        <v>5.610411</v>
      </c>
      <c r="J9">
        <v>74.721137999999996</v>
      </c>
      <c r="K9">
        <v>0.99794700000000003</v>
      </c>
      <c r="L9">
        <v>3.8297999999999999E-2</v>
      </c>
      <c r="M9">
        <v>3.3041000000000001E-2</v>
      </c>
      <c r="N9">
        <v>-3.9281999999999997E-2</v>
      </c>
      <c r="O9">
        <v>4.244815</v>
      </c>
      <c r="P9">
        <v>3.954034</v>
      </c>
      <c r="Q9">
        <v>-4.3617759999999999</v>
      </c>
      <c r="R9">
        <f>SQRT(Table13[[#This Row],[ax]]*Table13[[#This Row],[ax]]+Table13[[#This Row],[ay]]*Table13[[#This Row],[ay]]+Table13[[#This Row],[az]]*Table13[[#This Row],[az]])</f>
        <v>10.001365979585788</v>
      </c>
      <c r="S9">
        <f>Table13[[#This Row],[a]]-AVERAGE(Table13[a])</f>
        <v>4.4206967632334226E-3</v>
      </c>
      <c r="T9" t="b">
        <v>1</v>
      </c>
      <c r="U9" s="1">
        <f>Table13[[#This Row],[ax]]-$AC$3</f>
        <v>2.4308849938498578E-2</v>
      </c>
      <c r="V9" s="1">
        <f>Table13[[#This Row],[ay]]-$AD$3</f>
        <v>-3.6126637146372209E-2</v>
      </c>
      <c r="W9" s="1">
        <f>Table13[[#This Row],[az]]-$AE$3</f>
        <v>9.815617969249713</v>
      </c>
      <c r="X9" s="1">
        <f>Table13[[#This Row],[gx]]-$AG$3</f>
        <v>-3.0251599015990111E-3</v>
      </c>
      <c r="Y9" s="1">
        <f>Table13[[#This Row],[gy]]-$AH$3</f>
        <v>2.4226174661747535E-3</v>
      </c>
      <c r="Z9" s="1">
        <f>Table13[[#This Row],[gz]]-$AI$3</f>
        <v>1.2217490774907901E-3</v>
      </c>
    </row>
    <row r="10" spans="1:35" x14ac:dyDescent="0.25">
      <c r="A10">
        <v>5926486</v>
      </c>
      <c r="B10">
        <v>-0.59858100000000003</v>
      </c>
      <c r="C10">
        <v>0.60336999999999996</v>
      </c>
      <c r="D10">
        <v>9.9436260000000001</v>
      </c>
      <c r="E10">
        <v>-7.1910000000000003E-3</v>
      </c>
      <c r="F10">
        <v>-3.7551000000000001E-2</v>
      </c>
      <c r="G10">
        <v>-7.4570000000000001E-3</v>
      </c>
      <c r="H10">
        <v>2.5255339999999999</v>
      </c>
      <c r="I10">
        <v>5.7913920000000001</v>
      </c>
      <c r="J10">
        <v>74.201035000000005</v>
      </c>
      <c r="K10">
        <v>0.99901099999999998</v>
      </c>
      <c r="L10">
        <v>1.0702E-2</v>
      </c>
      <c r="M10">
        <v>1.7312999999999999E-2</v>
      </c>
      <c r="N10">
        <v>-3.9524999999999998E-2</v>
      </c>
      <c r="O10">
        <v>1.1474709999999999</v>
      </c>
      <c r="P10">
        <v>2.0308799999999998</v>
      </c>
      <c r="Q10">
        <v>-4.5110239999999999</v>
      </c>
      <c r="R10">
        <f>SQRT(Table13[[#This Row],[ax]]*Table13[[#This Row],[ax]]+Table13[[#This Row],[ay]]*Table13[[#This Row],[ay]]+Table13[[#This Row],[az]]*Table13[[#This Row],[az]])</f>
        <v>9.9798823940133179</v>
      </c>
      <c r="S10">
        <f>Table13[[#This Row],[a]]-AVERAGE(Table13[a])</f>
        <v>-1.7062888809237009E-2</v>
      </c>
      <c r="T10" t="b">
        <v>1</v>
      </c>
      <c r="U10" s="1">
        <f>Table13[[#This Row],[ax]]-$AC$3</f>
        <v>6.5011849938498512E-2</v>
      </c>
      <c r="V10" s="1">
        <f>Table13[[#This Row],[ay]]-$AD$3</f>
        <v>6.9713628536277605E-3</v>
      </c>
      <c r="W10" s="1">
        <f>Table13[[#This Row],[az]]-$AE$3</f>
        <v>9.7940679692497135</v>
      </c>
      <c r="X10" s="1">
        <f>Table13[[#This Row],[gx]]-$AG$3</f>
        <v>-3.8241599015990113E-3</v>
      </c>
      <c r="Y10" s="1">
        <f>Table13[[#This Row],[gy]]-$AH$3</f>
        <v>1.35761746617475E-3</v>
      </c>
      <c r="Z10" s="1">
        <f>Table13[[#This Row],[gz]]-$AI$3</f>
        <v>-4.1042509225092099E-3</v>
      </c>
    </row>
    <row r="11" spans="1:35" x14ac:dyDescent="0.25">
      <c r="A11">
        <v>5977945</v>
      </c>
      <c r="B11">
        <v>-0.67998800000000004</v>
      </c>
      <c r="C11">
        <v>0.53393400000000002</v>
      </c>
      <c r="D11">
        <v>9.9579930000000001</v>
      </c>
      <c r="E11">
        <v>-2.9299999999999999E-3</v>
      </c>
      <c r="F11">
        <v>-4.1812000000000002E-2</v>
      </c>
      <c r="G11">
        <v>-3.728E-3</v>
      </c>
      <c r="H11">
        <v>3.6079059999999998</v>
      </c>
      <c r="I11">
        <v>6.5153160000000003</v>
      </c>
      <c r="J11">
        <v>75.934708000000001</v>
      </c>
      <c r="K11">
        <v>0.99795699999999998</v>
      </c>
      <c r="L11">
        <v>3.6575999999999997E-2</v>
      </c>
      <c r="M11">
        <v>3.3131000000000001E-2</v>
      </c>
      <c r="N11">
        <v>-4.0585999999999997E-2</v>
      </c>
      <c r="O11">
        <v>4.0416179999999997</v>
      </c>
      <c r="P11">
        <v>3.9620320000000002</v>
      </c>
      <c r="Q11">
        <v>-4.517887</v>
      </c>
      <c r="R11">
        <f>SQRT(Table13[[#This Row],[ax]]*Table13[[#This Row],[ax]]+Table13[[#This Row],[ay]]*Table13[[#This Row],[ay]]+Table13[[#This Row],[az]]*Table13[[#This Row],[az]])</f>
        <v>9.9954536557651554</v>
      </c>
      <c r="S11">
        <f>Table13[[#This Row],[a]]-AVERAGE(Table13[a])</f>
        <v>-1.4916270573994694E-3</v>
      </c>
      <c r="T11" t="b">
        <v>1</v>
      </c>
      <c r="U11" s="1">
        <f>Table13[[#This Row],[ax]]-$AC$3</f>
        <v>-1.6395150061501496E-2</v>
      </c>
      <c r="V11" s="1">
        <f>Table13[[#This Row],[ay]]-$AD$3</f>
        <v>-6.2464637146372182E-2</v>
      </c>
      <c r="W11" s="1">
        <f>Table13[[#This Row],[az]]-$AE$3</f>
        <v>9.8084349692497135</v>
      </c>
      <c r="X11" s="1">
        <f>Table13[[#This Row],[gx]]-$AG$3</f>
        <v>4.3684009840098915E-4</v>
      </c>
      <c r="Y11" s="1">
        <f>Table13[[#This Row],[gy]]-$AH$3</f>
        <v>-2.9033825338252509E-3</v>
      </c>
      <c r="Z11" s="1">
        <f>Table13[[#This Row],[gz]]-$AI$3</f>
        <v>-3.752509225092098E-4</v>
      </c>
    </row>
    <row r="12" spans="1:35" x14ac:dyDescent="0.25">
      <c r="A12">
        <v>6029408</v>
      </c>
      <c r="B12">
        <v>-0.63210100000000002</v>
      </c>
      <c r="C12">
        <v>0.60336999999999996</v>
      </c>
      <c r="D12">
        <v>9.9484150000000007</v>
      </c>
      <c r="E12">
        <v>-5.0600000000000003E-3</v>
      </c>
      <c r="F12">
        <v>-3.8615999999999998E-2</v>
      </c>
      <c r="G12">
        <v>-6.9239999999999996E-3</v>
      </c>
      <c r="H12">
        <v>4.1490919999999996</v>
      </c>
      <c r="I12">
        <v>7.0582589999999996</v>
      </c>
      <c r="J12">
        <v>73.680931000000001</v>
      </c>
      <c r="K12">
        <v>0.99870800000000004</v>
      </c>
      <c r="L12">
        <v>2.1441999999999999E-2</v>
      </c>
      <c r="M12">
        <v>6.0759999999999998E-3</v>
      </c>
      <c r="N12">
        <v>-4.5658999999999998E-2</v>
      </c>
      <c r="O12">
        <v>2.4230610000000001</v>
      </c>
      <c r="P12">
        <v>0.807589</v>
      </c>
      <c r="Q12">
        <v>-5.2182009999999996</v>
      </c>
      <c r="R12">
        <f>SQRT(Table13[[#This Row],[ax]]*Table13[[#This Row],[ax]]+Table13[[#This Row],[ay]]*Table13[[#This Row],[ay]]+Table13[[#This Row],[az]]*Table13[[#This Row],[az]])</f>
        <v>9.9867195836934375</v>
      </c>
      <c r="S12">
        <f>Table13[[#This Row],[a]]-AVERAGE(Table13[a])</f>
        <v>-1.0225699129117416E-2</v>
      </c>
      <c r="T12" t="b">
        <v>1</v>
      </c>
      <c r="U12" s="1">
        <f>Table13[[#This Row],[ax]]-$AC$3</f>
        <v>3.1491849938498517E-2</v>
      </c>
      <c r="V12" s="1">
        <f>Table13[[#This Row],[ay]]-$AD$3</f>
        <v>6.9713628536277605E-3</v>
      </c>
      <c r="W12" s="1">
        <f>Table13[[#This Row],[az]]-$AE$3</f>
        <v>9.7988569692497141</v>
      </c>
      <c r="X12" s="1">
        <f>Table13[[#This Row],[gx]]-$AG$3</f>
        <v>-1.6931599015990112E-3</v>
      </c>
      <c r="Y12" s="1">
        <f>Table13[[#This Row],[gy]]-$AH$3</f>
        <v>2.9261746617475354E-4</v>
      </c>
      <c r="Z12" s="1">
        <f>Table13[[#This Row],[gz]]-$AI$3</f>
        <v>-3.5712509225092094E-3</v>
      </c>
    </row>
    <row r="13" spans="1:35" x14ac:dyDescent="0.25">
      <c r="A13">
        <v>6080859</v>
      </c>
      <c r="B13">
        <v>-0.59618700000000002</v>
      </c>
      <c r="C13">
        <v>0.55787699999999996</v>
      </c>
      <c r="D13">
        <v>9.9316549999999992</v>
      </c>
      <c r="E13">
        <v>-9.8539999999999999E-3</v>
      </c>
      <c r="F13">
        <v>-4.2078999999999998E-2</v>
      </c>
      <c r="G13">
        <v>-5.5929999999999999E-3</v>
      </c>
      <c r="H13">
        <v>4.5098820000000002</v>
      </c>
      <c r="I13">
        <v>6.3343350000000003</v>
      </c>
      <c r="J13">
        <v>73.680931000000001</v>
      </c>
      <c r="K13">
        <v>0.99767899999999998</v>
      </c>
      <c r="L13">
        <v>3.8517000000000003E-2</v>
      </c>
      <c r="M13">
        <v>3.0668000000000001E-2</v>
      </c>
      <c r="N13">
        <v>-4.7033999999999999E-2</v>
      </c>
      <c r="O13">
        <v>4.2510630000000003</v>
      </c>
      <c r="P13">
        <v>3.716367</v>
      </c>
      <c r="Q13">
        <v>-5.260224</v>
      </c>
      <c r="R13">
        <f>SQRT(Table13[[#This Row],[ax]]*Table13[[#This Row],[ax]]+Table13[[#This Row],[ay]]*Table13[[#This Row],[ay]]+Table13[[#This Row],[az]]*Table13[[#This Row],[az]])</f>
        <v>9.9651611489791261</v>
      </c>
      <c r="S13">
        <f>Table13[[#This Row],[a]]-AVERAGE(Table13[a])</f>
        <v>-3.1784133843428819E-2</v>
      </c>
      <c r="T13" t="b">
        <v>1</v>
      </c>
      <c r="U13" s="1">
        <f>Table13[[#This Row],[ax]]-$AC$3</f>
        <v>6.7405849938498519E-2</v>
      </c>
      <c r="V13" s="1">
        <f>Table13[[#This Row],[ay]]-$AD$3</f>
        <v>-3.8521637146372245E-2</v>
      </c>
      <c r="W13" s="1">
        <f>Table13[[#This Row],[az]]-$AE$3</f>
        <v>9.7820969692497126</v>
      </c>
      <c r="X13" s="1">
        <f>Table13[[#This Row],[gx]]-$AG$3</f>
        <v>-6.4871599015990109E-3</v>
      </c>
      <c r="Y13" s="1">
        <f>Table13[[#This Row],[gy]]-$AH$3</f>
        <v>-3.1703825338252473E-3</v>
      </c>
      <c r="Z13" s="1">
        <f>Table13[[#This Row],[gz]]-$AI$3</f>
        <v>-2.2402509225092097E-3</v>
      </c>
    </row>
    <row r="14" spans="1:35" x14ac:dyDescent="0.25">
      <c r="A14">
        <v>6132324</v>
      </c>
      <c r="B14">
        <v>-0.65364999999999995</v>
      </c>
      <c r="C14">
        <v>0.579426</v>
      </c>
      <c r="D14">
        <v>10.032216</v>
      </c>
      <c r="E14">
        <v>-5.8589999999999996E-3</v>
      </c>
      <c r="F14">
        <v>-3.8883000000000001E-2</v>
      </c>
      <c r="G14">
        <v>-7.1910000000000003E-3</v>
      </c>
      <c r="H14">
        <v>4.5098820000000002</v>
      </c>
      <c r="I14">
        <v>5.610411</v>
      </c>
      <c r="J14">
        <v>72.640732</v>
      </c>
      <c r="K14">
        <v>0.99836999999999998</v>
      </c>
      <c r="L14">
        <v>7.2360000000000002E-3</v>
      </c>
      <c r="M14">
        <v>3.0870000000000002E-2</v>
      </c>
      <c r="N14">
        <v>-4.7459000000000001E-2</v>
      </c>
      <c r="O14">
        <v>0.661219</v>
      </c>
      <c r="P14">
        <v>3.5733769999999998</v>
      </c>
      <c r="Q14">
        <v>-5.4225409999999998</v>
      </c>
      <c r="R14">
        <f>SQRT(Table13[[#This Row],[ax]]*Table13[[#This Row],[ax]]+Table13[[#This Row],[ay]]*Table13[[#This Row],[ay]]+Table13[[#This Row],[az]]*Table13[[#This Row],[az]])</f>
        <v>10.070171333330531</v>
      </c>
      <c r="S14">
        <f>Table13[[#This Row],[a]]-AVERAGE(Table13[a])</f>
        <v>7.3226050507976481E-2</v>
      </c>
      <c r="T14" t="b">
        <v>1</v>
      </c>
      <c r="U14" s="1">
        <f>Table13[[#This Row],[ax]]-$AC$3</f>
        <v>9.942849938498588E-3</v>
      </c>
      <c r="V14" s="1">
        <f>Table13[[#This Row],[ay]]-$AD$3</f>
        <v>-1.6972637146372205E-2</v>
      </c>
      <c r="W14" s="1">
        <f>Table13[[#This Row],[az]]-$AE$3</f>
        <v>9.8826579692497134</v>
      </c>
      <c r="X14" s="1">
        <f>Table13[[#This Row],[gx]]-$AG$3</f>
        <v>-2.4921599015990106E-3</v>
      </c>
      <c r="Y14" s="1">
        <f>Table13[[#This Row],[gy]]-$AH$3</f>
        <v>2.5617466174750192E-5</v>
      </c>
      <c r="Z14" s="1">
        <f>Table13[[#This Row],[gz]]-$AI$3</f>
        <v>-3.8382509225092102E-3</v>
      </c>
    </row>
    <row r="15" spans="1:35" x14ac:dyDescent="0.25">
      <c r="A15">
        <v>6183783</v>
      </c>
      <c r="B15">
        <v>-0.64886200000000005</v>
      </c>
      <c r="C15">
        <v>0.61534100000000003</v>
      </c>
      <c r="D15">
        <v>10.005877999999999</v>
      </c>
      <c r="E15">
        <v>-7.4570000000000001E-3</v>
      </c>
      <c r="F15">
        <v>-3.9414999999999999E-2</v>
      </c>
      <c r="G15">
        <v>-4.261E-3</v>
      </c>
      <c r="H15">
        <v>5.5922549999999998</v>
      </c>
      <c r="I15">
        <v>4.5245249999999997</v>
      </c>
      <c r="J15">
        <v>73.680931000000001</v>
      </c>
      <c r="K15">
        <v>0.99764299999999995</v>
      </c>
      <c r="L15">
        <v>3.8011000000000003E-2</v>
      </c>
      <c r="M15">
        <v>3.1279000000000001E-2</v>
      </c>
      <c r="N15">
        <v>-4.7805E-2</v>
      </c>
      <c r="O15">
        <v>4.1870149999999997</v>
      </c>
      <c r="P15">
        <v>3.786816</v>
      </c>
      <c r="Q15">
        <v>-5.3483609999999997</v>
      </c>
      <c r="R15">
        <f>SQRT(Table13[[#This Row],[ax]]*Table13[[#This Row],[ax]]+Table13[[#This Row],[ay]]*Table13[[#This Row],[ay]]+Table13[[#This Row],[az]]*Table13[[#This Row],[az]])</f>
        <v>10.045758358242994</v>
      </c>
      <c r="S15">
        <f>Table13[[#This Row],[a]]-AVERAGE(Table13[a])</f>
        <v>4.8813075420438778E-2</v>
      </c>
      <c r="T15" t="b">
        <v>1</v>
      </c>
      <c r="U15" s="1">
        <f>Table13[[#This Row],[ax]]-$AC$3</f>
        <v>1.4730849938498491E-2</v>
      </c>
      <c r="V15" s="1">
        <f>Table13[[#This Row],[ay]]-$AD$3</f>
        <v>1.8942362853627825E-2</v>
      </c>
      <c r="W15" s="1">
        <f>Table13[[#This Row],[az]]-$AE$3</f>
        <v>9.8563199692497125</v>
      </c>
      <c r="X15" s="1">
        <f>Table13[[#This Row],[gx]]-$AG$3</f>
        <v>-4.0901599015990111E-3</v>
      </c>
      <c r="Y15" s="1">
        <f>Table13[[#This Row],[gy]]-$AH$3</f>
        <v>-5.0638253382524756E-4</v>
      </c>
      <c r="Z15" s="1">
        <f>Table13[[#This Row],[gz]]-$AI$3</f>
        <v>-9.0825092250920985E-4</v>
      </c>
    </row>
    <row r="16" spans="1:35" x14ac:dyDescent="0.25">
      <c r="A16">
        <v>6235248</v>
      </c>
      <c r="B16">
        <v>-0.62491799999999997</v>
      </c>
      <c r="C16">
        <v>0.56745500000000004</v>
      </c>
      <c r="D16">
        <v>9.9723579999999998</v>
      </c>
      <c r="E16">
        <v>-5.3300000000000005E-4</v>
      </c>
      <c r="F16">
        <v>-3.9947999999999997E-2</v>
      </c>
      <c r="G16">
        <v>-3.4619999999999998E-3</v>
      </c>
      <c r="H16">
        <v>6.1334400000000002</v>
      </c>
      <c r="I16">
        <v>6.8772779999999996</v>
      </c>
      <c r="J16">
        <v>72.120636000000005</v>
      </c>
      <c r="K16">
        <v>0.99842699999999995</v>
      </c>
      <c r="L16">
        <v>7.6340000000000002E-3</v>
      </c>
      <c r="M16">
        <v>2.393E-2</v>
      </c>
      <c r="N16">
        <v>-5.0126999999999998E-2</v>
      </c>
      <c r="O16">
        <v>0.73679399999999995</v>
      </c>
      <c r="P16">
        <v>2.7827989999999998</v>
      </c>
      <c r="Q16">
        <v>-5.7304389999999996</v>
      </c>
      <c r="R16">
        <f>SQRT(Table13[[#This Row],[ax]]*Table13[[#This Row],[ax]]+Table13[[#This Row],[ay]]*Table13[[#This Row],[ay]]+Table13[[#This Row],[az]]*Table13[[#This Row],[az]])</f>
        <v>10.008019372678742</v>
      </c>
      <c r="S16">
        <f>Table13[[#This Row],[a]]-AVERAGE(Table13[a])</f>
        <v>1.1074089856187186E-2</v>
      </c>
      <c r="T16" t="b">
        <v>1</v>
      </c>
      <c r="U16" s="1">
        <f>Table13[[#This Row],[ax]]-$AC$3</f>
        <v>3.8674849938498568E-2</v>
      </c>
      <c r="V16" s="1">
        <f>Table13[[#This Row],[ay]]-$AD$3</f>
        <v>-2.8943637146372159E-2</v>
      </c>
      <c r="W16" s="1">
        <f>Table13[[#This Row],[az]]-$AE$3</f>
        <v>9.8227999692497132</v>
      </c>
      <c r="X16" s="1">
        <f>Table13[[#This Row],[gx]]-$AG$3</f>
        <v>2.833840098400989E-3</v>
      </c>
      <c r="Y16" s="1">
        <f>Table13[[#This Row],[gy]]-$AH$3</f>
        <v>-1.0393825338252463E-3</v>
      </c>
      <c r="Z16" s="1">
        <f>Table13[[#This Row],[gz]]-$AI$3</f>
        <v>-1.0925092250920962E-4</v>
      </c>
    </row>
    <row r="17" spans="1:26" x14ac:dyDescent="0.25">
      <c r="A17">
        <v>6286710</v>
      </c>
      <c r="B17">
        <v>-0.63449599999999995</v>
      </c>
      <c r="C17">
        <v>0.55787699999999996</v>
      </c>
      <c r="D17">
        <v>9.9364430000000006</v>
      </c>
      <c r="E17">
        <v>-3.9950000000000003E-3</v>
      </c>
      <c r="F17">
        <v>-4.2611000000000003E-2</v>
      </c>
      <c r="G17">
        <v>-3.1960000000000001E-3</v>
      </c>
      <c r="H17">
        <v>3.6079059999999998</v>
      </c>
      <c r="I17">
        <v>6.1533540000000002</v>
      </c>
      <c r="J17">
        <v>73.160835000000006</v>
      </c>
      <c r="K17">
        <v>0.99749699999999997</v>
      </c>
      <c r="L17">
        <v>3.7127E-2</v>
      </c>
      <c r="M17">
        <v>3.1945000000000001E-2</v>
      </c>
      <c r="N17">
        <v>-5.1004000000000001E-2</v>
      </c>
      <c r="O17">
        <v>4.0697720000000004</v>
      </c>
      <c r="P17">
        <v>3.8713639999999998</v>
      </c>
      <c r="Q17">
        <v>-5.7165569999999999</v>
      </c>
      <c r="R17">
        <f>SQRT(Table13[[#This Row],[ax]]*Table13[[#This Row],[ax]]+Table13[[#This Row],[ay]]*Table13[[#This Row],[ay]]+Table13[[#This Row],[az]]*Table13[[#This Row],[az]])</f>
        <v>9.9722971984089011</v>
      </c>
      <c r="S17">
        <f>Table13[[#This Row],[a]]-AVERAGE(Table13[a])</f>
        <v>-2.4648084413653848E-2</v>
      </c>
      <c r="T17" t="b">
        <v>1</v>
      </c>
      <c r="U17" s="1">
        <f>Table13[[#This Row],[ax]]-$AC$3</f>
        <v>2.9096849938498592E-2</v>
      </c>
      <c r="V17" s="1">
        <f>Table13[[#This Row],[ay]]-$AD$3</f>
        <v>-3.8521637146372245E-2</v>
      </c>
      <c r="W17" s="1">
        <f>Table13[[#This Row],[az]]-$AE$3</f>
        <v>9.786884969249714</v>
      </c>
      <c r="X17" s="1">
        <f>Table13[[#This Row],[gx]]-$AG$3</f>
        <v>-6.2815990159901126E-4</v>
      </c>
      <c r="Y17" s="1">
        <f>Table13[[#This Row],[gy]]-$AH$3</f>
        <v>-3.702382533825252E-3</v>
      </c>
      <c r="Z17" s="1">
        <f>Table13[[#This Row],[gz]]-$AI$3</f>
        <v>1.5674907749079012E-4</v>
      </c>
    </row>
    <row r="18" spans="1:26" x14ac:dyDescent="0.25">
      <c r="A18">
        <v>6338173</v>
      </c>
      <c r="B18">
        <v>-0.641679</v>
      </c>
      <c r="C18">
        <v>0.545906</v>
      </c>
      <c r="D18">
        <v>9.9124999999999996</v>
      </c>
      <c r="E18">
        <v>-6.1250000000000002E-3</v>
      </c>
      <c r="F18">
        <v>-3.9414999999999999E-2</v>
      </c>
      <c r="G18">
        <v>-2.3969999999999998E-3</v>
      </c>
      <c r="H18">
        <v>4.3294870000000003</v>
      </c>
      <c r="I18">
        <v>6.5153160000000003</v>
      </c>
      <c r="J18">
        <v>73.507568000000006</v>
      </c>
      <c r="K18">
        <v>0.99824900000000005</v>
      </c>
      <c r="L18">
        <v>6.2389999999999998E-3</v>
      </c>
      <c r="M18">
        <v>2.6294999999999999E-2</v>
      </c>
      <c r="N18">
        <v>-5.2614000000000001E-2</v>
      </c>
      <c r="O18">
        <v>0.55593899999999996</v>
      </c>
      <c r="P18">
        <v>3.0470130000000002</v>
      </c>
      <c r="Q18">
        <v>-6.0193789999999998</v>
      </c>
      <c r="R18">
        <f>SQRT(Table13[[#This Row],[ax]]*Table13[[#This Row],[ax]]+Table13[[#This Row],[ay]]*Table13[[#This Row],[ay]]+Table13[[#This Row],[az]]*Table13[[#This Row],[az]])</f>
        <v>9.9482371076425906</v>
      </c>
      <c r="S18">
        <f>Table13[[#This Row],[a]]-AVERAGE(Table13[a])</f>
        <v>-4.8708175179964286E-2</v>
      </c>
      <c r="T18" t="b">
        <v>1</v>
      </c>
      <c r="U18" s="1">
        <f>Table13[[#This Row],[ax]]-$AC$3</f>
        <v>2.1913849938498542E-2</v>
      </c>
      <c r="V18" s="1">
        <f>Table13[[#This Row],[ay]]-$AD$3</f>
        <v>-5.0492637146372199E-2</v>
      </c>
      <c r="W18" s="1">
        <f>Table13[[#This Row],[az]]-$AE$3</f>
        <v>9.762941969249713</v>
      </c>
      <c r="X18" s="1">
        <f>Table13[[#This Row],[gx]]-$AG$3</f>
        <v>-2.7581599015990112E-3</v>
      </c>
      <c r="Y18" s="1">
        <f>Table13[[#This Row],[gy]]-$AH$3</f>
        <v>-5.0638253382524756E-4</v>
      </c>
      <c r="Z18" s="1">
        <f>Table13[[#This Row],[gz]]-$AI$3</f>
        <v>9.5574907749079036E-4</v>
      </c>
    </row>
    <row r="19" spans="1:26" x14ac:dyDescent="0.25">
      <c r="A19">
        <v>6389633</v>
      </c>
      <c r="B19">
        <v>-0.70153699999999997</v>
      </c>
      <c r="C19">
        <v>0.56506000000000001</v>
      </c>
      <c r="D19">
        <v>9.9268669999999997</v>
      </c>
      <c r="E19">
        <v>-6.6579999999999999E-3</v>
      </c>
      <c r="F19">
        <v>-4.1279999999999997E-2</v>
      </c>
      <c r="G19">
        <v>-7.4570000000000001E-3</v>
      </c>
      <c r="H19">
        <v>5.4118589999999998</v>
      </c>
      <c r="I19">
        <v>5.7913920000000001</v>
      </c>
      <c r="J19">
        <v>72.814102000000005</v>
      </c>
      <c r="K19">
        <v>0.99734400000000001</v>
      </c>
      <c r="L19">
        <v>3.5804999999999997E-2</v>
      </c>
      <c r="M19">
        <v>3.3866E-2</v>
      </c>
      <c r="N19">
        <v>-5.3627000000000001E-2</v>
      </c>
      <c r="O19">
        <v>3.8968859999999999</v>
      </c>
      <c r="P19">
        <v>4.0939639999999997</v>
      </c>
      <c r="Q19">
        <v>-6.0162509999999996</v>
      </c>
      <c r="R19">
        <f>SQRT(Table13[[#This Row],[ax]]*Table13[[#This Row],[ax]]+Table13[[#This Row],[ay]]*Table13[[#This Row],[ay]]+Table13[[#This Row],[az]]*Table13[[#This Row],[az]])</f>
        <v>9.9676544583797639</v>
      </c>
      <c r="S19">
        <f>Table13[[#This Row],[a]]-AVERAGE(Table13[a])</f>
        <v>-2.9290824442790964E-2</v>
      </c>
      <c r="T19" t="b">
        <v>1</v>
      </c>
      <c r="U19" s="1">
        <f>Table13[[#This Row],[ax]]-$AC$3</f>
        <v>-3.7944150061501425E-2</v>
      </c>
      <c r="V19" s="1">
        <f>Table13[[#This Row],[ay]]-$AD$3</f>
        <v>-3.1338637146372195E-2</v>
      </c>
      <c r="W19" s="1">
        <f>Table13[[#This Row],[az]]-$AE$3</f>
        <v>9.777308969249713</v>
      </c>
      <c r="X19" s="1">
        <f>Table13[[#This Row],[gx]]-$AG$3</f>
        <v>-3.2911599015990108E-3</v>
      </c>
      <c r="Y19" s="1">
        <f>Table13[[#This Row],[gy]]-$AH$3</f>
        <v>-2.3713825338252462E-3</v>
      </c>
      <c r="Z19" s="1">
        <f>Table13[[#This Row],[gz]]-$AI$3</f>
        <v>-4.1042509225092099E-3</v>
      </c>
    </row>
    <row r="20" spans="1:26" x14ac:dyDescent="0.25">
      <c r="A20">
        <v>6441093</v>
      </c>
      <c r="B20">
        <v>-0.63210100000000002</v>
      </c>
      <c r="C20">
        <v>0.54111699999999996</v>
      </c>
      <c r="D20">
        <v>9.9891190000000005</v>
      </c>
      <c r="E20">
        <v>-5.3300000000000005E-4</v>
      </c>
      <c r="F20">
        <v>-3.8350000000000002E-2</v>
      </c>
      <c r="G20">
        <v>-1.598E-3</v>
      </c>
      <c r="H20">
        <v>5.0510679999999999</v>
      </c>
      <c r="I20">
        <v>5.0674679999999999</v>
      </c>
      <c r="J20">
        <v>73.854301000000007</v>
      </c>
      <c r="K20">
        <v>0.99832100000000001</v>
      </c>
      <c r="L20">
        <v>6.4580000000000002E-3</v>
      </c>
      <c r="M20">
        <v>2.2414E-2</v>
      </c>
      <c r="N20">
        <v>-5.3018999999999997E-2</v>
      </c>
      <c r="O20">
        <v>0.60326299999999999</v>
      </c>
      <c r="P20">
        <v>2.6043270000000001</v>
      </c>
      <c r="Q20">
        <v>-6.0663780000000003</v>
      </c>
      <c r="R20">
        <f>SQRT(Table13[[#This Row],[ax]]*Table13[[#This Row],[ax]]+Table13[[#This Row],[ay]]*Table13[[#This Row],[ay]]+Table13[[#This Row],[az]]*Table13[[#This Row],[az]])</f>
        <v>10.023714764400024</v>
      </c>
      <c r="S20">
        <f>Table13[[#This Row],[a]]-AVERAGE(Table13[a])</f>
        <v>2.6769481577469278E-2</v>
      </c>
      <c r="T20" t="b">
        <v>1</v>
      </c>
      <c r="U20" s="1">
        <f>Table13[[#This Row],[ax]]-$AC$3</f>
        <v>3.1491849938498517E-2</v>
      </c>
      <c r="V20" s="1">
        <f>Table13[[#This Row],[ay]]-$AD$3</f>
        <v>-5.5281637146372242E-2</v>
      </c>
      <c r="W20" s="1">
        <f>Table13[[#This Row],[az]]-$AE$3</f>
        <v>9.8395609692497139</v>
      </c>
      <c r="X20" s="1">
        <f>Table13[[#This Row],[gx]]-$AG$3</f>
        <v>2.833840098400989E-3</v>
      </c>
      <c r="Y20" s="1">
        <f>Table13[[#This Row],[gy]]-$AH$3</f>
        <v>5.5861746617474894E-4</v>
      </c>
      <c r="Z20" s="1">
        <f>Table13[[#This Row],[gz]]-$AI$3</f>
        <v>1.7547490774907902E-3</v>
      </c>
    </row>
    <row r="21" spans="1:26" x14ac:dyDescent="0.25">
      <c r="A21">
        <v>6492549</v>
      </c>
      <c r="B21">
        <v>-0.641679</v>
      </c>
      <c r="C21">
        <v>0.543512</v>
      </c>
      <c r="D21">
        <v>9.9651759999999996</v>
      </c>
      <c r="E21">
        <v>-2.1310000000000001E-3</v>
      </c>
      <c r="F21">
        <v>-4.0214E-2</v>
      </c>
      <c r="G21">
        <v>-2.3969999999999998E-3</v>
      </c>
      <c r="H21">
        <v>4.3294870000000003</v>
      </c>
      <c r="I21">
        <v>6.8772779999999996</v>
      </c>
      <c r="J21">
        <v>72.814102000000005</v>
      </c>
      <c r="K21">
        <v>0.99738899999999997</v>
      </c>
      <c r="L21">
        <v>3.5531E-2</v>
      </c>
      <c r="M21">
        <v>3.1864000000000003E-2</v>
      </c>
      <c r="N21">
        <v>-5.4205000000000003E-2</v>
      </c>
      <c r="O21">
        <v>3.874752</v>
      </c>
      <c r="P21">
        <v>3.865386</v>
      </c>
      <c r="Q21">
        <v>-6.0907289999999996</v>
      </c>
      <c r="R21">
        <f>SQRT(Table13[[#This Row],[ax]]*Table13[[#This Row],[ax]]+Table13[[#This Row],[ay]]*Table13[[#This Row],[ay]]+Table13[[#This Row],[az]]*Table13[[#This Row],[az]])</f>
        <v>10.000594479537753</v>
      </c>
      <c r="S21">
        <f>Table13[[#This Row],[a]]-AVERAGE(Table13[a])</f>
        <v>3.6491967151981441E-3</v>
      </c>
      <c r="T21" t="b">
        <v>1</v>
      </c>
      <c r="U21" s="1">
        <f>Table13[[#This Row],[ax]]-$AC$3</f>
        <v>2.1913849938498542E-2</v>
      </c>
      <c r="V21" s="1">
        <f>Table13[[#This Row],[ay]]-$AD$3</f>
        <v>-5.2886637146372206E-2</v>
      </c>
      <c r="W21" s="1">
        <f>Table13[[#This Row],[az]]-$AE$3</f>
        <v>9.815617969249713</v>
      </c>
      <c r="X21" s="1">
        <f>Table13[[#This Row],[gx]]-$AG$3</f>
        <v>1.2358400984009889E-3</v>
      </c>
      <c r="Y21" s="1">
        <f>Table13[[#This Row],[gy]]-$AH$3</f>
        <v>-1.3053825338252487E-3</v>
      </c>
      <c r="Z21" s="1">
        <f>Table13[[#This Row],[gz]]-$AI$3</f>
        <v>9.5574907749079036E-4</v>
      </c>
    </row>
    <row r="22" spans="1:26" x14ac:dyDescent="0.25">
      <c r="A22">
        <v>6544015</v>
      </c>
      <c r="B22">
        <v>-0.64407300000000001</v>
      </c>
      <c r="C22">
        <v>0.579426</v>
      </c>
      <c r="D22">
        <v>9.9436260000000001</v>
      </c>
      <c r="E22">
        <v>-1.3320000000000001E-3</v>
      </c>
      <c r="F22">
        <v>-4.2345000000000001E-2</v>
      </c>
      <c r="G22">
        <v>-8.2559999999999995E-3</v>
      </c>
      <c r="H22">
        <v>4.3294870000000003</v>
      </c>
      <c r="I22">
        <v>6.1533540000000002</v>
      </c>
      <c r="J22">
        <v>72.120636000000005</v>
      </c>
      <c r="K22">
        <v>0.998166</v>
      </c>
      <c r="L22">
        <v>5.8939999999999999E-3</v>
      </c>
      <c r="M22">
        <v>2.1961999999999999E-2</v>
      </c>
      <c r="N22">
        <v>-5.6096E-2</v>
      </c>
      <c r="O22">
        <v>0.53347299999999997</v>
      </c>
      <c r="P22">
        <v>2.550751</v>
      </c>
      <c r="Q22">
        <v>-6.4212499999999997</v>
      </c>
      <c r="R22">
        <f>SQRT(Table13[[#This Row],[ax]]*Table13[[#This Row],[ax]]+Table13[[#This Row],[ay]]*Table13[[#This Row],[ay]]+Table13[[#This Row],[az]]*Table13[[#This Row],[az]])</f>
        <v>9.9812956346699302</v>
      </c>
      <c r="S22">
        <f>Table13[[#This Row],[a]]-AVERAGE(Table13[a])</f>
        <v>-1.5649648152624707E-2</v>
      </c>
      <c r="T22" t="b">
        <v>1</v>
      </c>
      <c r="U22" s="1">
        <f>Table13[[#This Row],[ax]]-$AC$3</f>
        <v>1.9519849938498535E-2</v>
      </c>
      <c r="V22" s="1">
        <f>Table13[[#This Row],[ay]]-$AD$3</f>
        <v>-1.6972637146372205E-2</v>
      </c>
      <c r="W22" s="1">
        <f>Table13[[#This Row],[az]]-$AE$3</f>
        <v>9.7940679692497135</v>
      </c>
      <c r="X22" s="1">
        <f>Table13[[#This Row],[gx]]-$AG$3</f>
        <v>2.0348400984009892E-3</v>
      </c>
      <c r="Y22" s="1">
        <f>Table13[[#This Row],[gy]]-$AH$3</f>
        <v>-3.4363825338252496E-3</v>
      </c>
      <c r="Z22" s="1">
        <f>Table13[[#This Row],[gz]]-$AI$3</f>
        <v>-4.9032509225092093E-3</v>
      </c>
    </row>
    <row r="23" spans="1:26" x14ac:dyDescent="0.25">
      <c r="A23">
        <v>6595482</v>
      </c>
      <c r="B23">
        <v>-0.68238200000000004</v>
      </c>
      <c r="C23">
        <v>0.52196299999999995</v>
      </c>
      <c r="D23">
        <v>9.9699639999999992</v>
      </c>
      <c r="E23">
        <v>-3.4619999999999998E-3</v>
      </c>
      <c r="F23">
        <v>-4.1812000000000002E-2</v>
      </c>
      <c r="G23">
        <v>-4.261E-3</v>
      </c>
      <c r="H23">
        <v>5.2314639999999999</v>
      </c>
      <c r="I23">
        <v>5.610411</v>
      </c>
      <c r="J23">
        <v>74.374404999999996</v>
      </c>
      <c r="K23">
        <v>0.99724699999999999</v>
      </c>
      <c r="L23">
        <v>3.4520000000000002E-2</v>
      </c>
      <c r="M23">
        <v>3.2485E-2</v>
      </c>
      <c r="N23">
        <v>-5.7021000000000002E-2</v>
      </c>
      <c r="O23">
        <v>3.744062</v>
      </c>
      <c r="P23">
        <v>3.9409350000000001</v>
      </c>
      <c r="Q23">
        <v>-6.4161530000000004</v>
      </c>
      <c r="R23">
        <f>SQRT(Table13[[#This Row],[ax]]*Table13[[#This Row],[ax]]+Table13[[#This Row],[ay]]*Table13[[#This Row],[ay]]+Table13[[#This Row],[az]]*Table13[[#This Row],[az]])</f>
        <v>10.006911248161892</v>
      </c>
      <c r="S23">
        <f>Table13[[#This Row],[a]]-AVERAGE(Table13[a])</f>
        <v>9.9659653393366909E-3</v>
      </c>
      <c r="T23" t="b">
        <v>1</v>
      </c>
      <c r="U23" s="1">
        <f>Table13[[#This Row],[ax]]-$AC$3</f>
        <v>-1.8789150061501503E-2</v>
      </c>
      <c r="V23" s="1">
        <f>Table13[[#This Row],[ay]]-$AD$3</f>
        <v>-7.4435637146372247E-2</v>
      </c>
      <c r="W23" s="1">
        <f>Table13[[#This Row],[az]]-$AE$3</f>
        <v>9.8204059692497125</v>
      </c>
      <c r="X23" s="1">
        <f>Table13[[#This Row],[gx]]-$AG$3</f>
        <v>-9.515990159901077E-5</v>
      </c>
      <c r="Y23" s="1">
        <f>Table13[[#This Row],[gy]]-$AH$3</f>
        <v>-2.9033825338252509E-3</v>
      </c>
      <c r="Z23" s="1">
        <f>Table13[[#This Row],[gz]]-$AI$3</f>
        <v>-9.0825092250920985E-4</v>
      </c>
    </row>
    <row r="24" spans="1:26" x14ac:dyDescent="0.25">
      <c r="A24">
        <v>6646944</v>
      </c>
      <c r="B24">
        <v>-0.61534100000000003</v>
      </c>
      <c r="C24">
        <v>0.51238499999999998</v>
      </c>
      <c r="D24">
        <v>9.9316549999999992</v>
      </c>
      <c r="E24">
        <v>-4.5269999999999998E-3</v>
      </c>
      <c r="F24">
        <v>-3.5687000000000003E-2</v>
      </c>
      <c r="G24">
        <v>-4.7939999999999997E-3</v>
      </c>
      <c r="H24">
        <v>1.984348</v>
      </c>
      <c r="I24">
        <v>5.610411</v>
      </c>
      <c r="J24">
        <v>73.334198000000001</v>
      </c>
      <c r="K24">
        <v>0.99813399999999997</v>
      </c>
      <c r="L24">
        <v>5.9249999999999997E-3</v>
      </c>
      <c r="M24">
        <v>1.8981000000000001E-2</v>
      </c>
      <c r="N24">
        <v>-5.7735000000000002E-2</v>
      </c>
      <c r="O24">
        <v>0.55254099999999995</v>
      </c>
      <c r="P24">
        <v>2.2107429999999999</v>
      </c>
      <c r="Q24">
        <v>-6.6103120000000004</v>
      </c>
      <c r="R24">
        <f>SQRT(Table13[[#This Row],[ax]]*Table13[[#This Row],[ax]]+Table13[[#This Row],[ay]]*Table13[[#This Row],[ay]]+Table13[[#This Row],[az]]*Table13[[#This Row],[az]])</f>
        <v>9.9638824748955663</v>
      </c>
      <c r="S24">
        <f>Table13[[#This Row],[a]]-AVERAGE(Table13[a])</f>
        <v>-3.3062807926988569E-2</v>
      </c>
      <c r="T24" t="b">
        <v>1</v>
      </c>
      <c r="U24" s="1">
        <f>Table13[[#This Row],[ax]]-$AC$3</f>
        <v>4.8251849938498514E-2</v>
      </c>
      <c r="V24" s="1">
        <f>Table13[[#This Row],[ay]]-$AD$3</f>
        <v>-8.4013637146372222E-2</v>
      </c>
      <c r="W24" s="1">
        <f>Table13[[#This Row],[az]]-$AE$3</f>
        <v>9.7820969692497126</v>
      </c>
      <c r="X24" s="1">
        <f>Table13[[#This Row],[gx]]-$AG$3</f>
        <v>-1.1601599015990107E-3</v>
      </c>
      <c r="Y24" s="1">
        <f>Table13[[#This Row],[gy]]-$AH$3</f>
        <v>3.2216174661747476E-3</v>
      </c>
      <c r="Z24" s="1">
        <f>Table13[[#This Row],[gz]]-$AI$3</f>
        <v>-1.4412509225092095E-3</v>
      </c>
    </row>
    <row r="25" spans="1:26" x14ac:dyDescent="0.25">
      <c r="A25">
        <v>6698410</v>
      </c>
      <c r="B25">
        <v>-0.62012999999999996</v>
      </c>
      <c r="C25">
        <v>0.562666</v>
      </c>
      <c r="D25">
        <v>9.9747520000000005</v>
      </c>
      <c r="E25">
        <v>-5.326E-3</v>
      </c>
      <c r="F25">
        <v>-3.8883000000000001E-2</v>
      </c>
      <c r="G25">
        <v>0</v>
      </c>
      <c r="H25">
        <v>4.870673</v>
      </c>
      <c r="I25">
        <v>6.6962970000000004</v>
      </c>
      <c r="J25">
        <v>73.334198000000001</v>
      </c>
      <c r="K25">
        <v>0.99723700000000004</v>
      </c>
      <c r="L25">
        <v>3.4583000000000003E-2</v>
      </c>
      <c r="M25">
        <v>2.9389999999999999E-2</v>
      </c>
      <c r="N25">
        <v>-5.8816E-2</v>
      </c>
      <c r="O25">
        <v>3.7639490000000002</v>
      </c>
      <c r="P25">
        <v>3.5940159999999999</v>
      </c>
      <c r="Q25">
        <v>-6.6325190000000003</v>
      </c>
      <c r="R25">
        <f>SQRT(Table13[[#This Row],[ax]]*Table13[[#This Row],[ax]]+Table13[[#This Row],[ay]]*Table13[[#This Row],[ay]]+Table13[[#This Row],[az]]*Table13[[#This Row],[az]])</f>
        <v>10.009836747218209</v>
      </c>
      <c r="S25">
        <f>Table13[[#This Row],[a]]-AVERAGE(Table13[a])</f>
        <v>1.289146439565414E-2</v>
      </c>
      <c r="T25" t="b">
        <v>1</v>
      </c>
      <c r="U25" s="1">
        <f>Table13[[#This Row],[ax]]-$AC$3</f>
        <v>4.3462849938498582E-2</v>
      </c>
      <c r="V25" s="1">
        <f>Table13[[#This Row],[ay]]-$AD$3</f>
        <v>-3.3732637146372202E-2</v>
      </c>
      <c r="W25" s="1">
        <f>Table13[[#This Row],[az]]-$AE$3</f>
        <v>9.8251939692497139</v>
      </c>
      <c r="X25" s="1">
        <f>Table13[[#This Row],[gx]]-$AG$3</f>
        <v>-1.959159901599011E-3</v>
      </c>
      <c r="Y25" s="1">
        <f>Table13[[#This Row],[gy]]-$AH$3</f>
        <v>2.5617466174750192E-5</v>
      </c>
      <c r="Z25" s="1">
        <f>Table13[[#This Row],[gz]]-$AI$3</f>
        <v>3.3527490774907902E-3</v>
      </c>
    </row>
    <row r="26" spans="1:26" x14ac:dyDescent="0.25">
      <c r="A26">
        <v>6749871</v>
      </c>
      <c r="B26">
        <v>-0.62731300000000001</v>
      </c>
      <c r="C26">
        <v>0.57463799999999998</v>
      </c>
      <c r="D26">
        <v>9.9747520000000005</v>
      </c>
      <c r="E26">
        <v>-3.4619999999999998E-3</v>
      </c>
      <c r="F26">
        <v>-3.9947999999999997E-2</v>
      </c>
      <c r="G26">
        <v>-4.261E-3</v>
      </c>
      <c r="H26">
        <v>4.1490919999999996</v>
      </c>
      <c r="I26">
        <v>5.610411</v>
      </c>
      <c r="J26">
        <v>73.680931000000001</v>
      </c>
      <c r="K26">
        <v>0.99779799999999996</v>
      </c>
      <c r="L26">
        <v>3.4740000000000001E-3</v>
      </c>
      <c r="M26">
        <v>2.9529E-2</v>
      </c>
      <c r="N26">
        <v>-5.9290000000000002E-2</v>
      </c>
      <c r="O26">
        <v>0.19694700000000001</v>
      </c>
      <c r="P26">
        <v>3.401888</v>
      </c>
      <c r="Q26">
        <v>-6.7953080000000003</v>
      </c>
      <c r="R26">
        <f>SQRT(Table13[[#This Row],[ax]]*Table13[[#This Row],[ax]]+Table13[[#This Row],[ay]]*Table13[[#This Row],[ay]]+Table13[[#This Row],[az]]*Table13[[#This Row],[az]])</f>
        <v>10.01096438374031</v>
      </c>
      <c r="S26">
        <f>Table13[[#This Row],[a]]-AVERAGE(Table13[a])</f>
        <v>1.4019100917755267E-2</v>
      </c>
      <c r="T26" t="b">
        <v>1</v>
      </c>
      <c r="U26" s="1">
        <f>Table13[[#This Row],[ax]]-$AC$3</f>
        <v>3.6279849938498532E-2</v>
      </c>
      <c r="V26" s="1">
        <f>Table13[[#This Row],[ay]]-$AD$3</f>
        <v>-2.1760637146372219E-2</v>
      </c>
      <c r="W26" s="1">
        <f>Table13[[#This Row],[az]]-$AE$3</f>
        <v>9.8251939692497139</v>
      </c>
      <c r="X26" s="1">
        <f>Table13[[#This Row],[gx]]-$AG$3</f>
        <v>-9.515990159901077E-5</v>
      </c>
      <c r="Y26" s="1">
        <f>Table13[[#This Row],[gy]]-$AH$3</f>
        <v>-1.0393825338252463E-3</v>
      </c>
      <c r="Z26" s="1">
        <f>Table13[[#This Row],[gz]]-$AI$3</f>
        <v>-9.0825092250920985E-4</v>
      </c>
    </row>
    <row r="27" spans="1:26" x14ac:dyDescent="0.25">
      <c r="A27">
        <v>6801333</v>
      </c>
      <c r="B27">
        <v>-0.63928399999999996</v>
      </c>
      <c r="C27">
        <v>0.53632800000000003</v>
      </c>
      <c r="D27">
        <v>9.9603859999999997</v>
      </c>
      <c r="E27">
        <v>-5.5929999999999999E-3</v>
      </c>
      <c r="F27">
        <v>-4.3677000000000001E-2</v>
      </c>
      <c r="G27">
        <v>-6.3920000000000001E-3</v>
      </c>
      <c r="H27">
        <v>3.7883010000000001</v>
      </c>
      <c r="I27">
        <v>5.610411</v>
      </c>
      <c r="J27">
        <v>74.721137999999996</v>
      </c>
      <c r="K27">
        <v>0.99709300000000001</v>
      </c>
      <c r="L27">
        <v>3.4062000000000002E-2</v>
      </c>
      <c r="M27">
        <v>3.2353E-2</v>
      </c>
      <c r="N27">
        <v>-5.9996000000000001E-2</v>
      </c>
      <c r="O27">
        <v>3.6806939999999999</v>
      </c>
      <c r="P27">
        <v>3.9338839999999999</v>
      </c>
      <c r="Q27">
        <v>-6.7603179999999998</v>
      </c>
      <c r="R27">
        <f>SQRT(Table13[[#This Row],[ax]]*Table13[[#This Row],[ax]]+Table13[[#This Row],[ay]]*Table13[[#This Row],[ay]]+Table13[[#This Row],[az]]*Table13[[#This Row],[az]])</f>
        <v>9.9952799373122101</v>
      </c>
      <c r="S27">
        <f>Table13[[#This Row],[a]]-AVERAGE(Table13[a])</f>
        <v>-1.6653455103448067E-3</v>
      </c>
      <c r="T27" t="b">
        <v>1</v>
      </c>
      <c r="U27" s="1">
        <f>Table13[[#This Row],[ax]]-$AC$3</f>
        <v>2.4308849938498578E-2</v>
      </c>
      <c r="V27" s="1">
        <f>Table13[[#This Row],[ay]]-$AD$3</f>
        <v>-6.0070637146372174E-2</v>
      </c>
      <c r="W27" s="1">
        <f>Table13[[#This Row],[az]]-$AE$3</f>
        <v>9.8108279692497131</v>
      </c>
      <c r="X27" s="1">
        <f>Table13[[#This Row],[gx]]-$AG$3</f>
        <v>-2.2261599015990109E-3</v>
      </c>
      <c r="Y27" s="1">
        <f>Table13[[#This Row],[gy]]-$AH$3</f>
        <v>-4.7683825338252495E-3</v>
      </c>
      <c r="Z27" s="1">
        <f>Table13[[#This Row],[gz]]-$AI$3</f>
        <v>-3.0392509225092099E-3</v>
      </c>
    </row>
    <row r="28" spans="1:26" x14ac:dyDescent="0.25">
      <c r="A28">
        <v>6852798</v>
      </c>
      <c r="B28">
        <v>-0.63449599999999995</v>
      </c>
      <c r="C28">
        <v>0.57463799999999998</v>
      </c>
      <c r="D28">
        <v>9.9053170000000001</v>
      </c>
      <c r="E28">
        <v>-2.6600000000000001E-4</v>
      </c>
      <c r="F28">
        <v>-3.9947999999999997E-2</v>
      </c>
      <c r="G28">
        <v>-1.3320000000000001E-3</v>
      </c>
      <c r="H28">
        <v>5.0510679999999999</v>
      </c>
      <c r="I28">
        <v>5.0674679999999999</v>
      </c>
      <c r="J28">
        <v>72.120636000000005</v>
      </c>
      <c r="K28">
        <v>0.99804800000000005</v>
      </c>
      <c r="L28">
        <v>5.0289999999999996E-3</v>
      </c>
      <c r="M28">
        <v>2.0157000000000001E-2</v>
      </c>
      <c r="N28">
        <v>-5.8899E-2</v>
      </c>
      <c r="O28">
        <v>0.43945200000000001</v>
      </c>
      <c r="P28">
        <v>2.3398949999999998</v>
      </c>
      <c r="Q28">
        <v>-6.7457419999999999</v>
      </c>
      <c r="R28">
        <f>SQRT(Table13[[#This Row],[ax]]*Table13[[#This Row],[ax]]+Table13[[#This Row],[ay]]*Table13[[#This Row],[ay]]+Table13[[#This Row],[az]]*Table13[[#This Row],[az]])</f>
        <v>9.9422381220502363</v>
      </c>
      <c r="S28">
        <f>Table13[[#This Row],[a]]-AVERAGE(Table13[a])</f>
        <v>-5.470716077231863E-2</v>
      </c>
      <c r="T28" t="b">
        <v>1</v>
      </c>
      <c r="U28" s="1">
        <f>Table13[[#This Row],[ax]]-$AC$3</f>
        <v>2.9096849938498592E-2</v>
      </c>
      <c r="V28" s="1">
        <f>Table13[[#This Row],[ay]]-$AD$3</f>
        <v>-2.1760637146372219E-2</v>
      </c>
      <c r="W28" s="1">
        <f>Table13[[#This Row],[az]]-$AE$3</f>
        <v>9.7557589692497135</v>
      </c>
      <c r="X28" s="1">
        <f>Table13[[#This Row],[gx]]-$AG$3</f>
        <v>3.1008400984009889E-3</v>
      </c>
      <c r="Y28" s="1">
        <f>Table13[[#This Row],[gy]]-$AH$3</f>
        <v>-1.0393825338252463E-3</v>
      </c>
      <c r="Z28" s="1">
        <f>Table13[[#This Row],[gz]]-$AI$3</f>
        <v>2.0207490774907903E-3</v>
      </c>
    </row>
    <row r="29" spans="1:26" x14ac:dyDescent="0.25">
      <c r="A29">
        <v>6904256</v>
      </c>
      <c r="B29">
        <v>-0.62970700000000002</v>
      </c>
      <c r="C29">
        <v>0.57224299999999995</v>
      </c>
      <c r="D29">
        <v>9.9268669999999997</v>
      </c>
      <c r="E29">
        <v>-1.598E-3</v>
      </c>
      <c r="F29">
        <v>-4.1546E-2</v>
      </c>
      <c r="G29">
        <v>-3.728E-3</v>
      </c>
      <c r="H29">
        <v>4.6902780000000002</v>
      </c>
      <c r="I29">
        <v>6.5153160000000003</v>
      </c>
      <c r="J29">
        <v>73.854301000000007</v>
      </c>
      <c r="K29">
        <v>0.99717699999999998</v>
      </c>
      <c r="L29">
        <v>3.4069000000000002E-2</v>
      </c>
      <c r="M29">
        <v>2.9735999999999999E-2</v>
      </c>
      <c r="N29">
        <v>-5.9948000000000001E-2</v>
      </c>
      <c r="O29">
        <v>3.6986859999999999</v>
      </c>
      <c r="P29">
        <v>3.6343049999999999</v>
      </c>
      <c r="Q29">
        <v>-6.7633150000000004</v>
      </c>
      <c r="R29">
        <f>SQRT(Table13[[#This Row],[ax]]*Table13[[#This Row],[ax]]+Table13[[#This Row],[ay]]*Table13[[#This Row],[ay]]+Table13[[#This Row],[az]]*Table13[[#This Row],[az]])</f>
        <v>9.9632666025047723</v>
      </c>
      <c r="S29">
        <f>Table13[[#This Row],[a]]-AVERAGE(Table13[a])</f>
        <v>-3.367868031778265E-2</v>
      </c>
      <c r="T29" t="b">
        <v>1</v>
      </c>
      <c r="U29" s="1">
        <f>Table13[[#This Row],[ax]]-$AC$3</f>
        <v>3.3885849938498525E-2</v>
      </c>
      <c r="V29" s="1">
        <f>Table13[[#This Row],[ay]]-$AD$3</f>
        <v>-2.4155637146372255E-2</v>
      </c>
      <c r="W29" s="1">
        <f>Table13[[#This Row],[az]]-$AE$3</f>
        <v>9.777308969249713</v>
      </c>
      <c r="X29" s="1">
        <f>Table13[[#This Row],[gx]]-$AG$3</f>
        <v>1.768840098400989E-3</v>
      </c>
      <c r="Y29" s="1">
        <f>Table13[[#This Row],[gy]]-$AH$3</f>
        <v>-2.6373825338252485E-3</v>
      </c>
      <c r="Z29" s="1">
        <f>Table13[[#This Row],[gz]]-$AI$3</f>
        <v>-3.752509225092098E-4</v>
      </c>
    </row>
    <row r="30" spans="1:26" x14ac:dyDescent="0.25">
      <c r="A30">
        <v>6955725</v>
      </c>
      <c r="B30">
        <v>-0.63688999999999996</v>
      </c>
      <c r="C30">
        <v>0.562666</v>
      </c>
      <c r="D30">
        <v>9.9699639999999992</v>
      </c>
      <c r="E30">
        <v>-5.5929999999999999E-3</v>
      </c>
      <c r="F30">
        <v>-4.0746999999999998E-2</v>
      </c>
      <c r="G30">
        <v>-4.261E-3</v>
      </c>
      <c r="H30">
        <v>3.7883010000000001</v>
      </c>
      <c r="I30">
        <v>6.6962970000000004</v>
      </c>
      <c r="J30">
        <v>72.987465</v>
      </c>
      <c r="K30">
        <v>0.99638899999999997</v>
      </c>
      <c r="L30">
        <v>1.5772999999999999E-2</v>
      </c>
      <c r="M30">
        <v>4.5387999999999998E-2</v>
      </c>
      <c r="N30">
        <v>-7.0000000000000007E-2</v>
      </c>
      <c r="O30">
        <v>1.443163</v>
      </c>
      <c r="P30">
        <v>5.3164259999999999</v>
      </c>
      <c r="Q30">
        <v>-7.9702380000000002</v>
      </c>
      <c r="R30">
        <f>SQRT(Table13[[#This Row],[ax]]*Table13[[#This Row],[ax]]+Table13[[#This Row],[ay]]*Table13[[#This Row],[ay]]+Table13[[#This Row],[az]]*Table13[[#This Row],[az]])</f>
        <v>10.006118331348675</v>
      </c>
      <c r="S30">
        <f>Table13[[#This Row],[a]]-AVERAGE(Table13[a])</f>
        <v>9.173048526120553E-3</v>
      </c>
      <c r="T30" t="b">
        <v>1</v>
      </c>
      <c r="U30" s="1">
        <f>Table13[[#This Row],[ax]]-$AC$3</f>
        <v>2.6702849938498585E-2</v>
      </c>
      <c r="V30" s="1">
        <f>Table13[[#This Row],[ay]]-$AD$3</f>
        <v>-3.3732637146372202E-2</v>
      </c>
      <c r="W30" s="1">
        <f>Table13[[#This Row],[az]]-$AE$3</f>
        <v>9.8204059692497125</v>
      </c>
      <c r="X30" s="1">
        <f>Table13[[#This Row],[gx]]-$AG$3</f>
        <v>-2.2261599015990109E-3</v>
      </c>
      <c r="Y30" s="1">
        <f>Table13[[#This Row],[gy]]-$AH$3</f>
        <v>-1.8383825338252474E-3</v>
      </c>
      <c r="Z30" s="1">
        <f>Table13[[#This Row],[gz]]-$AI$3</f>
        <v>-9.0825092250920985E-4</v>
      </c>
    </row>
    <row r="31" spans="1:26" x14ac:dyDescent="0.25">
      <c r="A31">
        <v>7007185</v>
      </c>
      <c r="B31">
        <v>-0.61773599999999995</v>
      </c>
      <c r="C31">
        <v>0.51717400000000002</v>
      </c>
      <c r="D31">
        <v>9.9388380000000005</v>
      </c>
      <c r="E31">
        <v>-5.0600000000000003E-3</v>
      </c>
      <c r="F31">
        <v>-3.9414999999999999E-2</v>
      </c>
      <c r="G31">
        <v>-6.6579999999999999E-3</v>
      </c>
      <c r="H31">
        <v>3.7883010000000001</v>
      </c>
      <c r="I31">
        <v>6.6962970000000004</v>
      </c>
      <c r="J31">
        <v>74.721137999999996</v>
      </c>
      <c r="K31">
        <v>0.99621099999999996</v>
      </c>
      <c r="L31">
        <v>4.2103000000000002E-2</v>
      </c>
      <c r="M31">
        <v>2.8212999999999998E-2</v>
      </c>
      <c r="N31">
        <v>-7.0679000000000006E-2</v>
      </c>
      <c r="O31">
        <v>4.5916370000000004</v>
      </c>
      <c r="P31">
        <v>3.5640019999999999</v>
      </c>
      <c r="Q31">
        <v>-7.9734619999999996</v>
      </c>
      <c r="R31">
        <f>SQRT(Table13[[#This Row],[ax]]*Table13[[#This Row],[ax]]+Table13[[#This Row],[ay]]*Table13[[#This Row],[ay]]+Table13[[#This Row],[az]]*Table13[[#This Row],[az]])</f>
        <v>9.9714375845319321</v>
      </c>
      <c r="S31">
        <f>Table13[[#This Row],[a]]-AVERAGE(Table13[a])</f>
        <v>-2.5507698290622827E-2</v>
      </c>
      <c r="T31" t="b">
        <v>1</v>
      </c>
      <c r="U31" s="1">
        <f>Table13[[#This Row],[ax]]-$AC$3</f>
        <v>4.5856849938498589E-2</v>
      </c>
      <c r="V31" s="1">
        <f>Table13[[#This Row],[ay]]-$AD$3</f>
        <v>-7.9224637146372179E-2</v>
      </c>
      <c r="W31" s="1">
        <f>Table13[[#This Row],[az]]-$AE$3</f>
        <v>9.7892799692497139</v>
      </c>
      <c r="X31" s="1">
        <f>Table13[[#This Row],[gx]]-$AG$3</f>
        <v>-1.6931599015990112E-3</v>
      </c>
      <c r="Y31" s="1">
        <f>Table13[[#This Row],[gy]]-$AH$3</f>
        <v>-5.0638253382524756E-4</v>
      </c>
      <c r="Z31" s="1">
        <f>Table13[[#This Row],[gz]]-$AI$3</f>
        <v>-3.3052509225092097E-3</v>
      </c>
    </row>
    <row r="32" spans="1:26" x14ac:dyDescent="0.25">
      <c r="A32">
        <v>7058649</v>
      </c>
      <c r="B32">
        <v>-0.63210100000000002</v>
      </c>
      <c r="C32">
        <v>0.52675099999999997</v>
      </c>
      <c r="D32">
        <v>9.9532030000000002</v>
      </c>
      <c r="E32">
        <v>-2.6600000000000001E-4</v>
      </c>
      <c r="F32">
        <v>-4.4208999999999998E-2</v>
      </c>
      <c r="G32">
        <v>-2.1310000000000001E-3</v>
      </c>
      <c r="H32">
        <v>3.6079059999999998</v>
      </c>
      <c r="I32">
        <v>7.2392399999999997</v>
      </c>
      <c r="J32">
        <v>73.507568000000006</v>
      </c>
      <c r="K32">
        <v>0.99686600000000003</v>
      </c>
      <c r="L32">
        <v>1.1152E-2</v>
      </c>
      <c r="M32">
        <v>3.0772000000000001E-2</v>
      </c>
      <c r="N32">
        <v>-7.2021000000000002E-2</v>
      </c>
      <c r="O32">
        <v>1.022062</v>
      </c>
      <c r="P32">
        <v>3.609572</v>
      </c>
      <c r="Q32">
        <v>-8.2324199999999994</v>
      </c>
      <c r="R32">
        <f>SQRT(Table13[[#This Row],[ax]]*Table13[[#This Row],[ax]]+Table13[[#This Row],[ay]]*Table13[[#This Row],[ay]]+Table13[[#This Row],[az]]*Table13[[#This Row],[az]])</f>
        <v>9.9871551629786453</v>
      </c>
      <c r="S32">
        <f>Table13[[#This Row],[a]]-AVERAGE(Table13[a])</f>
        <v>-9.7901198439096504E-3</v>
      </c>
      <c r="T32" t="b">
        <v>1</v>
      </c>
      <c r="U32" s="1">
        <f>Table13[[#This Row],[ax]]-$AC$3</f>
        <v>3.1491849938498517E-2</v>
      </c>
      <c r="V32" s="1">
        <f>Table13[[#This Row],[ay]]-$AD$3</f>
        <v>-6.9647637146372232E-2</v>
      </c>
      <c r="W32" s="1">
        <f>Table13[[#This Row],[az]]-$AE$3</f>
        <v>9.8036449692497136</v>
      </c>
      <c r="X32" s="1">
        <f>Table13[[#This Row],[gx]]-$AG$3</f>
        <v>3.1008400984009889E-3</v>
      </c>
      <c r="Y32" s="1">
        <f>Table13[[#This Row],[gy]]-$AH$3</f>
        <v>-5.3003825338252472E-3</v>
      </c>
      <c r="Z32" s="1">
        <f>Table13[[#This Row],[gz]]-$AI$3</f>
        <v>1.2217490774907901E-3</v>
      </c>
    </row>
    <row r="33" spans="1:26" x14ac:dyDescent="0.25">
      <c r="A33">
        <v>7110101</v>
      </c>
      <c r="B33">
        <v>-0.67759400000000003</v>
      </c>
      <c r="C33">
        <v>0.543512</v>
      </c>
      <c r="D33">
        <v>9.9364430000000006</v>
      </c>
      <c r="E33">
        <v>-5.0600000000000003E-3</v>
      </c>
      <c r="F33">
        <v>-3.5952999999999999E-2</v>
      </c>
      <c r="G33">
        <v>-6.3920000000000001E-3</v>
      </c>
      <c r="H33">
        <v>3.427511</v>
      </c>
      <c r="I33">
        <v>6.3343350000000003</v>
      </c>
      <c r="J33">
        <v>72.987465</v>
      </c>
      <c r="K33">
        <v>0.99587300000000001</v>
      </c>
      <c r="L33">
        <v>4.1576000000000002E-2</v>
      </c>
      <c r="M33">
        <v>3.4590000000000003E-2</v>
      </c>
      <c r="N33">
        <v>-7.2884000000000004E-2</v>
      </c>
      <c r="O33">
        <v>4.4728219999999999</v>
      </c>
      <c r="P33">
        <v>4.2986659999999999</v>
      </c>
      <c r="Q33">
        <v>-8.2036130000000007</v>
      </c>
      <c r="R33">
        <f>SQRT(Table13[[#This Row],[ax]]*Table13[[#This Row],[ax]]+Table13[[#This Row],[ay]]*Table13[[#This Row],[ay]]+Table13[[#This Row],[az]]*Table13[[#This Row],[az]])</f>
        <v>9.9743389964061784</v>
      </c>
      <c r="S33">
        <f>Table13[[#This Row],[a]]-AVERAGE(Table13[a])</f>
        <v>-2.260628641637652E-2</v>
      </c>
      <c r="T33" t="b">
        <v>1</v>
      </c>
      <c r="U33" s="1">
        <f>Table13[[#This Row],[ax]]-$AC$3</f>
        <v>-1.4001150061501488E-2</v>
      </c>
      <c r="V33" s="1">
        <f>Table13[[#This Row],[ay]]-$AD$3</f>
        <v>-5.2886637146372206E-2</v>
      </c>
      <c r="W33" s="1">
        <f>Table13[[#This Row],[az]]-$AE$3</f>
        <v>9.786884969249714</v>
      </c>
      <c r="X33" s="1">
        <f>Table13[[#This Row],[gx]]-$AG$3</f>
        <v>-1.6931599015990112E-3</v>
      </c>
      <c r="Y33" s="1">
        <f>Table13[[#This Row],[gy]]-$AH$3</f>
        <v>2.9556174661747522E-3</v>
      </c>
      <c r="Z33" s="1">
        <f>Table13[[#This Row],[gz]]-$AI$3</f>
        <v>-3.0392509225092099E-3</v>
      </c>
    </row>
    <row r="34" spans="1:26" x14ac:dyDescent="0.25">
      <c r="A34">
        <v>7161573</v>
      </c>
      <c r="B34">
        <v>-0.65125599999999995</v>
      </c>
      <c r="C34">
        <v>0.545906</v>
      </c>
      <c r="D34">
        <v>9.9867240000000006</v>
      </c>
      <c r="E34">
        <v>-3.1960000000000001E-3</v>
      </c>
      <c r="F34">
        <v>-3.7284999999999999E-2</v>
      </c>
      <c r="G34">
        <v>-4.7939999999999997E-3</v>
      </c>
      <c r="H34">
        <v>4.870673</v>
      </c>
      <c r="I34">
        <v>5.610411</v>
      </c>
      <c r="J34">
        <v>72.293998999999999</v>
      </c>
      <c r="K34">
        <v>0.99695199999999995</v>
      </c>
      <c r="L34">
        <v>1.1181E-2</v>
      </c>
      <c r="M34">
        <v>2.6388000000000002E-2</v>
      </c>
      <c r="N34">
        <v>-7.2567000000000006E-2</v>
      </c>
      <c r="O34">
        <v>1.0595380000000001</v>
      </c>
      <c r="P34">
        <v>3.1090840000000002</v>
      </c>
      <c r="Q34">
        <v>-8.2975840000000005</v>
      </c>
      <c r="R34">
        <f>SQRT(Table13[[#This Row],[ax]]*Table13[[#This Row],[ax]]+Table13[[#This Row],[ay]]*Table13[[#This Row],[ay]]+Table13[[#This Row],[az]]*Table13[[#This Row],[az]])</f>
        <v>10.022814175197903</v>
      </c>
      <c r="S34">
        <f>Table13[[#This Row],[a]]-AVERAGE(Table13[a])</f>
        <v>2.5868892375347841E-2</v>
      </c>
      <c r="T34" t="b">
        <v>1</v>
      </c>
      <c r="U34" s="1">
        <f>Table13[[#This Row],[ax]]-$AC$3</f>
        <v>1.2336849938498595E-2</v>
      </c>
      <c r="V34" s="1">
        <f>Table13[[#This Row],[ay]]-$AD$3</f>
        <v>-5.0492637146372199E-2</v>
      </c>
      <c r="W34" s="1">
        <f>Table13[[#This Row],[az]]-$AE$3</f>
        <v>9.837165969249714</v>
      </c>
      <c r="X34" s="1">
        <f>Table13[[#This Row],[gx]]-$AG$3</f>
        <v>1.7084009840098897E-4</v>
      </c>
      <c r="Y34" s="1">
        <f>Table13[[#This Row],[gy]]-$AH$3</f>
        <v>1.6236174661747524E-3</v>
      </c>
      <c r="Z34" s="1">
        <f>Table13[[#This Row],[gz]]-$AI$3</f>
        <v>-1.4412509225092095E-3</v>
      </c>
    </row>
    <row r="35" spans="1:26" x14ac:dyDescent="0.25">
      <c r="A35">
        <v>7213037</v>
      </c>
      <c r="B35">
        <v>-0.60576399999999997</v>
      </c>
      <c r="C35">
        <v>0.52435699999999996</v>
      </c>
      <c r="D35">
        <v>10.017849999999999</v>
      </c>
      <c r="E35">
        <v>-4.5269999999999998E-3</v>
      </c>
      <c r="F35">
        <v>-3.6752E-2</v>
      </c>
      <c r="G35">
        <v>-4.261E-3</v>
      </c>
      <c r="H35">
        <v>3.7883010000000001</v>
      </c>
      <c r="I35">
        <v>5.9723730000000002</v>
      </c>
      <c r="J35">
        <v>74.374404999999996</v>
      </c>
      <c r="K35">
        <v>0.99596600000000002</v>
      </c>
      <c r="L35">
        <v>4.1549999999999997E-2</v>
      </c>
      <c r="M35">
        <v>3.0682000000000001E-2</v>
      </c>
      <c r="N35">
        <v>-7.3369000000000004E-2</v>
      </c>
      <c r="O35">
        <v>4.4988950000000001</v>
      </c>
      <c r="P35">
        <v>3.853939</v>
      </c>
      <c r="Q35">
        <v>-8.2748790000000003</v>
      </c>
      <c r="R35">
        <f>SQRT(Table13[[#This Row],[ax]]*Table13[[#This Row],[ax]]+Table13[[#This Row],[ay]]*Table13[[#This Row],[ay]]+Table13[[#This Row],[az]]*Table13[[#This Row],[az]])</f>
        <v>10.04983676034815</v>
      </c>
      <c r="S35">
        <f>Table13[[#This Row],[a]]-AVERAGE(Table13[a])</f>
        <v>5.2891477525594865E-2</v>
      </c>
      <c r="T35" t="b">
        <v>1</v>
      </c>
      <c r="U35" s="1">
        <f>Table13[[#This Row],[ax]]-$AC$3</f>
        <v>5.7828849938498572E-2</v>
      </c>
      <c r="V35" s="1">
        <f>Table13[[#This Row],[ay]]-$AD$3</f>
        <v>-7.2041637146372239E-2</v>
      </c>
      <c r="W35" s="1">
        <f>Table13[[#This Row],[az]]-$AE$3</f>
        <v>9.8682919692497126</v>
      </c>
      <c r="X35" s="1">
        <f>Table13[[#This Row],[gx]]-$AG$3</f>
        <v>-1.1601599015990107E-3</v>
      </c>
      <c r="Y35" s="1">
        <f>Table13[[#This Row],[gy]]-$AH$3</f>
        <v>2.1566174661747511E-3</v>
      </c>
      <c r="Z35" s="1">
        <f>Table13[[#This Row],[gz]]-$AI$3</f>
        <v>-9.0825092250920985E-4</v>
      </c>
    </row>
    <row r="36" spans="1:26" x14ac:dyDescent="0.25">
      <c r="A36">
        <v>7264503</v>
      </c>
      <c r="B36">
        <v>-0.66562200000000005</v>
      </c>
      <c r="C36">
        <v>0.54830000000000001</v>
      </c>
      <c r="D36">
        <v>9.8765850000000004</v>
      </c>
      <c r="E36">
        <v>-2.1310000000000001E-3</v>
      </c>
      <c r="F36">
        <v>-4.0481000000000003E-2</v>
      </c>
      <c r="G36">
        <v>-2.1310000000000001E-3</v>
      </c>
      <c r="H36">
        <v>4.870673</v>
      </c>
      <c r="I36">
        <v>5.610411</v>
      </c>
      <c r="J36">
        <v>74.374404999999996</v>
      </c>
      <c r="K36">
        <v>0.99677400000000005</v>
      </c>
      <c r="L36">
        <v>1.035E-2</v>
      </c>
      <c r="M36">
        <v>3.1234999999999999E-2</v>
      </c>
      <c r="N36">
        <v>-7.3201000000000002E-2</v>
      </c>
      <c r="O36">
        <v>0.92214399999999996</v>
      </c>
      <c r="P36">
        <v>3.657003</v>
      </c>
      <c r="Q36">
        <v>-8.3708639999999992</v>
      </c>
      <c r="R36">
        <f>SQRT(Table13[[#This Row],[ax]]*Table13[[#This Row],[ax]]+Table13[[#This Row],[ay]]*Table13[[#This Row],[ay]]+Table13[[#This Row],[az]]*Table13[[#This Row],[az]])</f>
        <v>9.9141624355821918</v>
      </c>
      <c r="S36">
        <f>Table13[[#This Row],[a]]-AVERAGE(Table13[a])</f>
        <v>-8.2782847240363111E-2</v>
      </c>
      <c r="T36" t="b">
        <v>1</v>
      </c>
      <c r="U36" s="1">
        <f>Table13[[#This Row],[ax]]-$AC$3</f>
        <v>-2.0291500615015057E-3</v>
      </c>
      <c r="V36" s="1">
        <f>Table13[[#This Row],[ay]]-$AD$3</f>
        <v>-4.8098637146372192E-2</v>
      </c>
      <c r="W36" s="1">
        <f>Table13[[#This Row],[az]]-$AE$3</f>
        <v>9.7270269692497138</v>
      </c>
      <c r="X36" s="1">
        <f>Table13[[#This Row],[gx]]-$AG$3</f>
        <v>1.2358400984009889E-3</v>
      </c>
      <c r="Y36" s="1">
        <f>Table13[[#This Row],[gy]]-$AH$3</f>
        <v>-1.572382533825252E-3</v>
      </c>
      <c r="Z36" s="1">
        <f>Table13[[#This Row],[gz]]-$AI$3</f>
        <v>1.2217490774907901E-3</v>
      </c>
    </row>
    <row r="37" spans="1:26" x14ac:dyDescent="0.25">
      <c r="A37">
        <v>7315958</v>
      </c>
      <c r="B37">
        <v>-0.64886200000000005</v>
      </c>
      <c r="C37">
        <v>0.52196299999999995</v>
      </c>
      <c r="D37">
        <v>10.039399</v>
      </c>
      <c r="E37">
        <v>-2.1310000000000001E-3</v>
      </c>
      <c r="F37">
        <v>-4.0214E-2</v>
      </c>
      <c r="G37">
        <v>-7.9900000000000006E-3</v>
      </c>
      <c r="H37">
        <v>5.0510679999999999</v>
      </c>
      <c r="I37">
        <v>5.7913920000000001</v>
      </c>
      <c r="J37">
        <v>74.201035000000005</v>
      </c>
      <c r="K37">
        <v>0.99590000000000001</v>
      </c>
      <c r="L37">
        <v>4.1189000000000003E-2</v>
      </c>
      <c r="M37">
        <v>3.1630999999999999E-2</v>
      </c>
      <c r="N37">
        <v>-7.4069999999999997E-2</v>
      </c>
      <c r="O37">
        <v>4.4472009999999997</v>
      </c>
      <c r="P37">
        <v>3.9625020000000002</v>
      </c>
      <c r="Q37">
        <v>-8.3531370000000003</v>
      </c>
      <c r="R37">
        <f>SQRT(Table13[[#This Row],[ax]]*Table13[[#This Row],[ax]]+Table13[[#This Row],[ay]]*Table13[[#This Row],[ay]]+Table13[[#This Row],[az]]*Table13[[#This Row],[az]])</f>
        <v>10.073877086286789</v>
      </c>
      <c r="S37">
        <f>Table13[[#This Row],[a]]-AVERAGE(Table13[a])</f>
        <v>7.6931803464233894E-2</v>
      </c>
      <c r="T37" t="b">
        <v>1</v>
      </c>
      <c r="U37" s="1">
        <f>Table13[[#This Row],[ax]]-$AC$3</f>
        <v>1.4730849938498491E-2</v>
      </c>
      <c r="V37" s="1">
        <f>Table13[[#This Row],[ay]]-$AD$3</f>
        <v>-7.4435637146372247E-2</v>
      </c>
      <c r="W37" s="1">
        <f>Table13[[#This Row],[az]]-$AE$3</f>
        <v>9.8898409692497129</v>
      </c>
      <c r="X37" s="1">
        <f>Table13[[#This Row],[gx]]-$AG$3</f>
        <v>1.2358400984009889E-3</v>
      </c>
      <c r="Y37" s="1">
        <f>Table13[[#This Row],[gy]]-$AH$3</f>
        <v>-1.3053825338252487E-3</v>
      </c>
      <c r="Z37" s="1">
        <f>Table13[[#This Row],[gz]]-$AI$3</f>
        <v>-4.6372509225092104E-3</v>
      </c>
    </row>
    <row r="38" spans="1:26" x14ac:dyDescent="0.25">
      <c r="A38">
        <v>7367412</v>
      </c>
      <c r="B38">
        <v>-0.65125599999999995</v>
      </c>
      <c r="C38">
        <v>0.52675099999999997</v>
      </c>
      <c r="D38">
        <v>9.9915129999999994</v>
      </c>
      <c r="E38">
        <v>-4.7939999999999997E-3</v>
      </c>
      <c r="F38">
        <v>-4.2611000000000003E-2</v>
      </c>
      <c r="G38">
        <v>-2.9299999999999999E-3</v>
      </c>
      <c r="H38">
        <v>4.5098820000000002</v>
      </c>
      <c r="I38">
        <v>5.610411</v>
      </c>
      <c r="J38">
        <v>73.680931000000001</v>
      </c>
      <c r="K38">
        <v>0.99680100000000005</v>
      </c>
      <c r="L38">
        <v>9.9469999999999992E-3</v>
      </c>
      <c r="M38">
        <v>2.8565E-2</v>
      </c>
      <c r="N38">
        <v>-7.3982999999999993E-2</v>
      </c>
      <c r="O38">
        <v>0.89561599999999997</v>
      </c>
      <c r="P38">
        <v>3.3490890000000002</v>
      </c>
      <c r="Q38">
        <v>-8.4633369999999992</v>
      </c>
      <c r="R38">
        <f>SQRT(Table13[[#This Row],[ax]]*Table13[[#This Row],[ax]]+Table13[[#This Row],[ay]]*Table13[[#This Row],[ay]]+Table13[[#This Row],[az]]*Table13[[#This Row],[az]])</f>
        <v>10.026561375801077</v>
      </c>
      <c r="S38">
        <f>Table13[[#This Row],[a]]-AVERAGE(Table13[a])</f>
        <v>2.9616092978521635E-2</v>
      </c>
      <c r="T38" t="b">
        <v>1</v>
      </c>
      <c r="U38" s="1">
        <f>Table13[[#This Row],[ax]]-$AC$3</f>
        <v>1.2336849938498595E-2</v>
      </c>
      <c r="V38" s="1">
        <f>Table13[[#This Row],[ay]]-$AD$3</f>
        <v>-6.9647637146372232E-2</v>
      </c>
      <c r="W38" s="1">
        <f>Table13[[#This Row],[az]]-$AE$3</f>
        <v>9.8419549692497128</v>
      </c>
      <c r="X38" s="1">
        <f>Table13[[#This Row],[gx]]-$AG$3</f>
        <v>-1.4271599015990106E-3</v>
      </c>
      <c r="Y38" s="1">
        <f>Table13[[#This Row],[gy]]-$AH$3</f>
        <v>-3.702382533825252E-3</v>
      </c>
      <c r="Z38" s="1">
        <f>Table13[[#This Row],[gz]]-$AI$3</f>
        <v>4.227490774907903E-4</v>
      </c>
    </row>
    <row r="39" spans="1:26" x14ac:dyDescent="0.25">
      <c r="A39">
        <v>7418875</v>
      </c>
      <c r="B39">
        <v>-0.66322800000000004</v>
      </c>
      <c r="C39">
        <v>0.54111699999999996</v>
      </c>
      <c r="D39">
        <v>10.005877999999999</v>
      </c>
      <c r="E39">
        <v>-5.0600000000000003E-3</v>
      </c>
      <c r="F39">
        <v>-3.7551000000000001E-2</v>
      </c>
      <c r="G39">
        <v>-1.3320000000000001E-3</v>
      </c>
      <c r="H39">
        <v>5.5922549999999998</v>
      </c>
      <c r="I39">
        <v>7.0582589999999996</v>
      </c>
      <c r="J39">
        <v>73.680931000000001</v>
      </c>
      <c r="K39">
        <v>0.99580000000000002</v>
      </c>
      <c r="L39">
        <v>4.0191999999999999E-2</v>
      </c>
      <c r="M39">
        <v>3.3328999999999998E-2</v>
      </c>
      <c r="N39">
        <v>-7.5205999999999995E-2</v>
      </c>
      <c r="O39">
        <v>4.3144869999999997</v>
      </c>
      <c r="P39">
        <v>4.1532140000000002</v>
      </c>
      <c r="Q39">
        <v>-8.481363</v>
      </c>
      <c r="R39">
        <f>SQRT(Table13[[#This Row],[ax]]*Table13[[#This Row],[ax]]+Table13[[#This Row],[ay]]*Table13[[#This Row],[ay]]+Table13[[#This Row],[az]]*Table13[[#This Row],[az]])</f>
        <v>10.042423688460719</v>
      </c>
      <c r="S39">
        <f>Table13[[#This Row],[a]]-AVERAGE(Table13[a])</f>
        <v>4.5478405638164077E-2</v>
      </c>
      <c r="T39" t="b">
        <v>1</v>
      </c>
      <c r="U39" s="1">
        <f>Table13[[#This Row],[ax]]-$AC$3</f>
        <v>3.6484993849850156E-4</v>
      </c>
      <c r="V39" s="1">
        <f>Table13[[#This Row],[ay]]-$AD$3</f>
        <v>-5.5281637146372242E-2</v>
      </c>
      <c r="W39" s="1">
        <f>Table13[[#This Row],[az]]-$AE$3</f>
        <v>9.8563199692497125</v>
      </c>
      <c r="X39" s="1">
        <f>Table13[[#This Row],[gx]]-$AG$3</f>
        <v>-1.6931599015990112E-3</v>
      </c>
      <c r="Y39" s="1">
        <f>Table13[[#This Row],[gy]]-$AH$3</f>
        <v>1.35761746617475E-3</v>
      </c>
      <c r="Z39" s="1">
        <f>Table13[[#This Row],[gz]]-$AI$3</f>
        <v>2.0207490774907903E-3</v>
      </c>
    </row>
    <row r="40" spans="1:26" x14ac:dyDescent="0.25">
      <c r="A40">
        <v>7470334</v>
      </c>
      <c r="B40">
        <v>-0.62731300000000001</v>
      </c>
      <c r="C40">
        <v>0.51956800000000003</v>
      </c>
      <c r="D40">
        <v>9.9675689999999992</v>
      </c>
      <c r="E40">
        <v>-2.1310000000000001E-3</v>
      </c>
      <c r="F40">
        <v>-4.3677000000000001E-2</v>
      </c>
      <c r="G40">
        <v>-3.4619999999999998E-3</v>
      </c>
      <c r="H40">
        <v>5.2314639999999999</v>
      </c>
      <c r="I40">
        <v>6.3343350000000003</v>
      </c>
      <c r="J40">
        <v>72.640732</v>
      </c>
      <c r="K40">
        <v>0.99682499999999996</v>
      </c>
      <c r="L40">
        <v>1.0145E-2</v>
      </c>
      <c r="M40">
        <v>2.3675000000000002E-2</v>
      </c>
      <c r="N40">
        <v>-7.5338000000000002E-2</v>
      </c>
      <c r="O40">
        <v>0.95567500000000005</v>
      </c>
      <c r="P40">
        <v>2.7930609999999998</v>
      </c>
      <c r="Q40">
        <v>-8.6208810000000007</v>
      </c>
      <c r="R40">
        <f>SQRT(Table13[[#This Row],[ax]]*Table13[[#This Row],[ax]]+Table13[[#This Row],[ay]]*Table13[[#This Row],[ay]]+Table13[[#This Row],[az]]*Table13[[#This Row],[az]])</f>
        <v>10.000795182201962</v>
      </c>
      <c r="S40">
        <f>Table13[[#This Row],[a]]-AVERAGE(Table13[a])</f>
        <v>3.8498993794071623E-3</v>
      </c>
      <c r="T40" t="b">
        <v>1</v>
      </c>
      <c r="U40" s="1">
        <f>Table13[[#This Row],[ax]]-$AC$3</f>
        <v>3.6279849938498532E-2</v>
      </c>
      <c r="V40" s="1">
        <f>Table13[[#This Row],[ay]]-$AD$3</f>
        <v>-7.6830637146372172E-2</v>
      </c>
      <c r="W40" s="1">
        <f>Table13[[#This Row],[az]]-$AE$3</f>
        <v>9.8180109692497126</v>
      </c>
      <c r="X40" s="1">
        <f>Table13[[#This Row],[gx]]-$AG$3</f>
        <v>1.2358400984009889E-3</v>
      </c>
      <c r="Y40" s="1">
        <f>Table13[[#This Row],[gy]]-$AH$3</f>
        <v>-4.7683825338252495E-3</v>
      </c>
      <c r="Z40" s="1">
        <f>Table13[[#This Row],[gz]]-$AI$3</f>
        <v>-1.0925092250920962E-4</v>
      </c>
    </row>
    <row r="41" spans="1:26" x14ac:dyDescent="0.25">
      <c r="A41">
        <v>7521801</v>
      </c>
      <c r="B41">
        <v>-0.658439</v>
      </c>
      <c r="C41">
        <v>0.52196299999999995</v>
      </c>
      <c r="D41">
        <v>9.9627809999999997</v>
      </c>
      <c r="E41">
        <v>-1.864E-3</v>
      </c>
      <c r="F41">
        <v>-3.8615999999999998E-2</v>
      </c>
      <c r="G41">
        <v>-2.3969999999999998E-3</v>
      </c>
      <c r="H41">
        <v>4.3294870000000003</v>
      </c>
      <c r="I41">
        <v>7.6012019999999998</v>
      </c>
      <c r="J41">
        <v>72.814102000000005</v>
      </c>
      <c r="K41">
        <v>0.99572300000000002</v>
      </c>
      <c r="L41">
        <v>3.9032999999999998E-2</v>
      </c>
      <c r="M41">
        <v>3.3520000000000001E-2</v>
      </c>
      <c r="N41">
        <v>-7.6737E-2</v>
      </c>
      <c r="O41">
        <v>4.1737580000000003</v>
      </c>
      <c r="P41">
        <v>4.1716410000000002</v>
      </c>
      <c r="Q41">
        <v>-8.6616769999999992</v>
      </c>
      <c r="R41">
        <f>SQRT(Table13[[#This Row],[ax]]*Table13[[#This Row],[ax]]+Table13[[#This Row],[ay]]*Table13[[#This Row],[ay]]+Table13[[#This Row],[az]]*Table13[[#This Row],[az]])</f>
        <v>9.9981494559768898</v>
      </c>
      <c r="S41">
        <f>Table13[[#This Row],[a]]-AVERAGE(Table13[a])</f>
        <v>1.2041731543348533E-3</v>
      </c>
      <c r="T41" t="b">
        <v>1</v>
      </c>
      <c r="U41" s="1">
        <f>Table13[[#This Row],[ax]]-$AC$3</f>
        <v>5.1538499384985448E-3</v>
      </c>
      <c r="V41" s="1">
        <f>Table13[[#This Row],[ay]]-$AD$3</f>
        <v>-7.4435637146372247E-2</v>
      </c>
      <c r="W41" s="1">
        <f>Table13[[#This Row],[az]]-$AE$3</f>
        <v>9.813222969249713</v>
      </c>
      <c r="X41" s="1">
        <f>Table13[[#This Row],[gx]]-$AG$3</f>
        <v>1.502840098400989E-3</v>
      </c>
      <c r="Y41" s="1">
        <f>Table13[[#This Row],[gy]]-$AH$3</f>
        <v>2.9261746617475354E-4</v>
      </c>
      <c r="Z41" s="1">
        <f>Table13[[#This Row],[gz]]-$AI$3</f>
        <v>9.5574907749079036E-4</v>
      </c>
    </row>
    <row r="42" spans="1:26" x14ac:dyDescent="0.25">
      <c r="A42">
        <v>7573268</v>
      </c>
      <c r="B42">
        <v>-0.63210100000000002</v>
      </c>
      <c r="C42">
        <v>0.54830000000000001</v>
      </c>
      <c r="D42">
        <v>10.032216</v>
      </c>
      <c r="E42">
        <v>-3.4619999999999998E-3</v>
      </c>
      <c r="F42">
        <v>-3.7019000000000003E-2</v>
      </c>
      <c r="G42">
        <v>-3.1960000000000001E-3</v>
      </c>
      <c r="H42">
        <v>3.7883010000000001</v>
      </c>
      <c r="I42">
        <v>5.9723730000000002</v>
      </c>
      <c r="J42">
        <v>73.680931000000001</v>
      </c>
      <c r="K42">
        <v>0.99676500000000001</v>
      </c>
      <c r="L42">
        <v>9.6159999999999995E-3</v>
      </c>
      <c r="M42">
        <v>2.2017999999999999E-2</v>
      </c>
      <c r="N42">
        <v>-7.6698000000000002E-2</v>
      </c>
      <c r="O42">
        <v>0.90577799999999997</v>
      </c>
      <c r="P42">
        <v>2.6003630000000002</v>
      </c>
      <c r="Q42">
        <v>-8.7795229999999993</v>
      </c>
      <c r="R42">
        <f>SQRT(Table13[[#This Row],[ax]]*Table13[[#This Row],[ax]]+Table13[[#This Row],[ay]]*Table13[[#This Row],[ay]]+Table13[[#This Row],[az]]*Table13[[#This Row],[az]])</f>
        <v>10.067052321054907</v>
      </c>
      <c r="S42">
        <f>Table13[[#This Row],[a]]-AVERAGE(Table13[a])</f>
        <v>7.0107038232352537E-2</v>
      </c>
      <c r="T42" t="b">
        <v>1</v>
      </c>
      <c r="U42" s="1">
        <f>Table13[[#This Row],[ax]]-$AC$3</f>
        <v>3.1491849938498517E-2</v>
      </c>
      <c r="V42" s="1">
        <f>Table13[[#This Row],[ay]]-$AD$3</f>
        <v>-4.8098637146372192E-2</v>
      </c>
      <c r="W42" s="1">
        <f>Table13[[#This Row],[az]]-$AE$3</f>
        <v>9.8826579692497134</v>
      </c>
      <c r="X42" s="1">
        <f>Table13[[#This Row],[gx]]-$AG$3</f>
        <v>-9.515990159901077E-5</v>
      </c>
      <c r="Y42" s="1">
        <f>Table13[[#This Row],[gy]]-$AH$3</f>
        <v>1.8896174661747478E-3</v>
      </c>
      <c r="Z42" s="1">
        <f>Table13[[#This Row],[gz]]-$AI$3</f>
        <v>1.5674907749079012E-4</v>
      </c>
    </row>
    <row r="43" spans="1:26" x14ac:dyDescent="0.25">
      <c r="A43">
        <v>7624724</v>
      </c>
      <c r="B43">
        <v>-0.62731300000000001</v>
      </c>
      <c r="C43">
        <v>0.53393400000000002</v>
      </c>
      <c r="D43">
        <v>9.996302</v>
      </c>
      <c r="E43">
        <v>-2.3969999999999998E-3</v>
      </c>
      <c r="F43">
        <v>-3.9947999999999997E-2</v>
      </c>
      <c r="G43">
        <v>0</v>
      </c>
      <c r="H43">
        <v>4.870673</v>
      </c>
      <c r="I43">
        <v>5.2484489999999999</v>
      </c>
      <c r="J43">
        <v>73.680931000000001</v>
      </c>
      <c r="K43">
        <v>0.99577800000000005</v>
      </c>
      <c r="L43">
        <v>3.8954999999999997E-2</v>
      </c>
      <c r="M43">
        <v>3.0602000000000001E-2</v>
      </c>
      <c r="N43">
        <v>-7.7275999999999997E-2</v>
      </c>
      <c r="O43">
        <v>4.1871850000000004</v>
      </c>
      <c r="P43">
        <v>3.839734</v>
      </c>
      <c r="Q43">
        <v>-8.7345190000000006</v>
      </c>
      <c r="R43">
        <f>SQRT(Table13[[#This Row],[ax]]*Table13[[#This Row],[ax]]+Table13[[#This Row],[ay]]*Table13[[#This Row],[ay]]+Table13[[#This Row],[az]]*Table13[[#This Row],[az]])</f>
        <v>10.030187475392919</v>
      </c>
      <c r="S43">
        <f>Table13[[#This Row],[a]]-AVERAGE(Table13[a])</f>
        <v>3.3242192570364537E-2</v>
      </c>
      <c r="T43" t="b">
        <v>1</v>
      </c>
      <c r="U43" s="1">
        <f>Table13[[#This Row],[ax]]-$AC$3</f>
        <v>3.6279849938498532E-2</v>
      </c>
      <c r="V43" s="1">
        <f>Table13[[#This Row],[ay]]-$AD$3</f>
        <v>-6.2464637146372182E-2</v>
      </c>
      <c r="W43" s="1">
        <f>Table13[[#This Row],[az]]-$AE$3</f>
        <v>9.8467439692497134</v>
      </c>
      <c r="X43" s="1">
        <f>Table13[[#This Row],[gx]]-$AG$3</f>
        <v>9.698400984009892E-4</v>
      </c>
      <c r="Y43" s="1">
        <f>Table13[[#This Row],[gy]]-$AH$3</f>
        <v>-1.0393825338252463E-3</v>
      </c>
      <c r="Z43" s="1">
        <f>Table13[[#This Row],[gz]]-$AI$3</f>
        <v>3.3527490774907902E-3</v>
      </c>
    </row>
    <row r="44" spans="1:26" x14ac:dyDescent="0.25">
      <c r="A44">
        <v>7676181</v>
      </c>
      <c r="B44">
        <v>-0.64407300000000001</v>
      </c>
      <c r="C44">
        <v>0.56027199999999999</v>
      </c>
      <c r="D44">
        <v>10.029821999999999</v>
      </c>
      <c r="E44">
        <v>-5.0600000000000003E-3</v>
      </c>
      <c r="F44">
        <v>-4.0214E-2</v>
      </c>
      <c r="G44">
        <v>-4.261E-3</v>
      </c>
      <c r="H44">
        <v>4.3294870000000003</v>
      </c>
      <c r="I44">
        <v>5.42943</v>
      </c>
      <c r="J44">
        <v>73.507568000000006</v>
      </c>
      <c r="K44">
        <v>0.996618</v>
      </c>
      <c r="L44">
        <v>7.7019999999999996E-3</v>
      </c>
      <c r="M44">
        <v>2.7626000000000001E-2</v>
      </c>
      <c r="N44">
        <v>-7.7009999999999995E-2</v>
      </c>
      <c r="O44">
        <v>0.63677399999999995</v>
      </c>
      <c r="P44">
        <v>3.224656</v>
      </c>
      <c r="Q44">
        <v>-8.8191380000000006</v>
      </c>
      <c r="R44">
        <f>SQRT(Table13[[#This Row],[ax]]*Table13[[#This Row],[ax]]+Table13[[#This Row],[ay]]*Table13[[#This Row],[ay]]+Table13[[#This Row],[az]]*Table13[[#This Row],[az]])</f>
        <v>10.066084844416769</v>
      </c>
      <c r="S44">
        <f>Table13[[#This Row],[a]]-AVERAGE(Table13[a])</f>
        <v>6.9139561594214527E-2</v>
      </c>
      <c r="T44" t="b">
        <v>1</v>
      </c>
      <c r="U44" s="1">
        <f>Table13[[#This Row],[ax]]-$AC$3</f>
        <v>1.9519849938498535E-2</v>
      </c>
      <c r="V44" s="1">
        <f>Table13[[#This Row],[ay]]-$AD$3</f>
        <v>-3.6126637146372209E-2</v>
      </c>
      <c r="W44" s="1">
        <f>Table13[[#This Row],[az]]-$AE$3</f>
        <v>9.8802639692497127</v>
      </c>
      <c r="X44" s="1">
        <f>Table13[[#This Row],[gx]]-$AG$3</f>
        <v>-1.6931599015990112E-3</v>
      </c>
      <c r="Y44" s="1">
        <f>Table13[[#This Row],[gy]]-$AH$3</f>
        <v>-1.3053825338252487E-3</v>
      </c>
      <c r="Z44" s="1">
        <f>Table13[[#This Row],[gz]]-$AI$3</f>
        <v>-9.0825092250920985E-4</v>
      </c>
    </row>
    <row r="45" spans="1:26" x14ac:dyDescent="0.25">
      <c r="A45">
        <v>7727635</v>
      </c>
      <c r="B45">
        <v>-0.660833</v>
      </c>
      <c r="C45">
        <v>0.52914600000000001</v>
      </c>
      <c r="D45">
        <v>9.9436260000000001</v>
      </c>
      <c r="E45">
        <v>-1.598E-3</v>
      </c>
      <c r="F45">
        <v>-3.5952999999999999E-2</v>
      </c>
      <c r="G45">
        <v>-1.864E-3</v>
      </c>
      <c r="H45">
        <v>3.427511</v>
      </c>
      <c r="I45">
        <v>6.3343350000000003</v>
      </c>
      <c r="J45">
        <v>72.640732</v>
      </c>
      <c r="K45">
        <v>0.99568500000000004</v>
      </c>
      <c r="L45">
        <v>3.7830999999999997E-2</v>
      </c>
      <c r="M45">
        <v>3.3549000000000002E-2</v>
      </c>
      <c r="N45">
        <v>-7.7809000000000003E-2</v>
      </c>
      <c r="O45">
        <v>4.0312289999999997</v>
      </c>
      <c r="P45">
        <v>4.1688809999999998</v>
      </c>
      <c r="Q45">
        <v>-8.7899940000000001</v>
      </c>
      <c r="R45">
        <f>SQRT(Table13[[#This Row],[ax]]*Table13[[#This Row],[ax]]+Table13[[#This Row],[ay]]*Table13[[#This Row],[ay]]+Table13[[#This Row],[az]]*Table13[[#This Row],[az]])</f>
        <v>9.979598878265648</v>
      </c>
      <c r="S45">
        <f>Table13[[#This Row],[a]]-AVERAGE(Table13[a])</f>
        <v>-1.7346404556906947E-2</v>
      </c>
      <c r="T45" t="b">
        <v>1</v>
      </c>
      <c r="U45" s="1">
        <f>Table13[[#This Row],[ax]]-$AC$3</f>
        <v>2.7598499384985375E-3</v>
      </c>
      <c r="V45" s="1">
        <f>Table13[[#This Row],[ay]]-$AD$3</f>
        <v>-6.7252637146372196E-2</v>
      </c>
      <c r="W45" s="1">
        <f>Table13[[#This Row],[az]]-$AE$3</f>
        <v>9.7940679692497135</v>
      </c>
      <c r="X45" s="1">
        <f>Table13[[#This Row],[gx]]-$AG$3</f>
        <v>1.768840098400989E-3</v>
      </c>
      <c r="Y45" s="1">
        <f>Table13[[#This Row],[gy]]-$AH$3</f>
        <v>2.9556174661747522E-3</v>
      </c>
      <c r="Z45" s="1">
        <f>Table13[[#This Row],[gz]]-$AI$3</f>
        <v>1.4887490774907902E-3</v>
      </c>
    </row>
    <row r="46" spans="1:26" x14ac:dyDescent="0.25">
      <c r="A46">
        <v>7779101</v>
      </c>
      <c r="B46">
        <v>-0.60815799999999998</v>
      </c>
      <c r="C46">
        <v>0.53632800000000003</v>
      </c>
      <c r="D46">
        <v>10.015456</v>
      </c>
      <c r="E46">
        <v>-1.065E-3</v>
      </c>
      <c r="F46">
        <v>-3.9149000000000003E-2</v>
      </c>
      <c r="G46">
        <v>-5.0600000000000003E-3</v>
      </c>
      <c r="H46">
        <v>4.3294870000000003</v>
      </c>
      <c r="I46">
        <v>6.1533540000000002</v>
      </c>
      <c r="J46">
        <v>74.547768000000005</v>
      </c>
      <c r="K46">
        <v>0.99675000000000002</v>
      </c>
      <c r="L46">
        <v>1.0009000000000001E-2</v>
      </c>
      <c r="M46">
        <v>1.8433999999999999E-2</v>
      </c>
      <c r="N46">
        <v>-7.7779000000000001E-2</v>
      </c>
      <c r="O46">
        <v>0.97968500000000003</v>
      </c>
      <c r="P46">
        <v>2.1952530000000001</v>
      </c>
      <c r="Q46">
        <v>-8.9050200000000004</v>
      </c>
      <c r="R46">
        <f>SQRT(Table13[[#This Row],[ax]]*Table13[[#This Row],[ax]]+Table13[[#This Row],[ay]]*Table13[[#This Row],[ay]]+Table13[[#This Row],[az]]*Table13[[#This Row],[az]])</f>
        <v>10.048226846786651</v>
      </c>
      <c r="S46">
        <f>Table13[[#This Row],[a]]-AVERAGE(Table13[a])</f>
        <v>5.1281563964096222E-2</v>
      </c>
      <c r="T46" t="b">
        <v>1</v>
      </c>
      <c r="U46" s="1">
        <f>Table13[[#This Row],[ax]]-$AC$3</f>
        <v>5.5434849938498565E-2</v>
      </c>
      <c r="V46" s="1">
        <f>Table13[[#This Row],[ay]]-$AD$3</f>
        <v>-6.0070637146372174E-2</v>
      </c>
      <c r="W46" s="1">
        <f>Table13[[#This Row],[az]]-$AE$3</f>
        <v>9.8658979692497137</v>
      </c>
      <c r="X46" s="1">
        <f>Table13[[#This Row],[gx]]-$AG$3</f>
        <v>2.3018400984009891E-3</v>
      </c>
      <c r="Y46" s="1">
        <f>Table13[[#This Row],[gy]]-$AH$3</f>
        <v>-2.4038253382525215E-4</v>
      </c>
      <c r="Z46" s="1">
        <f>Table13[[#This Row],[gz]]-$AI$3</f>
        <v>-1.7072509225092101E-3</v>
      </c>
    </row>
    <row r="47" spans="1:26" x14ac:dyDescent="0.25">
      <c r="A47">
        <v>7830558</v>
      </c>
      <c r="B47">
        <v>-0.66562200000000005</v>
      </c>
      <c r="C47">
        <v>0.49801899999999999</v>
      </c>
      <c r="D47">
        <v>9.9388380000000005</v>
      </c>
      <c r="E47">
        <v>-6.3920000000000001E-3</v>
      </c>
      <c r="F47">
        <v>-4.1812000000000002E-2</v>
      </c>
      <c r="G47">
        <v>-2.9299999999999999E-3</v>
      </c>
      <c r="H47">
        <v>3.0667200000000001</v>
      </c>
      <c r="I47">
        <v>5.610411</v>
      </c>
      <c r="J47">
        <v>74.027671999999995</v>
      </c>
      <c r="K47">
        <v>0.995699</v>
      </c>
      <c r="L47">
        <v>3.6588000000000002E-2</v>
      </c>
      <c r="M47">
        <v>3.2906999999999999E-2</v>
      </c>
      <c r="N47">
        <v>-7.8493999999999994E-2</v>
      </c>
      <c r="O47">
        <v>3.8915350000000002</v>
      </c>
      <c r="P47">
        <v>4.0872489999999999</v>
      </c>
      <c r="Q47">
        <v>-8.8760890000000003</v>
      </c>
      <c r="R47">
        <f>SQRT(Table13[[#This Row],[ax]]*Table13[[#This Row],[ax]]+Table13[[#This Row],[ay]]*Table13[[#This Row],[ay]]+Table13[[#This Row],[az]]*Table13[[#This Row],[az]])</f>
        <v>9.9735438216056878</v>
      </c>
      <c r="S47">
        <f>Table13[[#This Row],[a]]-AVERAGE(Table13[a])</f>
        <v>-2.3401461216867148E-2</v>
      </c>
      <c r="T47" t="b">
        <v>1</v>
      </c>
      <c r="U47" s="1">
        <f>Table13[[#This Row],[ax]]-$AC$3</f>
        <v>-2.0291500615015057E-3</v>
      </c>
      <c r="V47" s="1">
        <f>Table13[[#This Row],[ay]]-$AD$3</f>
        <v>-9.8379637146372212E-2</v>
      </c>
      <c r="W47" s="1">
        <f>Table13[[#This Row],[az]]-$AE$3</f>
        <v>9.7892799692497139</v>
      </c>
      <c r="X47" s="1">
        <f>Table13[[#This Row],[gx]]-$AG$3</f>
        <v>-3.0251599015990111E-3</v>
      </c>
      <c r="Y47" s="1">
        <f>Table13[[#This Row],[gy]]-$AH$3</f>
        <v>-2.9033825338252509E-3</v>
      </c>
      <c r="Z47" s="1">
        <f>Table13[[#This Row],[gz]]-$AI$3</f>
        <v>4.227490774907903E-4</v>
      </c>
    </row>
    <row r="48" spans="1:26" x14ac:dyDescent="0.25">
      <c r="A48">
        <v>7882021</v>
      </c>
      <c r="B48">
        <v>-0.62731300000000001</v>
      </c>
      <c r="C48">
        <v>0.50759699999999996</v>
      </c>
      <c r="D48">
        <v>10.020244999999999</v>
      </c>
      <c r="E48">
        <v>-5.326E-3</v>
      </c>
      <c r="F48">
        <v>-4.2078999999999998E-2</v>
      </c>
      <c r="G48">
        <v>-1.598E-3</v>
      </c>
      <c r="H48">
        <v>3.2471160000000001</v>
      </c>
      <c r="I48">
        <v>6.1533540000000002</v>
      </c>
      <c r="J48">
        <v>72.814102000000005</v>
      </c>
      <c r="K48">
        <v>0.996641</v>
      </c>
      <c r="L48">
        <v>7.554E-3</v>
      </c>
      <c r="M48">
        <v>2.0139000000000001E-2</v>
      </c>
      <c r="N48">
        <v>-7.9016000000000003E-2</v>
      </c>
      <c r="O48">
        <v>0.68096100000000004</v>
      </c>
      <c r="P48">
        <v>2.369122</v>
      </c>
      <c r="Q48">
        <v>-9.0520040000000002</v>
      </c>
      <c r="R48">
        <f>SQRT(Table13[[#This Row],[ax]]*Table13[[#This Row],[ax]]+Table13[[#This Row],[ay]]*Table13[[#This Row],[ay]]+Table13[[#This Row],[az]]*Table13[[#This Row],[az]])</f>
        <v>10.052685520516544</v>
      </c>
      <c r="S48">
        <f>Table13[[#This Row],[a]]-AVERAGE(Table13[a])</f>
        <v>5.5740237693989059E-2</v>
      </c>
      <c r="T48" t="b">
        <v>1</v>
      </c>
      <c r="U48" s="1">
        <f>Table13[[#This Row],[ax]]-$AC$3</f>
        <v>3.6279849938498532E-2</v>
      </c>
      <c r="V48" s="1">
        <f>Table13[[#This Row],[ay]]-$AD$3</f>
        <v>-8.8801637146372236E-2</v>
      </c>
      <c r="W48" s="1">
        <f>Table13[[#This Row],[az]]-$AE$3</f>
        <v>9.8706869692497126</v>
      </c>
      <c r="X48" s="1">
        <f>Table13[[#This Row],[gx]]-$AG$3</f>
        <v>-1.959159901599011E-3</v>
      </c>
      <c r="Y48" s="1">
        <f>Table13[[#This Row],[gy]]-$AH$3</f>
        <v>-3.1703825338252473E-3</v>
      </c>
      <c r="Z48" s="1">
        <f>Table13[[#This Row],[gz]]-$AI$3</f>
        <v>1.7547490774907902E-3</v>
      </c>
    </row>
    <row r="49" spans="1:26" x14ac:dyDescent="0.25">
      <c r="A49">
        <v>7933479</v>
      </c>
      <c r="B49">
        <v>-0.65364999999999995</v>
      </c>
      <c r="C49">
        <v>0.53632800000000003</v>
      </c>
      <c r="D49">
        <v>9.9675689999999992</v>
      </c>
      <c r="E49">
        <v>-5.0600000000000003E-3</v>
      </c>
      <c r="F49">
        <v>-3.8883000000000001E-2</v>
      </c>
      <c r="G49">
        <v>-5.3300000000000005E-4</v>
      </c>
      <c r="H49">
        <v>4.5098820000000002</v>
      </c>
      <c r="I49">
        <v>6.3343350000000003</v>
      </c>
      <c r="J49">
        <v>74.721137999999996</v>
      </c>
      <c r="K49">
        <v>0.99567099999999997</v>
      </c>
      <c r="L49">
        <v>3.5978999999999997E-2</v>
      </c>
      <c r="M49">
        <v>3.1053999999999998E-2</v>
      </c>
      <c r="N49">
        <v>-7.9877000000000004E-2</v>
      </c>
      <c r="O49">
        <v>3.832392</v>
      </c>
      <c r="P49">
        <v>3.875378</v>
      </c>
      <c r="Q49">
        <v>-9.0436700000000005</v>
      </c>
      <c r="R49">
        <f>SQRT(Table13[[#This Row],[ax]]*Table13[[#This Row],[ax]]+Table13[[#This Row],[ay]]*Table13[[#This Row],[ay]]+Table13[[#This Row],[az]]*Table13[[#This Row],[az]])</f>
        <v>10.003366324185324</v>
      </c>
      <c r="S49">
        <f>Table13[[#This Row],[a]]-AVERAGE(Table13[a])</f>
        <v>6.4210413627687757E-3</v>
      </c>
      <c r="T49" t="b">
        <v>1</v>
      </c>
      <c r="U49" s="1">
        <f>Table13[[#This Row],[ax]]-$AC$3</f>
        <v>9.942849938498588E-3</v>
      </c>
      <c r="V49" s="1">
        <f>Table13[[#This Row],[ay]]-$AD$3</f>
        <v>-6.0070637146372174E-2</v>
      </c>
      <c r="W49" s="1">
        <f>Table13[[#This Row],[az]]-$AE$3</f>
        <v>9.8180109692497126</v>
      </c>
      <c r="X49" s="1">
        <f>Table13[[#This Row],[gx]]-$AG$3</f>
        <v>-1.6931599015990112E-3</v>
      </c>
      <c r="Y49" s="1">
        <f>Table13[[#This Row],[gy]]-$AH$3</f>
        <v>2.5617466174750192E-5</v>
      </c>
      <c r="Z49" s="1">
        <f>Table13[[#This Row],[gz]]-$AI$3</f>
        <v>2.8197490774907901E-3</v>
      </c>
    </row>
    <row r="50" spans="1:26" x14ac:dyDescent="0.25">
      <c r="A50">
        <v>7984941</v>
      </c>
      <c r="B50">
        <v>-0.63688999999999996</v>
      </c>
      <c r="C50">
        <v>0.49562499999999998</v>
      </c>
      <c r="D50">
        <v>9.9508089999999996</v>
      </c>
      <c r="E50">
        <v>-1.065E-3</v>
      </c>
      <c r="F50">
        <v>-3.8883000000000001E-2</v>
      </c>
      <c r="G50">
        <v>-4.7939999999999997E-3</v>
      </c>
      <c r="H50">
        <v>6.4942310000000001</v>
      </c>
      <c r="I50">
        <v>4.7055059999999997</v>
      </c>
      <c r="J50">
        <v>72.814102000000005</v>
      </c>
      <c r="K50">
        <v>0.99648800000000004</v>
      </c>
      <c r="L50">
        <v>4.8700000000000002E-3</v>
      </c>
      <c r="M50">
        <v>2.7734999999999999E-2</v>
      </c>
      <c r="N50">
        <v>-7.8862000000000002E-2</v>
      </c>
      <c r="O50">
        <v>0.30593199999999998</v>
      </c>
      <c r="P50">
        <v>3.2127210000000002</v>
      </c>
      <c r="Q50">
        <v>-9.0413010000000007</v>
      </c>
      <c r="R50">
        <f>SQRT(Table13[[#This Row],[ax]]*Table13[[#This Row],[ax]]+Table13[[#This Row],[ay]]*Table13[[#This Row],[ay]]+Table13[[#This Row],[az]]*Table13[[#This Row],[az]])</f>
        <v>9.9834799928284514</v>
      </c>
      <c r="S50">
        <f>Table13[[#This Row],[a]]-AVERAGE(Table13[a])</f>
        <v>-1.3465289994103458E-2</v>
      </c>
      <c r="T50" t="b">
        <v>1</v>
      </c>
      <c r="U50" s="1">
        <f>Table13[[#This Row],[ax]]-$AC$3</f>
        <v>2.6702849938498585E-2</v>
      </c>
      <c r="V50" s="1">
        <f>Table13[[#This Row],[ay]]-$AD$3</f>
        <v>-0.10077363714637222</v>
      </c>
      <c r="W50" s="1">
        <f>Table13[[#This Row],[az]]-$AE$3</f>
        <v>9.801250969249713</v>
      </c>
      <c r="X50" s="1">
        <f>Table13[[#This Row],[gx]]-$AG$3</f>
        <v>2.3018400984009891E-3</v>
      </c>
      <c r="Y50" s="1">
        <f>Table13[[#This Row],[gy]]-$AH$3</f>
        <v>2.5617466174750192E-5</v>
      </c>
      <c r="Z50" s="1">
        <f>Table13[[#This Row],[gz]]-$AI$3</f>
        <v>-1.4412509225092095E-3</v>
      </c>
    </row>
    <row r="51" spans="1:26" x14ac:dyDescent="0.25">
      <c r="A51">
        <v>8036395</v>
      </c>
      <c r="B51">
        <v>-0.62252399999999997</v>
      </c>
      <c r="C51">
        <v>0.54830000000000001</v>
      </c>
      <c r="D51">
        <v>9.9723579999999998</v>
      </c>
      <c r="E51">
        <v>-4.7939999999999997E-3</v>
      </c>
      <c r="F51">
        <v>-3.7284999999999999E-2</v>
      </c>
      <c r="G51">
        <v>-5.0600000000000003E-3</v>
      </c>
      <c r="H51">
        <v>4.6902780000000002</v>
      </c>
      <c r="I51">
        <v>5.0674679999999999</v>
      </c>
      <c r="J51">
        <v>73.507568000000006</v>
      </c>
      <c r="K51">
        <v>0.995757</v>
      </c>
      <c r="L51">
        <v>3.5539000000000001E-2</v>
      </c>
      <c r="M51">
        <v>3.0086000000000002E-2</v>
      </c>
      <c r="N51">
        <v>-7.9377000000000003E-2</v>
      </c>
      <c r="O51">
        <v>3.7924869999999999</v>
      </c>
      <c r="P51">
        <v>3.7589570000000001</v>
      </c>
      <c r="Q51">
        <v>-8.9908719999999995</v>
      </c>
      <c r="R51">
        <f>SQRT(Table13[[#This Row],[ax]]*Table13[[#This Row],[ax]]+Table13[[#This Row],[ay]]*Table13[[#This Row],[ay]]+Table13[[#This Row],[az]]*Table13[[#This Row],[az]])</f>
        <v>10.006802341444544</v>
      </c>
      <c r="S51">
        <f>Table13[[#This Row],[a]]-AVERAGE(Table13[a])</f>
        <v>9.8570586219892675E-3</v>
      </c>
      <c r="T51" t="b">
        <v>1</v>
      </c>
      <c r="U51" s="1">
        <f>Table13[[#This Row],[ax]]-$AC$3</f>
        <v>4.1068849938498575E-2</v>
      </c>
      <c r="V51" s="1">
        <f>Table13[[#This Row],[ay]]-$AD$3</f>
        <v>-4.8098637146372192E-2</v>
      </c>
      <c r="W51" s="1">
        <f>Table13[[#This Row],[az]]-$AE$3</f>
        <v>9.8227999692497132</v>
      </c>
      <c r="X51" s="1">
        <f>Table13[[#This Row],[gx]]-$AG$3</f>
        <v>-1.4271599015990106E-3</v>
      </c>
      <c r="Y51" s="1">
        <f>Table13[[#This Row],[gy]]-$AH$3</f>
        <v>1.6236174661747524E-3</v>
      </c>
      <c r="Z51" s="1">
        <f>Table13[[#This Row],[gz]]-$AI$3</f>
        <v>-1.7072509225092101E-3</v>
      </c>
    </row>
    <row r="52" spans="1:26" x14ac:dyDescent="0.25">
      <c r="A52">
        <v>8087854</v>
      </c>
      <c r="B52">
        <v>-0.63688999999999996</v>
      </c>
      <c r="C52">
        <v>0.53632800000000003</v>
      </c>
      <c r="D52">
        <v>9.9915129999999994</v>
      </c>
      <c r="E52">
        <v>-2.3969999999999998E-3</v>
      </c>
      <c r="F52">
        <v>-4.0214E-2</v>
      </c>
      <c r="G52">
        <v>-2.9299999999999999E-3</v>
      </c>
      <c r="H52">
        <v>3.7883010000000001</v>
      </c>
      <c r="I52">
        <v>4.8864869999999998</v>
      </c>
      <c r="J52">
        <v>73.680931000000001</v>
      </c>
      <c r="K52">
        <v>0.99649100000000002</v>
      </c>
      <c r="L52">
        <v>4.3299999999999996E-3</v>
      </c>
      <c r="M52">
        <v>2.7574000000000001E-2</v>
      </c>
      <c r="N52">
        <v>-7.8907000000000005E-2</v>
      </c>
      <c r="O52">
        <v>0.245531</v>
      </c>
      <c r="P52">
        <v>3.1894520000000002</v>
      </c>
      <c r="Q52">
        <v>-9.048133</v>
      </c>
      <c r="R52">
        <f>SQRT(Table13[[#This Row],[ax]]*Table13[[#This Row],[ax]]+Table13[[#This Row],[ay]]*Table13[[#This Row],[ay]]+Table13[[#This Row],[az]]*Table13[[#This Row],[az]])</f>
        <v>10.026146249923396</v>
      </c>
      <c r="S52">
        <f>Table13[[#This Row],[a]]-AVERAGE(Table13[a])</f>
        <v>2.9200967100841524E-2</v>
      </c>
      <c r="T52" t="b">
        <v>1</v>
      </c>
      <c r="U52" s="1">
        <f>Table13[[#This Row],[ax]]-$AC$3</f>
        <v>2.6702849938498585E-2</v>
      </c>
      <c r="V52" s="1">
        <f>Table13[[#This Row],[ay]]-$AD$3</f>
        <v>-6.0070637146372174E-2</v>
      </c>
      <c r="W52" s="1">
        <f>Table13[[#This Row],[az]]-$AE$3</f>
        <v>9.8419549692497128</v>
      </c>
      <c r="X52" s="1">
        <f>Table13[[#This Row],[gx]]-$AG$3</f>
        <v>9.698400984009892E-4</v>
      </c>
      <c r="Y52" s="1">
        <f>Table13[[#This Row],[gy]]-$AH$3</f>
        <v>-1.3053825338252487E-3</v>
      </c>
      <c r="Z52" s="1">
        <f>Table13[[#This Row],[gz]]-$AI$3</f>
        <v>4.227490774907903E-4</v>
      </c>
    </row>
    <row r="53" spans="1:26" x14ac:dyDescent="0.25">
      <c r="A53">
        <v>8139314</v>
      </c>
      <c r="B53">
        <v>-0.62731300000000001</v>
      </c>
      <c r="C53">
        <v>0.54830000000000001</v>
      </c>
      <c r="D53">
        <v>10.003485</v>
      </c>
      <c r="E53">
        <v>-5.5929999999999999E-3</v>
      </c>
      <c r="F53">
        <v>-3.6485999999999998E-2</v>
      </c>
      <c r="G53">
        <v>-4.261E-3</v>
      </c>
      <c r="H53">
        <v>4.6902780000000002</v>
      </c>
      <c r="I53">
        <v>5.42943</v>
      </c>
      <c r="J53">
        <v>74.547768000000005</v>
      </c>
      <c r="K53">
        <v>0.99575599999999997</v>
      </c>
      <c r="L53">
        <v>3.4918999999999999E-2</v>
      </c>
      <c r="M53">
        <v>3.0485000000000002E-2</v>
      </c>
      <c r="N53">
        <v>-7.9500000000000001E-2</v>
      </c>
      <c r="O53">
        <v>3.7175259999999999</v>
      </c>
      <c r="P53">
        <v>3.7994469999999998</v>
      </c>
      <c r="Q53">
        <v>-9.0061169999999997</v>
      </c>
      <c r="R53">
        <f>SQRT(Table13[[#This Row],[ax]]*Table13[[#This Row],[ax]]+Table13[[#This Row],[ay]]*Table13[[#This Row],[ay]]+Table13[[#This Row],[az]]*Table13[[#This Row],[az]])</f>
        <v>10.038120672476198</v>
      </c>
      <c r="S53">
        <f>Table13[[#This Row],[a]]-AVERAGE(Table13[a])</f>
        <v>4.1175389653643535E-2</v>
      </c>
      <c r="T53" t="b">
        <v>1</v>
      </c>
      <c r="U53" s="1">
        <f>Table13[[#This Row],[ax]]-$AC$3</f>
        <v>3.6279849938498532E-2</v>
      </c>
      <c r="V53" s="1">
        <f>Table13[[#This Row],[ay]]-$AD$3</f>
        <v>-4.8098637146372192E-2</v>
      </c>
      <c r="W53" s="1">
        <f>Table13[[#This Row],[az]]-$AE$3</f>
        <v>9.8539269692497129</v>
      </c>
      <c r="X53" s="1">
        <f>Table13[[#This Row],[gx]]-$AG$3</f>
        <v>-2.2261599015990109E-3</v>
      </c>
      <c r="Y53" s="1">
        <f>Table13[[#This Row],[gy]]-$AH$3</f>
        <v>2.4226174661747535E-3</v>
      </c>
      <c r="Z53" s="1">
        <f>Table13[[#This Row],[gz]]-$AI$3</f>
        <v>-9.0825092250920985E-4</v>
      </c>
    </row>
    <row r="54" spans="1:26" x14ac:dyDescent="0.25">
      <c r="A54">
        <v>8190774</v>
      </c>
      <c r="B54">
        <v>-0.658439</v>
      </c>
      <c r="C54">
        <v>0.543512</v>
      </c>
      <c r="D54">
        <v>9.9627809999999997</v>
      </c>
      <c r="E54">
        <v>-3.1960000000000001E-3</v>
      </c>
      <c r="F54">
        <v>-3.8350000000000002E-2</v>
      </c>
      <c r="G54">
        <v>-3.9950000000000003E-3</v>
      </c>
      <c r="H54">
        <v>2.8863249999999998</v>
      </c>
      <c r="I54">
        <v>6.1533540000000002</v>
      </c>
      <c r="J54">
        <v>74.201035000000005</v>
      </c>
      <c r="K54">
        <v>0.99623899999999999</v>
      </c>
      <c r="L54">
        <v>3.8800000000000002E-3</v>
      </c>
      <c r="M54">
        <v>3.0890000000000001E-2</v>
      </c>
      <c r="N54">
        <v>-8.0867999999999995E-2</v>
      </c>
      <c r="O54">
        <v>0.15695500000000001</v>
      </c>
      <c r="P54">
        <v>3.564689</v>
      </c>
      <c r="Q54">
        <v>-9.2765249999999995</v>
      </c>
      <c r="R54">
        <f>SQRT(Table13[[#This Row],[ax]]*Table13[[#This Row],[ax]]+Table13[[#This Row],[ay]]*Table13[[#This Row],[ay]]+Table13[[#This Row],[az]]*Table13[[#This Row],[az]])</f>
        <v>9.9992975985729124</v>
      </c>
      <c r="S54">
        <f>Table13[[#This Row],[a]]-AVERAGE(Table13[a])</f>
        <v>2.3523157503575476E-3</v>
      </c>
      <c r="T54" t="b">
        <v>1</v>
      </c>
      <c r="U54" s="1">
        <f>Table13[[#This Row],[ax]]-$AC$3</f>
        <v>5.1538499384985448E-3</v>
      </c>
      <c r="V54" s="1">
        <f>Table13[[#This Row],[ay]]-$AD$3</f>
        <v>-5.2886637146372206E-2</v>
      </c>
      <c r="W54" s="1">
        <f>Table13[[#This Row],[az]]-$AE$3</f>
        <v>9.813222969249713</v>
      </c>
      <c r="X54" s="1">
        <f>Table13[[#This Row],[gx]]-$AG$3</f>
        <v>1.7084009840098897E-4</v>
      </c>
      <c r="Y54" s="1">
        <f>Table13[[#This Row],[gy]]-$AH$3</f>
        <v>5.5861746617474894E-4</v>
      </c>
      <c r="Z54" s="1">
        <f>Table13[[#This Row],[gz]]-$AI$3</f>
        <v>-6.4225092250921011E-4</v>
      </c>
    </row>
    <row r="55" spans="1:26" x14ac:dyDescent="0.25">
      <c r="A55">
        <v>8242235</v>
      </c>
      <c r="B55">
        <v>-0.63928399999999996</v>
      </c>
      <c r="C55">
        <v>0.51717400000000002</v>
      </c>
      <c r="D55">
        <v>9.9436260000000001</v>
      </c>
      <c r="E55">
        <v>-5.0600000000000003E-3</v>
      </c>
      <c r="F55">
        <v>-4.1279999999999997E-2</v>
      </c>
      <c r="G55">
        <v>-4.7939999999999997E-3</v>
      </c>
      <c r="H55">
        <v>5.2314639999999999</v>
      </c>
      <c r="I55">
        <v>4.8864869999999998</v>
      </c>
      <c r="J55">
        <v>73.680931000000001</v>
      </c>
      <c r="K55">
        <v>0.99560099999999996</v>
      </c>
      <c r="L55">
        <v>3.4699000000000001E-2</v>
      </c>
      <c r="M55">
        <v>3.0963999999999998E-2</v>
      </c>
      <c r="N55">
        <v>-8.1337000000000007E-2</v>
      </c>
      <c r="O55">
        <v>3.681022</v>
      </c>
      <c r="P55">
        <v>3.858927</v>
      </c>
      <c r="Q55">
        <v>-9.2169650000000001</v>
      </c>
      <c r="R55">
        <f>SQRT(Table13[[#This Row],[ax]]*Table13[[#This Row],[ax]]+Table13[[#This Row],[ay]]*Table13[[#This Row],[ay]]+Table13[[#This Row],[az]]*Table13[[#This Row],[az]])</f>
        <v>9.9775673892391215</v>
      </c>
      <c r="S55">
        <f>Table13[[#This Row],[a]]-AVERAGE(Table13[a])</f>
        <v>-1.9377893583433448E-2</v>
      </c>
      <c r="T55" t="b">
        <v>1</v>
      </c>
      <c r="U55" s="1">
        <f>Table13[[#This Row],[ax]]-$AC$3</f>
        <v>2.4308849938498578E-2</v>
      </c>
      <c r="V55" s="1">
        <f>Table13[[#This Row],[ay]]-$AD$3</f>
        <v>-7.9224637146372179E-2</v>
      </c>
      <c r="W55" s="1">
        <f>Table13[[#This Row],[az]]-$AE$3</f>
        <v>9.7940679692497135</v>
      </c>
      <c r="X55" s="1">
        <f>Table13[[#This Row],[gx]]-$AG$3</f>
        <v>-1.6931599015990112E-3</v>
      </c>
      <c r="Y55" s="1">
        <f>Table13[[#This Row],[gy]]-$AH$3</f>
        <v>-2.3713825338252462E-3</v>
      </c>
      <c r="Z55" s="1">
        <f>Table13[[#This Row],[gz]]-$AI$3</f>
        <v>-1.4412509225092095E-3</v>
      </c>
    </row>
    <row r="56" spans="1:26" x14ac:dyDescent="0.25">
      <c r="A56">
        <v>8293697</v>
      </c>
      <c r="B56">
        <v>-0.65364999999999995</v>
      </c>
      <c r="C56">
        <v>0.53872299999999995</v>
      </c>
      <c r="D56">
        <v>9.9747520000000005</v>
      </c>
      <c r="E56">
        <v>2.3969999999999998E-3</v>
      </c>
      <c r="F56">
        <v>-4.0214E-2</v>
      </c>
      <c r="G56">
        <v>-6.1250000000000002E-3</v>
      </c>
      <c r="H56">
        <v>3.7883010000000001</v>
      </c>
      <c r="I56">
        <v>5.9723730000000002</v>
      </c>
      <c r="J56">
        <v>73.680931000000001</v>
      </c>
      <c r="K56">
        <v>0.99626899999999996</v>
      </c>
      <c r="L56">
        <v>3.8409999999999998E-3</v>
      </c>
      <c r="M56">
        <v>2.6565999999999999E-2</v>
      </c>
      <c r="N56">
        <v>-8.2021999999999998E-2</v>
      </c>
      <c r="O56">
        <v>0.18912699999999999</v>
      </c>
      <c r="P56">
        <v>3.070481</v>
      </c>
      <c r="Q56">
        <v>-9.4079719999999991</v>
      </c>
      <c r="R56">
        <f>SQRT(Table13[[#This Row],[ax]]*Table13[[#This Row],[ax]]+Table13[[#This Row],[ay]]*Table13[[#This Row],[ay]]+Table13[[#This Row],[az]]*Table13[[#This Row],[az]])</f>
        <v>10.010652239226625</v>
      </c>
      <c r="S56">
        <f>Table13[[#This Row],[a]]-AVERAGE(Table13[a])</f>
        <v>1.3706956404069714E-2</v>
      </c>
      <c r="T56" t="b">
        <v>1</v>
      </c>
      <c r="U56" s="1">
        <f>Table13[[#This Row],[ax]]-$AC$3</f>
        <v>9.942849938498588E-3</v>
      </c>
      <c r="V56" s="1">
        <f>Table13[[#This Row],[ay]]-$AD$3</f>
        <v>-5.7675637146372249E-2</v>
      </c>
      <c r="W56" s="1">
        <f>Table13[[#This Row],[az]]-$AE$3</f>
        <v>9.8251939692497139</v>
      </c>
      <c r="X56" s="1">
        <f>Table13[[#This Row],[gx]]-$AG$3</f>
        <v>5.7638400984009889E-3</v>
      </c>
      <c r="Y56" s="1">
        <f>Table13[[#This Row],[gy]]-$AH$3</f>
        <v>-1.3053825338252487E-3</v>
      </c>
      <c r="Z56" s="1">
        <f>Table13[[#This Row],[gz]]-$AI$3</f>
        <v>-2.7722509225092101E-3</v>
      </c>
    </row>
    <row r="57" spans="1:26" x14ac:dyDescent="0.25">
      <c r="A57">
        <v>8345152</v>
      </c>
      <c r="B57">
        <v>-0.63449599999999995</v>
      </c>
      <c r="C57">
        <v>0.50280800000000003</v>
      </c>
      <c r="D57">
        <v>9.9843299999999999</v>
      </c>
      <c r="E57">
        <v>-2.9299999999999999E-3</v>
      </c>
      <c r="F57">
        <v>-3.7817000000000003E-2</v>
      </c>
      <c r="G57">
        <v>-4.261E-3</v>
      </c>
      <c r="H57">
        <v>4.870673</v>
      </c>
      <c r="I57">
        <v>5.9723730000000002</v>
      </c>
      <c r="J57">
        <v>74.374404999999996</v>
      </c>
      <c r="K57">
        <v>0.99548000000000003</v>
      </c>
      <c r="L57">
        <v>3.4190999999999999E-2</v>
      </c>
      <c r="M57">
        <v>3.1299E-2</v>
      </c>
      <c r="N57">
        <v>-8.2894999999999996E-2</v>
      </c>
      <c r="O57">
        <v>3.6136879999999998</v>
      </c>
      <c r="P57">
        <v>3.8981240000000001</v>
      </c>
      <c r="Q57">
        <v>-9.3972599999999993</v>
      </c>
      <c r="R57">
        <f>SQRT(Table13[[#This Row],[ax]]*Table13[[#This Row],[ax]]+Table13[[#This Row],[ay]]*Table13[[#This Row],[ay]]+Table13[[#This Row],[az]]*Table13[[#This Row],[az]])</f>
        <v>10.017097713798144</v>
      </c>
      <c r="S57">
        <f>Table13[[#This Row],[a]]-AVERAGE(Table13[a])</f>
        <v>2.0152430975588942E-2</v>
      </c>
      <c r="T57" t="b">
        <v>1</v>
      </c>
      <c r="U57" s="1">
        <f>Table13[[#This Row],[ax]]-$AC$3</f>
        <v>2.9096849938498592E-2</v>
      </c>
      <c r="V57" s="1">
        <f>Table13[[#This Row],[ay]]-$AD$3</f>
        <v>-9.3590637146372169E-2</v>
      </c>
      <c r="W57" s="1">
        <f>Table13[[#This Row],[az]]-$AE$3</f>
        <v>9.8347719692497133</v>
      </c>
      <c r="X57" s="1">
        <f>Table13[[#This Row],[gx]]-$AG$3</f>
        <v>4.3684009840098915E-4</v>
      </c>
      <c r="Y57" s="1">
        <f>Table13[[#This Row],[gy]]-$AH$3</f>
        <v>1.0916174661747477E-3</v>
      </c>
      <c r="Z57" s="1">
        <f>Table13[[#This Row],[gz]]-$AI$3</f>
        <v>-9.0825092250920985E-4</v>
      </c>
    </row>
    <row r="58" spans="1:26" x14ac:dyDescent="0.25">
      <c r="A58">
        <v>8396616</v>
      </c>
      <c r="B58">
        <v>-0.60576399999999997</v>
      </c>
      <c r="C58">
        <v>0.53872299999999995</v>
      </c>
      <c r="D58">
        <v>9.9867240000000006</v>
      </c>
      <c r="E58">
        <v>-1.598E-3</v>
      </c>
      <c r="F58">
        <v>-3.8084E-2</v>
      </c>
      <c r="G58">
        <v>-3.1960000000000001E-3</v>
      </c>
      <c r="H58">
        <v>3.0667200000000001</v>
      </c>
      <c r="I58">
        <v>4.8864869999999998</v>
      </c>
      <c r="J58">
        <v>73.680931000000001</v>
      </c>
      <c r="K58">
        <v>0.99642299999999995</v>
      </c>
      <c r="L58">
        <v>5.2100000000000002E-3</v>
      </c>
      <c r="M58">
        <v>1.8755000000000001E-2</v>
      </c>
      <c r="N58">
        <v>-8.2228999999999997E-2</v>
      </c>
      <c r="O58">
        <v>0.41850399999999999</v>
      </c>
      <c r="P58">
        <v>2.1910949999999998</v>
      </c>
      <c r="Q58">
        <v>-9.4272039999999997</v>
      </c>
      <c r="R58">
        <f>SQRT(Table13[[#This Row],[ax]]*Table13[[#This Row],[ax]]+Table13[[#This Row],[ay]]*Table13[[#This Row],[ay]]+Table13[[#This Row],[az]]*Table13[[#This Row],[az]])</f>
        <v>10.019572283615753</v>
      </c>
      <c r="S58">
        <f>Table13[[#This Row],[a]]-AVERAGE(Table13[a])</f>
        <v>2.2627000793198349E-2</v>
      </c>
      <c r="T58" t="b">
        <v>1</v>
      </c>
      <c r="U58" s="1">
        <f>Table13[[#This Row],[ax]]-$AC$3</f>
        <v>5.7828849938498572E-2</v>
      </c>
      <c r="V58" s="1">
        <f>Table13[[#This Row],[ay]]-$AD$3</f>
        <v>-5.7675637146372249E-2</v>
      </c>
      <c r="W58" s="1">
        <f>Table13[[#This Row],[az]]-$AE$3</f>
        <v>9.837165969249714</v>
      </c>
      <c r="X58" s="1">
        <f>Table13[[#This Row],[gx]]-$AG$3</f>
        <v>1.768840098400989E-3</v>
      </c>
      <c r="Y58" s="1">
        <f>Table13[[#This Row],[gy]]-$AH$3</f>
        <v>8.2461746617475129E-4</v>
      </c>
      <c r="Z58" s="1">
        <f>Table13[[#This Row],[gz]]-$AI$3</f>
        <v>1.5674907749079012E-4</v>
      </c>
    </row>
    <row r="59" spans="1:26" x14ac:dyDescent="0.25">
      <c r="A59">
        <v>8448073</v>
      </c>
      <c r="B59">
        <v>-0.64407300000000001</v>
      </c>
      <c r="C59">
        <v>0.51956800000000003</v>
      </c>
      <c r="D59">
        <v>10.032216</v>
      </c>
      <c r="E59">
        <v>-4.7939999999999997E-3</v>
      </c>
      <c r="F59">
        <v>-4.3943000000000003E-2</v>
      </c>
      <c r="G59">
        <v>-7.7229999999999998E-3</v>
      </c>
      <c r="H59">
        <v>5.5922549999999998</v>
      </c>
      <c r="I59">
        <v>5.9723730000000002</v>
      </c>
      <c r="J59">
        <v>72.987465</v>
      </c>
      <c r="K59">
        <v>0.99551699999999999</v>
      </c>
      <c r="L59">
        <v>3.3687000000000002E-2</v>
      </c>
      <c r="M59">
        <v>2.9420999999999999E-2</v>
      </c>
      <c r="N59">
        <v>-8.3340999999999998E-2</v>
      </c>
      <c r="O59">
        <v>3.5716130000000001</v>
      </c>
      <c r="P59">
        <v>3.680571</v>
      </c>
      <c r="Q59">
        <v>-9.4560469999999999</v>
      </c>
      <c r="R59">
        <f>SQRT(Table13[[#This Row],[ax]]*Table13[[#This Row],[ax]]+Table13[[#This Row],[ay]]*Table13[[#This Row],[ay]]+Table13[[#This Row],[az]]*Table13[[#This Row],[az]])</f>
        <v>10.066287240418337</v>
      </c>
      <c r="S59">
        <f>Table13[[#This Row],[a]]-AVERAGE(Table13[a])</f>
        <v>6.9341957595781878E-2</v>
      </c>
      <c r="T59" t="b">
        <v>1</v>
      </c>
      <c r="U59" s="1">
        <f>Table13[[#This Row],[ax]]-$AC$3</f>
        <v>1.9519849938498535E-2</v>
      </c>
      <c r="V59" s="1">
        <f>Table13[[#This Row],[ay]]-$AD$3</f>
        <v>-7.6830637146372172E-2</v>
      </c>
      <c r="W59" s="1">
        <f>Table13[[#This Row],[az]]-$AE$3</f>
        <v>9.8826579692497134</v>
      </c>
      <c r="X59" s="1">
        <f>Table13[[#This Row],[gx]]-$AG$3</f>
        <v>-1.4271599015990106E-3</v>
      </c>
      <c r="Y59" s="1">
        <f>Table13[[#This Row],[gy]]-$AH$3</f>
        <v>-5.0343825338252518E-3</v>
      </c>
      <c r="Z59" s="1">
        <f>Table13[[#This Row],[gz]]-$AI$3</f>
        <v>-4.3702509225092096E-3</v>
      </c>
    </row>
    <row r="60" spans="1:26" x14ac:dyDescent="0.25">
      <c r="A60">
        <v>8499542</v>
      </c>
      <c r="B60">
        <v>-0.63928399999999996</v>
      </c>
      <c r="C60">
        <v>0.483653</v>
      </c>
      <c r="D60">
        <v>9.9340489999999999</v>
      </c>
      <c r="E60">
        <v>-3.728E-3</v>
      </c>
      <c r="F60">
        <v>-3.8615999999999998E-2</v>
      </c>
      <c r="G60">
        <v>-7.4570000000000001E-3</v>
      </c>
      <c r="H60">
        <v>4.1490919999999996</v>
      </c>
      <c r="I60">
        <v>5.2484489999999999</v>
      </c>
      <c r="J60">
        <v>73.680931000000001</v>
      </c>
      <c r="K60">
        <v>0.996058</v>
      </c>
      <c r="L60">
        <v>2.4350000000000001E-3</v>
      </c>
      <c r="M60">
        <v>2.9869E-2</v>
      </c>
      <c r="N60">
        <v>-8.3485000000000004E-2</v>
      </c>
      <c r="O60">
        <v>-7.8490000000000001E-3</v>
      </c>
      <c r="P60">
        <v>3.4345680000000001</v>
      </c>
      <c r="Q60">
        <v>-9.5823260000000001</v>
      </c>
      <c r="R60">
        <f>SQRT(Table13[[#This Row],[ax]]*Table13[[#This Row],[ax]]+Table13[[#This Row],[ay]]*Table13[[#This Row],[ay]]+Table13[[#This Row],[az]]*Table13[[#This Row],[az]])</f>
        <v>9.9663400399276956</v>
      </c>
      <c r="S60">
        <f>Table13[[#This Row],[a]]-AVERAGE(Table13[a])</f>
        <v>-3.060524289485933E-2</v>
      </c>
      <c r="T60" t="b">
        <v>1</v>
      </c>
      <c r="U60" s="1">
        <f>Table13[[#This Row],[ax]]-$AC$3</f>
        <v>2.4308849938498578E-2</v>
      </c>
      <c r="V60" s="1">
        <f>Table13[[#This Row],[ay]]-$AD$3</f>
        <v>-0.1127456371463722</v>
      </c>
      <c r="W60" s="1">
        <f>Table13[[#This Row],[az]]-$AE$3</f>
        <v>9.7844909692497133</v>
      </c>
      <c r="X60" s="1">
        <f>Table13[[#This Row],[gx]]-$AG$3</f>
        <v>-3.6115990159901095E-4</v>
      </c>
      <c r="Y60" s="1">
        <f>Table13[[#This Row],[gy]]-$AH$3</f>
        <v>2.9261746617475354E-4</v>
      </c>
      <c r="Z60" s="1">
        <f>Table13[[#This Row],[gz]]-$AI$3</f>
        <v>-4.1042509225092099E-3</v>
      </c>
    </row>
    <row r="61" spans="1:26" x14ac:dyDescent="0.25">
      <c r="A61">
        <v>8551003</v>
      </c>
      <c r="B61">
        <v>-0.65125599999999995</v>
      </c>
      <c r="C61">
        <v>0.54111699999999996</v>
      </c>
      <c r="D61">
        <v>9.9675689999999992</v>
      </c>
      <c r="E61">
        <v>-2.3969999999999998E-3</v>
      </c>
      <c r="F61">
        <v>-4.0214E-2</v>
      </c>
      <c r="G61">
        <v>-7.9900000000000001E-4</v>
      </c>
      <c r="H61">
        <v>5.0510679999999999</v>
      </c>
      <c r="I61">
        <v>6.5153160000000003</v>
      </c>
      <c r="J61">
        <v>72.814102000000005</v>
      </c>
      <c r="K61">
        <v>0.99534800000000001</v>
      </c>
      <c r="L61">
        <v>3.3092999999999997E-2</v>
      </c>
      <c r="M61">
        <v>3.2658E-2</v>
      </c>
      <c r="N61">
        <v>-8.4380999999999998E-2</v>
      </c>
      <c r="O61">
        <v>3.469573</v>
      </c>
      <c r="P61">
        <v>4.0482620000000002</v>
      </c>
      <c r="Q61">
        <v>-9.568683</v>
      </c>
      <c r="R61">
        <f>SQRT(Table13[[#This Row],[ax]]*Table13[[#This Row],[ax]]+Table13[[#This Row],[ay]]*Table13[[#This Row],[ay]]+Table13[[#This Row],[az]]*Table13[[#This Row],[az]])</f>
        <v>10.003468086368146</v>
      </c>
      <c r="S61">
        <f>Table13[[#This Row],[a]]-AVERAGE(Table13[a])</f>
        <v>6.5228035455913158E-3</v>
      </c>
      <c r="T61" t="b">
        <v>1</v>
      </c>
      <c r="U61" s="1">
        <f>Table13[[#This Row],[ax]]-$AC$3</f>
        <v>1.2336849938498595E-2</v>
      </c>
      <c r="V61" s="1">
        <f>Table13[[#This Row],[ay]]-$AD$3</f>
        <v>-5.5281637146372242E-2</v>
      </c>
      <c r="W61" s="1">
        <f>Table13[[#This Row],[az]]-$AE$3</f>
        <v>9.8180109692497126</v>
      </c>
      <c r="X61" s="1">
        <f>Table13[[#This Row],[gx]]-$AG$3</f>
        <v>9.698400984009892E-4</v>
      </c>
      <c r="Y61" s="1">
        <f>Table13[[#This Row],[gy]]-$AH$3</f>
        <v>-1.3053825338252487E-3</v>
      </c>
      <c r="Z61" s="1">
        <f>Table13[[#This Row],[gz]]-$AI$3</f>
        <v>2.5537490774907899E-3</v>
      </c>
    </row>
    <row r="62" spans="1:26" x14ac:dyDescent="0.25">
      <c r="A62">
        <v>8602468</v>
      </c>
      <c r="B62">
        <v>-0.64646700000000001</v>
      </c>
      <c r="C62">
        <v>0.52196299999999995</v>
      </c>
      <c r="D62">
        <v>9.9915129999999994</v>
      </c>
      <c r="E62">
        <v>-9.8539999999999999E-3</v>
      </c>
      <c r="F62">
        <v>-4.2078999999999998E-2</v>
      </c>
      <c r="G62">
        <v>-1.065E-3</v>
      </c>
      <c r="H62">
        <v>4.1490919999999996</v>
      </c>
      <c r="I62">
        <v>7.0582589999999996</v>
      </c>
      <c r="J62">
        <v>71.947265999999999</v>
      </c>
      <c r="K62">
        <v>0.99558500000000005</v>
      </c>
      <c r="L62">
        <v>2.5024999999999999E-2</v>
      </c>
      <c r="M62">
        <v>3.5839999999999999E-3</v>
      </c>
      <c r="N62">
        <v>-9.0395000000000003E-2</v>
      </c>
      <c r="O62">
        <v>2.8191510000000002</v>
      </c>
      <c r="P62">
        <v>0.66814499999999999</v>
      </c>
      <c r="Q62">
        <v>-10.359586</v>
      </c>
      <c r="R62">
        <f>SQRT(Table13[[#This Row],[ax]]*Table13[[#This Row],[ax]]+Table13[[#This Row],[ay]]*Table13[[#This Row],[ay]]+Table13[[#This Row],[az]]*Table13[[#This Row],[az]])</f>
        <v>10.026001046510368</v>
      </c>
      <c r="S62">
        <f>Table13[[#This Row],[a]]-AVERAGE(Table13[a])</f>
        <v>2.9055763687813041E-2</v>
      </c>
      <c r="T62" t="b">
        <v>1</v>
      </c>
      <c r="U62" s="1">
        <f>Table13[[#This Row],[ax]]-$AC$3</f>
        <v>1.7125849938498527E-2</v>
      </c>
      <c r="V62" s="1">
        <f>Table13[[#This Row],[ay]]-$AD$3</f>
        <v>-7.4435637146372247E-2</v>
      </c>
      <c r="W62" s="1">
        <f>Table13[[#This Row],[az]]-$AE$3</f>
        <v>9.8419549692497128</v>
      </c>
      <c r="X62" s="1">
        <f>Table13[[#This Row],[gx]]-$AG$3</f>
        <v>-6.4871599015990109E-3</v>
      </c>
      <c r="Y62" s="1">
        <f>Table13[[#This Row],[gy]]-$AH$3</f>
        <v>-3.1703825338252473E-3</v>
      </c>
      <c r="Z62" s="1">
        <f>Table13[[#This Row],[gz]]-$AI$3</f>
        <v>2.2877490774907902E-3</v>
      </c>
    </row>
    <row r="63" spans="1:26" x14ac:dyDescent="0.25">
      <c r="A63">
        <v>8653928</v>
      </c>
      <c r="B63">
        <v>-0.64407300000000001</v>
      </c>
      <c r="C63">
        <v>0.48604799999999998</v>
      </c>
      <c r="D63">
        <v>9.9005290000000006</v>
      </c>
      <c r="E63">
        <v>-1.864E-3</v>
      </c>
      <c r="F63">
        <v>-4.0746999999999998E-2</v>
      </c>
      <c r="G63">
        <v>-1.864E-3</v>
      </c>
      <c r="H63">
        <v>2.8863249999999998</v>
      </c>
      <c r="I63">
        <v>6.1533540000000002</v>
      </c>
      <c r="J63">
        <v>73.854301000000007</v>
      </c>
      <c r="K63">
        <v>0.99471399999999999</v>
      </c>
      <c r="L63">
        <v>3.3545999999999999E-2</v>
      </c>
      <c r="M63">
        <v>3.2342000000000003E-2</v>
      </c>
      <c r="N63">
        <v>-9.1497999999999996E-2</v>
      </c>
      <c r="O63">
        <v>3.495565</v>
      </c>
      <c r="P63">
        <v>4.0416309999999998</v>
      </c>
      <c r="Q63">
        <v>-10.387670999999999</v>
      </c>
      <c r="R63">
        <f>SQRT(Table13[[#This Row],[ax]]*Table13[[#This Row],[ax]]+Table13[[#This Row],[ay]]*Table13[[#This Row],[ay]]+Table13[[#This Row],[az]]*Table13[[#This Row],[az]])</f>
        <v>9.9333552824548672</v>
      </c>
      <c r="S63">
        <f>Table13[[#This Row],[a]]-AVERAGE(Table13[a])</f>
        <v>-6.3590000367687693E-2</v>
      </c>
      <c r="T63" t="b">
        <v>1</v>
      </c>
      <c r="U63" s="1">
        <f>Table13[[#This Row],[ax]]-$AC$3</f>
        <v>1.9519849938498535E-2</v>
      </c>
      <c r="V63" s="1">
        <f>Table13[[#This Row],[ay]]-$AD$3</f>
        <v>-0.11035063714637222</v>
      </c>
      <c r="W63" s="1">
        <f>Table13[[#This Row],[az]]-$AE$3</f>
        <v>9.750970969249714</v>
      </c>
      <c r="X63" s="1">
        <f>Table13[[#This Row],[gx]]-$AG$3</f>
        <v>1.502840098400989E-3</v>
      </c>
      <c r="Y63" s="1">
        <f>Table13[[#This Row],[gy]]-$AH$3</f>
        <v>-1.8383825338252474E-3</v>
      </c>
      <c r="Z63" s="1">
        <f>Table13[[#This Row],[gz]]-$AI$3</f>
        <v>1.4887490774907902E-3</v>
      </c>
    </row>
    <row r="64" spans="1:26" x14ac:dyDescent="0.25">
      <c r="A64">
        <v>8705391</v>
      </c>
      <c r="B64">
        <v>-0.62970700000000002</v>
      </c>
      <c r="C64">
        <v>0.562666</v>
      </c>
      <c r="D64">
        <v>10.008273000000001</v>
      </c>
      <c r="E64">
        <v>1.864E-3</v>
      </c>
      <c r="F64">
        <v>-4.3144000000000002E-2</v>
      </c>
      <c r="G64">
        <v>-5.0600000000000003E-3</v>
      </c>
      <c r="H64">
        <v>5.2314639999999999</v>
      </c>
      <c r="I64">
        <v>5.9723730000000002</v>
      </c>
      <c r="J64">
        <v>73.334198000000001</v>
      </c>
      <c r="K64">
        <v>0.99576799999999999</v>
      </c>
      <c r="L64">
        <v>1.055E-2</v>
      </c>
      <c r="M64">
        <v>1.0387E-2</v>
      </c>
      <c r="N64">
        <v>-9.0699000000000002E-2</v>
      </c>
      <c r="O64">
        <v>1.0962639999999999</v>
      </c>
      <c r="P64">
        <v>1.2949520000000001</v>
      </c>
      <c r="Q64">
        <v>-10.396426</v>
      </c>
      <c r="R64">
        <f>SQRT(Table13[[#This Row],[ax]]*Table13[[#This Row],[ax]]+Table13[[#This Row],[ay]]*Table13[[#This Row],[ay]]+Table13[[#This Row],[az]]*Table13[[#This Row],[az]])</f>
        <v>10.043836536699212</v>
      </c>
      <c r="S64">
        <f>Table13[[#This Row],[a]]-AVERAGE(Table13[a])</f>
        <v>4.6891253876657046E-2</v>
      </c>
      <c r="T64" t="b">
        <v>1</v>
      </c>
      <c r="U64" s="1">
        <f>Table13[[#This Row],[ax]]-$AC$3</f>
        <v>3.3885849938498525E-2</v>
      </c>
      <c r="V64" s="1">
        <f>Table13[[#This Row],[ay]]-$AD$3</f>
        <v>-3.3732637146372202E-2</v>
      </c>
      <c r="W64" s="1">
        <f>Table13[[#This Row],[az]]-$AE$3</f>
        <v>9.8587149692497142</v>
      </c>
      <c r="X64" s="1">
        <f>Table13[[#This Row],[gx]]-$AG$3</f>
        <v>5.2308400984009892E-3</v>
      </c>
      <c r="Y64" s="1">
        <f>Table13[[#This Row],[gy]]-$AH$3</f>
        <v>-4.2353825338252507E-3</v>
      </c>
      <c r="Z64" s="1">
        <f>Table13[[#This Row],[gz]]-$AI$3</f>
        <v>-1.7072509225092101E-3</v>
      </c>
    </row>
    <row r="65" spans="1:26" x14ac:dyDescent="0.25">
      <c r="A65">
        <v>8756853</v>
      </c>
      <c r="B65">
        <v>-0.62491799999999997</v>
      </c>
      <c r="C65">
        <v>0.50520200000000004</v>
      </c>
      <c r="D65">
        <v>10.005877999999999</v>
      </c>
      <c r="E65">
        <v>-2.9299999999999999E-3</v>
      </c>
      <c r="F65">
        <v>-3.6752E-2</v>
      </c>
      <c r="G65">
        <v>-1.3320000000000001E-3</v>
      </c>
      <c r="H65">
        <v>3.7883010000000001</v>
      </c>
      <c r="I65">
        <v>6.6962970000000004</v>
      </c>
      <c r="J65">
        <v>72.987465</v>
      </c>
      <c r="K65">
        <v>0.99476200000000004</v>
      </c>
      <c r="L65">
        <v>3.4988999999999999E-2</v>
      </c>
      <c r="M65">
        <v>2.8330000000000001E-2</v>
      </c>
      <c r="N65">
        <v>-9.1772999999999993E-2</v>
      </c>
      <c r="O65">
        <v>3.7003720000000002</v>
      </c>
      <c r="P65">
        <v>3.599682</v>
      </c>
      <c r="Q65">
        <v>-10.425572000000001</v>
      </c>
      <c r="R65">
        <f>SQRT(Table13[[#This Row],[ax]]*Table13[[#This Row],[ax]]+Table13[[#This Row],[ay]]*Table13[[#This Row],[ay]]+Table13[[#This Row],[az]]*Table13[[#This Row],[az]])</f>
        <v>10.038094745439095</v>
      </c>
      <c r="S65">
        <f>Table13[[#This Row],[a]]-AVERAGE(Table13[a])</f>
        <v>4.1149462616539623E-2</v>
      </c>
      <c r="T65" t="b">
        <v>1</v>
      </c>
      <c r="U65" s="1">
        <f>Table13[[#This Row],[ax]]-$AC$3</f>
        <v>3.8674849938498568E-2</v>
      </c>
      <c r="V65" s="1">
        <f>Table13[[#This Row],[ay]]-$AD$3</f>
        <v>-9.1196637146372161E-2</v>
      </c>
      <c r="W65" s="1">
        <f>Table13[[#This Row],[az]]-$AE$3</f>
        <v>9.8563199692497125</v>
      </c>
      <c r="X65" s="1">
        <f>Table13[[#This Row],[gx]]-$AG$3</f>
        <v>4.3684009840098915E-4</v>
      </c>
      <c r="Y65" s="1">
        <f>Table13[[#This Row],[gy]]-$AH$3</f>
        <v>2.1566174661747511E-3</v>
      </c>
      <c r="Z65" s="1">
        <f>Table13[[#This Row],[gz]]-$AI$3</f>
        <v>2.0207490774907903E-3</v>
      </c>
    </row>
    <row r="66" spans="1:26" x14ac:dyDescent="0.25">
      <c r="A66">
        <v>8808315</v>
      </c>
      <c r="B66">
        <v>-0.63449599999999995</v>
      </c>
      <c r="C66">
        <v>0.51956800000000003</v>
      </c>
      <c r="D66">
        <v>9.996302</v>
      </c>
      <c r="E66">
        <v>-1.864E-3</v>
      </c>
      <c r="F66">
        <v>-3.8350000000000002E-2</v>
      </c>
      <c r="G66">
        <v>-5.326E-3</v>
      </c>
      <c r="H66">
        <v>4.6902780000000002</v>
      </c>
      <c r="I66">
        <v>5.7913920000000001</v>
      </c>
      <c r="J66">
        <v>72.814102000000005</v>
      </c>
      <c r="K66">
        <v>0.995305</v>
      </c>
      <c r="L66">
        <v>3.875E-3</v>
      </c>
      <c r="M66">
        <v>2.9914E-2</v>
      </c>
      <c r="N66">
        <v>-9.1965000000000005E-2</v>
      </c>
      <c r="O66">
        <v>0.12692899999999999</v>
      </c>
      <c r="P66">
        <v>3.4547659999999998</v>
      </c>
      <c r="Q66">
        <v>-10.554271</v>
      </c>
      <c r="R66">
        <f>SQRT(Table13[[#This Row],[ax]]*Table13[[#This Row],[ax]]+Table13[[#This Row],[ay]]*Table13[[#This Row],[ay]]+Table13[[#This Row],[az]]*Table13[[#This Row],[az]])</f>
        <v>10.029884832631131</v>
      </c>
      <c r="S66">
        <f>Table13[[#This Row],[a]]-AVERAGE(Table13[a])</f>
        <v>3.2939549808576274E-2</v>
      </c>
      <c r="T66" t="b">
        <v>1</v>
      </c>
      <c r="U66" s="1">
        <f>Table13[[#This Row],[ax]]-$AC$3</f>
        <v>2.9096849938498592E-2</v>
      </c>
      <c r="V66" s="1">
        <f>Table13[[#This Row],[ay]]-$AD$3</f>
        <v>-7.6830637146372172E-2</v>
      </c>
      <c r="W66" s="1">
        <f>Table13[[#This Row],[az]]-$AE$3</f>
        <v>9.8467439692497134</v>
      </c>
      <c r="X66" s="1">
        <f>Table13[[#This Row],[gx]]-$AG$3</f>
        <v>1.502840098400989E-3</v>
      </c>
      <c r="Y66" s="1">
        <f>Table13[[#This Row],[gy]]-$AH$3</f>
        <v>5.5861746617474894E-4</v>
      </c>
      <c r="Z66" s="1">
        <f>Table13[[#This Row],[gz]]-$AI$3</f>
        <v>-1.9732509225092098E-3</v>
      </c>
    </row>
    <row r="67" spans="1:26" x14ac:dyDescent="0.25">
      <c r="A67">
        <v>8859779</v>
      </c>
      <c r="B67">
        <v>-0.63210100000000002</v>
      </c>
      <c r="C67">
        <v>0.54111699999999996</v>
      </c>
      <c r="D67">
        <v>9.9891190000000005</v>
      </c>
      <c r="E67">
        <v>-5.0600000000000003E-3</v>
      </c>
      <c r="F67">
        <v>-3.8084E-2</v>
      </c>
      <c r="G67">
        <v>-1.598E-3</v>
      </c>
      <c r="H67">
        <v>5.2314639999999999</v>
      </c>
      <c r="I67">
        <v>4.1625629999999996</v>
      </c>
      <c r="J67">
        <v>71.947265999999999</v>
      </c>
      <c r="K67">
        <v>0.99471500000000002</v>
      </c>
      <c r="L67">
        <v>3.4715999999999997E-2</v>
      </c>
      <c r="M67">
        <v>2.9437000000000001E-2</v>
      </c>
      <c r="N67">
        <v>-9.2033000000000004E-2</v>
      </c>
      <c r="O67">
        <v>3.6569419999999999</v>
      </c>
      <c r="P67">
        <v>3.7241529999999998</v>
      </c>
      <c r="Q67">
        <v>-10.453167000000001</v>
      </c>
      <c r="R67">
        <f>SQRT(Table13[[#This Row],[ax]]*Table13[[#This Row],[ax]]+Table13[[#This Row],[ay]]*Table13[[#This Row],[ay]]+Table13[[#This Row],[az]]*Table13[[#This Row],[az]])</f>
        <v>10.023714764400024</v>
      </c>
      <c r="S67">
        <f>Table13[[#This Row],[a]]-AVERAGE(Table13[a])</f>
        <v>2.6769481577469278E-2</v>
      </c>
      <c r="T67" t="b">
        <v>1</v>
      </c>
      <c r="U67" s="1">
        <f>Table13[[#This Row],[ax]]-$AC$3</f>
        <v>3.1491849938498517E-2</v>
      </c>
      <c r="V67" s="1">
        <f>Table13[[#This Row],[ay]]-$AD$3</f>
        <v>-5.5281637146372242E-2</v>
      </c>
      <c r="W67" s="1">
        <f>Table13[[#This Row],[az]]-$AE$3</f>
        <v>9.8395609692497139</v>
      </c>
      <c r="X67" s="1">
        <f>Table13[[#This Row],[gx]]-$AG$3</f>
        <v>-1.6931599015990112E-3</v>
      </c>
      <c r="Y67" s="1">
        <f>Table13[[#This Row],[gy]]-$AH$3</f>
        <v>8.2461746617475129E-4</v>
      </c>
      <c r="Z67" s="1">
        <f>Table13[[#This Row],[gz]]-$AI$3</f>
        <v>1.7547490774907902E-3</v>
      </c>
    </row>
    <row r="68" spans="1:26" x14ac:dyDescent="0.25">
      <c r="A68">
        <v>8911246</v>
      </c>
      <c r="B68">
        <v>-0.641679</v>
      </c>
      <c r="C68">
        <v>0.46928700000000001</v>
      </c>
      <c r="D68">
        <v>9.9915129999999994</v>
      </c>
      <c r="E68">
        <v>-2.3969999999999998E-3</v>
      </c>
      <c r="F68">
        <v>-3.8350000000000002E-2</v>
      </c>
      <c r="G68">
        <v>-2.663E-3</v>
      </c>
      <c r="H68">
        <v>4.1490919999999996</v>
      </c>
      <c r="I68">
        <v>6.3343350000000003</v>
      </c>
      <c r="J68">
        <v>74.374404999999996</v>
      </c>
      <c r="K68">
        <v>0.99522299999999997</v>
      </c>
      <c r="L68">
        <v>3.509E-3</v>
      </c>
      <c r="M68">
        <v>2.9434999999999999E-2</v>
      </c>
      <c r="N68">
        <v>-9.3015E-2</v>
      </c>
      <c r="O68">
        <v>8.6563000000000001E-2</v>
      </c>
      <c r="P68">
        <v>3.3963269999999999</v>
      </c>
      <c r="Q68">
        <v>-10.676273999999999</v>
      </c>
      <c r="R68">
        <f>SQRT(Table13[[#This Row],[ax]]*Table13[[#This Row],[ax]]+Table13[[#This Row],[ay]]*Table13[[#This Row],[ay]]+Table13[[#This Row],[az]]*Table13[[#This Row],[az]])</f>
        <v>10.023089057599908</v>
      </c>
      <c r="S68">
        <f>Table13[[#This Row],[a]]-AVERAGE(Table13[a])</f>
        <v>2.6143774777352746E-2</v>
      </c>
      <c r="T68" t="b">
        <v>1</v>
      </c>
      <c r="U68" s="1">
        <f>Table13[[#This Row],[ax]]-$AC$3</f>
        <v>2.1913849938498542E-2</v>
      </c>
      <c r="V68" s="1">
        <f>Table13[[#This Row],[ay]]-$AD$3</f>
        <v>-0.12711163714637219</v>
      </c>
      <c r="W68" s="1">
        <f>Table13[[#This Row],[az]]-$AE$3</f>
        <v>9.8419549692497128</v>
      </c>
      <c r="X68" s="1">
        <f>Table13[[#This Row],[gx]]-$AG$3</f>
        <v>9.698400984009892E-4</v>
      </c>
      <c r="Y68" s="1">
        <f>Table13[[#This Row],[gy]]-$AH$3</f>
        <v>5.5861746617474894E-4</v>
      </c>
      <c r="Z68" s="1">
        <f>Table13[[#This Row],[gz]]-$AI$3</f>
        <v>6.8974907749079018E-4</v>
      </c>
    </row>
    <row r="69" spans="1:26" x14ac:dyDescent="0.25">
      <c r="A69">
        <v>8962710</v>
      </c>
      <c r="B69">
        <v>-0.65125599999999995</v>
      </c>
      <c r="C69">
        <v>0.50759699999999996</v>
      </c>
      <c r="D69">
        <v>9.8837679999999999</v>
      </c>
      <c r="E69">
        <v>-3.1960000000000001E-3</v>
      </c>
      <c r="F69">
        <v>-3.8883000000000001E-2</v>
      </c>
      <c r="G69">
        <v>-2.9299999999999999E-3</v>
      </c>
      <c r="H69">
        <v>4.1490919999999996</v>
      </c>
      <c r="I69">
        <v>5.610411</v>
      </c>
      <c r="J69">
        <v>72.987465</v>
      </c>
      <c r="K69">
        <v>0.99450099999999997</v>
      </c>
      <c r="L69">
        <v>3.4146000000000003E-2</v>
      </c>
      <c r="M69">
        <v>3.2252000000000003E-2</v>
      </c>
      <c r="N69">
        <v>-9.3601000000000004E-2</v>
      </c>
      <c r="O69">
        <v>3.5565709999999999</v>
      </c>
      <c r="P69">
        <v>4.0450439999999999</v>
      </c>
      <c r="Q69">
        <v>-10.627916000000001</v>
      </c>
      <c r="R69">
        <f>SQRT(Table13[[#This Row],[ax]]*Table13[[#This Row],[ax]]+Table13[[#This Row],[ay]]*Table13[[#This Row],[ay]]+Table13[[#This Row],[az]]*Table13[[#This Row],[az]])</f>
        <v>9.9181983731809389</v>
      </c>
      <c r="S69">
        <f>Table13[[#This Row],[a]]-AVERAGE(Table13[a])</f>
        <v>-7.8746909641616014E-2</v>
      </c>
      <c r="T69" t="b">
        <v>1</v>
      </c>
      <c r="U69" s="1">
        <f>Table13[[#This Row],[ax]]-$AC$3</f>
        <v>1.2336849938498595E-2</v>
      </c>
      <c r="V69" s="1">
        <f>Table13[[#This Row],[ay]]-$AD$3</f>
        <v>-8.8801637146372236E-2</v>
      </c>
      <c r="W69" s="1">
        <f>Table13[[#This Row],[az]]-$AE$3</f>
        <v>9.7342099692497133</v>
      </c>
      <c r="X69" s="1">
        <f>Table13[[#This Row],[gx]]-$AG$3</f>
        <v>1.7084009840098897E-4</v>
      </c>
      <c r="Y69" s="1">
        <f>Table13[[#This Row],[gy]]-$AH$3</f>
        <v>2.5617466174750192E-5</v>
      </c>
      <c r="Z69" s="1">
        <f>Table13[[#This Row],[gz]]-$AI$3</f>
        <v>4.227490774907903E-4</v>
      </c>
    </row>
    <row r="70" spans="1:26" x14ac:dyDescent="0.25">
      <c r="A70">
        <v>9014171</v>
      </c>
      <c r="B70">
        <v>-0.63210100000000002</v>
      </c>
      <c r="C70">
        <v>0.51956800000000003</v>
      </c>
      <c r="D70">
        <v>10.015456</v>
      </c>
      <c r="E70">
        <v>-6.9239999999999996E-3</v>
      </c>
      <c r="F70">
        <v>-3.7817000000000003E-2</v>
      </c>
      <c r="G70">
        <v>-3.1960000000000001E-3</v>
      </c>
      <c r="H70">
        <v>3.9686970000000001</v>
      </c>
      <c r="I70">
        <v>7.2392399999999997</v>
      </c>
      <c r="J70">
        <v>72.120636000000005</v>
      </c>
      <c r="K70">
        <v>0.99506700000000003</v>
      </c>
      <c r="L70">
        <v>1.6788999999999998E-2</v>
      </c>
      <c r="M70">
        <v>6.2870000000000001E-3</v>
      </c>
      <c r="N70">
        <v>-9.7572999999999993E-2</v>
      </c>
      <c r="O70">
        <v>1.844652</v>
      </c>
      <c r="P70">
        <v>0.90469599999999994</v>
      </c>
      <c r="Q70">
        <v>-11.186057999999999</v>
      </c>
      <c r="R70">
        <f>SQRT(Table13[[#This Row],[ax]]*Table13[[#This Row],[ax]]+Table13[[#This Row],[ay]]*Table13[[#This Row],[ay]]+Table13[[#This Row],[az]]*Table13[[#This Row],[az]])</f>
        <v>10.048823884851451</v>
      </c>
      <c r="S70">
        <f>Table13[[#This Row],[a]]-AVERAGE(Table13[a])</f>
        <v>5.1878602028896381E-2</v>
      </c>
      <c r="T70" t="b">
        <v>1</v>
      </c>
      <c r="U70" s="1">
        <f>Table13[[#This Row],[ax]]-$AC$3</f>
        <v>3.1491849938498517E-2</v>
      </c>
      <c r="V70" s="1">
        <f>Table13[[#This Row],[ay]]-$AD$3</f>
        <v>-7.6830637146372172E-2</v>
      </c>
      <c r="W70" s="1">
        <f>Table13[[#This Row],[az]]-$AE$3</f>
        <v>9.8658979692497137</v>
      </c>
      <c r="X70" s="1">
        <f>Table13[[#This Row],[gx]]-$AG$3</f>
        <v>-3.5571599015990106E-3</v>
      </c>
      <c r="Y70" s="1">
        <f>Table13[[#This Row],[gy]]-$AH$3</f>
        <v>1.0916174661747477E-3</v>
      </c>
      <c r="Z70" s="1">
        <f>Table13[[#This Row],[gz]]-$AI$3</f>
        <v>1.5674907749079012E-4</v>
      </c>
    </row>
    <row r="71" spans="1:26" x14ac:dyDescent="0.25">
      <c r="A71">
        <v>9065631</v>
      </c>
      <c r="B71">
        <v>-0.63928399999999996</v>
      </c>
      <c r="C71">
        <v>0.54111699999999996</v>
      </c>
      <c r="D71">
        <v>9.8981340000000007</v>
      </c>
      <c r="E71">
        <v>-4.261E-3</v>
      </c>
      <c r="F71">
        <v>-3.9414999999999999E-2</v>
      </c>
      <c r="G71">
        <v>-5.326E-3</v>
      </c>
      <c r="H71">
        <v>4.6902780000000002</v>
      </c>
      <c r="I71">
        <v>6.1533540000000002</v>
      </c>
      <c r="J71">
        <v>72.467369000000005</v>
      </c>
      <c r="K71">
        <v>0.99402100000000004</v>
      </c>
      <c r="L71">
        <v>3.6861999999999999E-2</v>
      </c>
      <c r="M71">
        <v>2.8743000000000001E-2</v>
      </c>
      <c r="N71">
        <v>-9.8678000000000002E-2</v>
      </c>
      <c r="O71">
        <v>3.8848099999999999</v>
      </c>
      <c r="P71">
        <v>3.6933769999999999</v>
      </c>
      <c r="Q71">
        <v>-11.213219</v>
      </c>
      <c r="R71">
        <f>SQRT(Table13[[#This Row],[ax]]*Table13[[#This Row],[ax]]+Table13[[#This Row],[ay]]*Table13[[#This Row],[ay]]+Table13[[#This Row],[az]]*Table13[[#This Row],[az]])</f>
        <v>9.9335063458126918</v>
      </c>
      <c r="S71">
        <f>Table13[[#This Row],[a]]-AVERAGE(Table13[a])</f>
        <v>-6.3438937009863139E-2</v>
      </c>
      <c r="T71" t="b">
        <v>1</v>
      </c>
      <c r="U71" s="1">
        <f>Table13[[#This Row],[ax]]-$AC$3</f>
        <v>2.4308849938498578E-2</v>
      </c>
      <c r="V71" s="1">
        <f>Table13[[#This Row],[ay]]-$AD$3</f>
        <v>-5.5281637146372242E-2</v>
      </c>
      <c r="W71" s="1">
        <f>Table13[[#This Row],[az]]-$AE$3</f>
        <v>9.748575969249714</v>
      </c>
      <c r="X71" s="1">
        <f>Table13[[#This Row],[gx]]-$AG$3</f>
        <v>-8.94159901599011E-4</v>
      </c>
      <c r="Y71" s="1">
        <f>Table13[[#This Row],[gy]]-$AH$3</f>
        <v>-5.0638253382524756E-4</v>
      </c>
      <c r="Z71" s="1">
        <f>Table13[[#This Row],[gz]]-$AI$3</f>
        <v>-1.9732509225092098E-3</v>
      </c>
    </row>
    <row r="72" spans="1:26" x14ac:dyDescent="0.25">
      <c r="A72">
        <v>9117100</v>
      </c>
      <c r="B72">
        <v>-0.64646700000000001</v>
      </c>
      <c r="C72">
        <v>0.52914600000000001</v>
      </c>
      <c r="D72">
        <v>9.8741909999999997</v>
      </c>
      <c r="E72">
        <v>0</v>
      </c>
      <c r="F72">
        <v>-4.3677000000000001E-2</v>
      </c>
      <c r="G72">
        <v>-1.598E-3</v>
      </c>
      <c r="H72">
        <v>5.7726499999999996</v>
      </c>
      <c r="I72">
        <v>5.0674679999999999</v>
      </c>
      <c r="J72">
        <v>73.160835000000006</v>
      </c>
      <c r="K72">
        <v>0.99474700000000005</v>
      </c>
      <c r="L72">
        <v>5.7559999999999998E-3</v>
      </c>
      <c r="M72">
        <v>3.0105E-2</v>
      </c>
      <c r="N72">
        <v>-9.7665000000000002E-2</v>
      </c>
      <c r="O72">
        <v>0.31981199999999999</v>
      </c>
      <c r="P72">
        <v>3.498237</v>
      </c>
      <c r="Q72">
        <v>-11.204974999999999</v>
      </c>
      <c r="R72">
        <f>SQRT(Table13[[#This Row],[ax]]*Table13[[#This Row],[ax]]+Table13[[#This Row],[ay]]*Table13[[#This Row],[ay]]+Table13[[#This Row],[az]]*Table13[[#This Row],[az]])</f>
        <v>9.9094683498099929</v>
      </c>
      <c r="S72">
        <f>Table13[[#This Row],[a]]-AVERAGE(Table13[a])</f>
        <v>-8.7476933012561986E-2</v>
      </c>
      <c r="T72" t="b">
        <v>1</v>
      </c>
      <c r="U72" s="1">
        <f>Table13[[#This Row],[ax]]-$AC$3</f>
        <v>1.7125849938498527E-2</v>
      </c>
      <c r="V72" s="1">
        <f>Table13[[#This Row],[ay]]-$AD$3</f>
        <v>-6.7252637146372196E-2</v>
      </c>
      <c r="W72" s="1">
        <f>Table13[[#This Row],[az]]-$AE$3</f>
        <v>9.7246329692497131</v>
      </c>
      <c r="X72" s="1">
        <f>Table13[[#This Row],[gx]]-$AG$3</f>
        <v>3.366840098400989E-3</v>
      </c>
      <c r="Y72" s="1">
        <f>Table13[[#This Row],[gy]]-$AH$3</f>
        <v>-4.7683825338252495E-3</v>
      </c>
      <c r="Z72" s="1">
        <f>Table13[[#This Row],[gz]]-$AI$3</f>
        <v>1.7547490774907902E-3</v>
      </c>
    </row>
    <row r="73" spans="1:26" x14ac:dyDescent="0.25">
      <c r="A73">
        <v>9168553</v>
      </c>
      <c r="B73">
        <v>-0.65125599999999995</v>
      </c>
      <c r="C73">
        <v>0.53632800000000003</v>
      </c>
      <c r="D73">
        <v>9.9675689999999992</v>
      </c>
      <c r="E73">
        <v>-6.9239999999999996E-3</v>
      </c>
      <c r="F73">
        <v>-4.1812000000000002E-2</v>
      </c>
      <c r="G73">
        <v>-2.663E-3</v>
      </c>
      <c r="H73">
        <v>5.2314639999999999</v>
      </c>
      <c r="I73">
        <v>5.9723730000000002</v>
      </c>
      <c r="J73">
        <v>74.027671999999995</v>
      </c>
      <c r="K73">
        <v>0.99399300000000002</v>
      </c>
      <c r="L73">
        <v>3.6410999999999999E-2</v>
      </c>
      <c r="M73">
        <v>3.1454999999999997E-2</v>
      </c>
      <c r="N73">
        <v>-9.8303000000000001E-2</v>
      </c>
      <c r="O73">
        <v>3.8049970000000002</v>
      </c>
      <c r="P73">
        <v>3.9962629999999999</v>
      </c>
      <c r="Q73">
        <v>-11.163209</v>
      </c>
      <c r="R73">
        <f>SQRT(Table13[[#This Row],[ax]]*Table13[[#This Row],[ax]]+Table13[[#This Row],[ay]]*Table13[[#This Row],[ay]]+Table13[[#This Row],[az]]*Table13[[#This Row],[az]])</f>
        <v>10.003210178281819</v>
      </c>
      <c r="S73">
        <f>Table13[[#This Row],[a]]-AVERAGE(Table13[a])</f>
        <v>6.2648954592638972E-3</v>
      </c>
      <c r="T73" t="b">
        <v>1</v>
      </c>
      <c r="U73" s="1">
        <f>Table13[[#This Row],[ax]]-$AC$3</f>
        <v>1.2336849938498595E-2</v>
      </c>
      <c r="V73" s="1">
        <f>Table13[[#This Row],[ay]]-$AD$3</f>
        <v>-6.0070637146372174E-2</v>
      </c>
      <c r="W73" s="1">
        <f>Table13[[#This Row],[az]]-$AE$3</f>
        <v>9.8180109692497126</v>
      </c>
      <c r="X73" s="1">
        <f>Table13[[#This Row],[gx]]-$AG$3</f>
        <v>-3.5571599015990106E-3</v>
      </c>
      <c r="Y73" s="1">
        <f>Table13[[#This Row],[gy]]-$AH$3</f>
        <v>-2.9033825338252509E-3</v>
      </c>
      <c r="Z73" s="1">
        <f>Table13[[#This Row],[gz]]-$AI$3</f>
        <v>6.8974907749079018E-4</v>
      </c>
    </row>
    <row r="74" spans="1:26" x14ac:dyDescent="0.25">
      <c r="A74">
        <v>9220022</v>
      </c>
      <c r="B74">
        <v>-0.66562200000000005</v>
      </c>
      <c r="C74">
        <v>0.50999099999999997</v>
      </c>
      <c r="D74">
        <v>9.9675689999999992</v>
      </c>
      <c r="E74">
        <v>-1.065E-3</v>
      </c>
      <c r="F74">
        <v>-4.1013000000000001E-2</v>
      </c>
      <c r="G74">
        <v>-6.9239999999999996E-3</v>
      </c>
      <c r="H74">
        <v>3.2471160000000001</v>
      </c>
      <c r="I74">
        <v>5.42943</v>
      </c>
      <c r="J74">
        <v>73.160835000000006</v>
      </c>
      <c r="K74">
        <v>0.99475000000000002</v>
      </c>
      <c r="L74">
        <v>5.2760000000000003E-3</v>
      </c>
      <c r="M74">
        <v>2.7827999999999999E-2</v>
      </c>
      <c r="N74">
        <v>-9.8341999999999999E-2</v>
      </c>
      <c r="O74">
        <v>0.28825899999999999</v>
      </c>
      <c r="P74">
        <v>3.23326</v>
      </c>
      <c r="Q74">
        <v>-11.283787</v>
      </c>
      <c r="R74">
        <f>SQRT(Table13[[#This Row],[ax]]*Table13[[#This Row],[ax]]+Table13[[#This Row],[ay]]*Table13[[#This Row],[ay]]+Table13[[#This Row],[az]]*Table13[[#This Row],[az]])</f>
        <v>10.002778375867676</v>
      </c>
      <c r="S74">
        <f>Table13[[#This Row],[a]]-AVERAGE(Table13[a])</f>
        <v>5.8330930451209184E-3</v>
      </c>
      <c r="T74" t="b">
        <v>1</v>
      </c>
      <c r="U74" s="1">
        <f>Table13[[#This Row],[ax]]-$AC$3</f>
        <v>-2.0291500615015057E-3</v>
      </c>
      <c r="V74" s="1">
        <f>Table13[[#This Row],[ay]]-$AD$3</f>
        <v>-8.6407637146372229E-2</v>
      </c>
      <c r="W74" s="1">
        <f>Table13[[#This Row],[az]]-$AE$3</f>
        <v>9.8180109692497126</v>
      </c>
      <c r="X74" s="1">
        <f>Table13[[#This Row],[gx]]-$AG$3</f>
        <v>2.3018400984009891E-3</v>
      </c>
      <c r="Y74" s="1">
        <f>Table13[[#This Row],[gy]]-$AH$3</f>
        <v>-2.1043825338252498E-3</v>
      </c>
      <c r="Z74" s="1">
        <f>Table13[[#This Row],[gz]]-$AI$3</f>
        <v>-3.5712509225092094E-3</v>
      </c>
    </row>
    <row r="75" spans="1:26" x14ac:dyDescent="0.25">
      <c r="A75">
        <v>9271484</v>
      </c>
      <c r="B75">
        <v>-0.64886200000000005</v>
      </c>
      <c r="C75">
        <v>0.53872299999999995</v>
      </c>
      <c r="D75">
        <v>10.020244999999999</v>
      </c>
      <c r="E75">
        <v>-2.9299999999999999E-3</v>
      </c>
      <c r="F75">
        <v>-3.9947999999999997E-2</v>
      </c>
      <c r="G75">
        <v>-3.4619999999999998E-3</v>
      </c>
      <c r="H75">
        <v>4.6902780000000002</v>
      </c>
      <c r="I75">
        <v>5.0674679999999999</v>
      </c>
      <c r="J75">
        <v>73.160835000000006</v>
      </c>
      <c r="K75">
        <v>0.99399899999999997</v>
      </c>
      <c r="L75">
        <v>3.5923999999999998E-2</v>
      </c>
      <c r="M75">
        <v>3.0481999999999999E-2</v>
      </c>
      <c r="N75">
        <v>-9.8725999999999994E-2</v>
      </c>
      <c r="O75">
        <v>3.7583289999999998</v>
      </c>
      <c r="P75">
        <v>3.8814470000000001</v>
      </c>
      <c r="Q75">
        <v>-11.216809</v>
      </c>
      <c r="R75">
        <f>SQRT(Table13[[#This Row],[ax]]*Table13[[#This Row],[ax]]+Table13[[#This Row],[ay]]*Table13[[#This Row],[ay]]+Table13[[#This Row],[az]]*Table13[[#This Row],[az]])</f>
        <v>10.055672738598744</v>
      </c>
      <c r="S75">
        <f>Table13[[#This Row],[a]]-AVERAGE(Table13[a])</f>
        <v>5.872745577618943E-2</v>
      </c>
      <c r="T75" t="b">
        <v>1</v>
      </c>
      <c r="U75" s="1">
        <f>Table13[[#This Row],[ax]]-$AC$3</f>
        <v>1.4730849938498491E-2</v>
      </c>
      <c r="V75" s="1">
        <f>Table13[[#This Row],[ay]]-$AD$3</f>
        <v>-5.7675637146372249E-2</v>
      </c>
      <c r="W75" s="1">
        <f>Table13[[#This Row],[az]]-$AE$3</f>
        <v>9.8706869692497126</v>
      </c>
      <c r="X75" s="1">
        <f>Table13[[#This Row],[gx]]-$AG$3</f>
        <v>4.3684009840098915E-4</v>
      </c>
      <c r="Y75" s="1">
        <f>Table13[[#This Row],[gy]]-$AH$3</f>
        <v>-1.0393825338252463E-3</v>
      </c>
      <c r="Z75" s="1">
        <f>Table13[[#This Row],[gz]]-$AI$3</f>
        <v>-1.0925092250920962E-4</v>
      </c>
    </row>
    <row r="76" spans="1:26" x14ac:dyDescent="0.25">
      <c r="A76">
        <v>9322946</v>
      </c>
      <c r="B76">
        <v>-0.62731300000000001</v>
      </c>
      <c r="C76">
        <v>0.55548299999999995</v>
      </c>
      <c r="D76">
        <v>9.9508089999999996</v>
      </c>
      <c r="E76">
        <v>-4.261E-3</v>
      </c>
      <c r="F76">
        <v>-3.8883000000000001E-2</v>
      </c>
      <c r="G76">
        <v>-2.6600000000000001E-4</v>
      </c>
      <c r="H76">
        <v>3.2471160000000001</v>
      </c>
      <c r="I76">
        <v>5.42943</v>
      </c>
      <c r="J76">
        <v>71.773894999999996</v>
      </c>
      <c r="K76">
        <v>0.99490999999999996</v>
      </c>
      <c r="L76">
        <v>5.5950000000000001E-3</v>
      </c>
      <c r="M76">
        <v>2.1814E-2</v>
      </c>
      <c r="N76">
        <v>-9.8218E-2</v>
      </c>
      <c r="O76">
        <v>0.39271800000000001</v>
      </c>
      <c r="P76">
        <v>2.5508259999999998</v>
      </c>
      <c r="Q76">
        <v>-11.267239</v>
      </c>
      <c r="R76">
        <f>SQRT(Table13[[#This Row],[ax]]*Table13[[#This Row],[ax]]+Table13[[#This Row],[ay]]*Table13[[#This Row],[ay]]+Table13[[#This Row],[az]]*Table13[[#This Row],[az]])</f>
        <v>9.9860243699752189</v>
      </c>
      <c r="S76">
        <f>Table13[[#This Row],[a]]-AVERAGE(Table13[a])</f>
        <v>-1.0920912847335984E-2</v>
      </c>
      <c r="T76" t="b">
        <v>1</v>
      </c>
      <c r="U76" s="1">
        <f>Table13[[#This Row],[ax]]-$AC$3</f>
        <v>3.6279849938498532E-2</v>
      </c>
      <c r="V76" s="1">
        <f>Table13[[#This Row],[ay]]-$AD$3</f>
        <v>-4.0915637146372252E-2</v>
      </c>
      <c r="W76" s="1">
        <f>Table13[[#This Row],[az]]-$AE$3</f>
        <v>9.801250969249713</v>
      </c>
      <c r="X76" s="1">
        <f>Table13[[#This Row],[gx]]-$AG$3</f>
        <v>-8.94159901599011E-4</v>
      </c>
      <c r="Y76" s="1">
        <f>Table13[[#This Row],[gy]]-$AH$3</f>
        <v>2.5617466174750192E-5</v>
      </c>
      <c r="Z76" s="1">
        <f>Table13[[#This Row],[gz]]-$AI$3</f>
        <v>3.08674907749079E-3</v>
      </c>
    </row>
    <row r="77" spans="1:26" x14ac:dyDescent="0.25">
      <c r="A77">
        <v>9374413</v>
      </c>
      <c r="B77">
        <v>-0.63688999999999996</v>
      </c>
      <c r="C77">
        <v>0.58660900000000005</v>
      </c>
      <c r="D77">
        <v>10.037005000000001</v>
      </c>
      <c r="E77">
        <v>-7.9900000000000001E-4</v>
      </c>
      <c r="F77">
        <v>-4.1812000000000002E-2</v>
      </c>
      <c r="G77">
        <v>-2.663E-3</v>
      </c>
      <c r="H77">
        <v>3.7883010000000001</v>
      </c>
      <c r="I77">
        <v>6.3343350000000003</v>
      </c>
      <c r="J77">
        <v>74.374404999999996</v>
      </c>
      <c r="K77">
        <v>0.994035</v>
      </c>
      <c r="L77">
        <v>3.5257999999999998E-2</v>
      </c>
      <c r="M77">
        <v>2.9433000000000001E-2</v>
      </c>
      <c r="N77">
        <v>-9.8915000000000003E-2</v>
      </c>
      <c r="O77">
        <v>3.6930529999999999</v>
      </c>
      <c r="P77">
        <v>3.7549519999999998</v>
      </c>
      <c r="Q77">
        <v>-11.244267000000001</v>
      </c>
      <c r="R77">
        <f>SQRT(Table13[[#This Row],[ax]]*Table13[[#This Row],[ax]]+Table13[[#This Row],[ay]]*Table13[[#This Row],[ay]]+Table13[[#This Row],[az]]*Table13[[#This Row],[az]])</f>
        <v>10.074284508639114</v>
      </c>
      <c r="S77">
        <f>Table13[[#This Row],[a]]-AVERAGE(Table13[a])</f>
        <v>7.733922581655861E-2</v>
      </c>
      <c r="T77" t="b">
        <v>1</v>
      </c>
      <c r="U77" s="1">
        <f>Table13[[#This Row],[ax]]-$AC$3</f>
        <v>2.6702849938498585E-2</v>
      </c>
      <c r="V77" s="1">
        <f>Table13[[#This Row],[ay]]-$AD$3</f>
        <v>-9.7896371463721543E-3</v>
      </c>
      <c r="W77" s="1">
        <f>Table13[[#This Row],[az]]-$AE$3</f>
        <v>9.887446969249714</v>
      </c>
      <c r="X77" s="1">
        <f>Table13[[#This Row],[gx]]-$AG$3</f>
        <v>2.5678400984009888E-3</v>
      </c>
      <c r="Y77" s="1">
        <f>Table13[[#This Row],[gy]]-$AH$3</f>
        <v>-2.9033825338252509E-3</v>
      </c>
      <c r="Z77" s="1">
        <f>Table13[[#This Row],[gz]]-$AI$3</f>
        <v>6.8974907749079018E-4</v>
      </c>
    </row>
    <row r="78" spans="1:26" x14ac:dyDescent="0.25">
      <c r="A78">
        <v>9425875</v>
      </c>
      <c r="B78">
        <v>-0.60336999999999996</v>
      </c>
      <c r="C78">
        <v>0.543512</v>
      </c>
      <c r="D78">
        <v>9.9196829999999991</v>
      </c>
      <c r="E78">
        <v>-7.9900000000000001E-4</v>
      </c>
      <c r="F78">
        <v>-3.8615999999999998E-2</v>
      </c>
      <c r="G78">
        <v>-3.1960000000000001E-3</v>
      </c>
      <c r="H78">
        <v>4.870673</v>
      </c>
      <c r="I78">
        <v>4.8864869999999998</v>
      </c>
      <c r="J78">
        <v>73.334198000000001</v>
      </c>
      <c r="K78">
        <v>0.994946</v>
      </c>
      <c r="L78">
        <v>4.5620000000000001E-3</v>
      </c>
      <c r="M78">
        <v>2.291E-2</v>
      </c>
      <c r="N78">
        <v>-9.7653000000000004E-2</v>
      </c>
      <c r="O78">
        <v>0.26399299999999998</v>
      </c>
      <c r="P78">
        <v>2.664069</v>
      </c>
      <c r="Q78">
        <v>-11.205012999999999</v>
      </c>
      <c r="R78">
        <f>SQRT(Table13[[#This Row],[ax]]*Table13[[#This Row],[ax]]+Table13[[#This Row],[ay]]*Table13[[#This Row],[ay]]+Table13[[#This Row],[az]]*Table13[[#This Row],[az]])</f>
        <v>9.952867499948594</v>
      </c>
      <c r="S78">
        <f>Table13[[#This Row],[a]]-AVERAGE(Table13[a])</f>
        <v>-4.4077782873960913E-2</v>
      </c>
      <c r="T78" t="b">
        <v>1</v>
      </c>
      <c r="U78" s="1">
        <f>Table13[[#This Row],[ax]]-$AC$3</f>
        <v>6.0222849938498579E-2</v>
      </c>
      <c r="V78" s="1">
        <f>Table13[[#This Row],[ay]]-$AD$3</f>
        <v>-5.2886637146372206E-2</v>
      </c>
      <c r="W78" s="1">
        <f>Table13[[#This Row],[az]]-$AE$3</f>
        <v>9.7701249692497125</v>
      </c>
      <c r="X78" s="1">
        <f>Table13[[#This Row],[gx]]-$AG$3</f>
        <v>2.5678400984009888E-3</v>
      </c>
      <c r="Y78" s="1">
        <f>Table13[[#This Row],[gy]]-$AH$3</f>
        <v>2.9261746617475354E-4</v>
      </c>
      <c r="Z78" s="1">
        <f>Table13[[#This Row],[gz]]-$AI$3</f>
        <v>1.5674907749079012E-4</v>
      </c>
    </row>
    <row r="79" spans="1:26" x14ac:dyDescent="0.25">
      <c r="A79">
        <v>9477338</v>
      </c>
      <c r="B79">
        <v>-0.62252399999999997</v>
      </c>
      <c r="C79">
        <v>0.51956800000000003</v>
      </c>
      <c r="D79">
        <v>9.9627809999999997</v>
      </c>
      <c r="E79">
        <v>-2.1310000000000001E-3</v>
      </c>
      <c r="F79">
        <v>-3.7019000000000003E-2</v>
      </c>
      <c r="G79">
        <v>-3.728E-3</v>
      </c>
      <c r="H79">
        <v>5.0510679999999999</v>
      </c>
      <c r="I79">
        <v>6.1533540000000002</v>
      </c>
      <c r="J79">
        <v>73.854301000000007</v>
      </c>
      <c r="K79">
        <v>0.99409400000000003</v>
      </c>
      <c r="L79">
        <v>3.4465999999999997E-2</v>
      </c>
      <c r="M79">
        <v>2.9687999999999999E-2</v>
      </c>
      <c r="N79">
        <v>-9.8529000000000005E-2</v>
      </c>
      <c r="O79">
        <v>3.6012019999999998</v>
      </c>
      <c r="P79">
        <v>3.773806</v>
      </c>
      <c r="Q79">
        <v>-11.201978</v>
      </c>
      <c r="R79">
        <f>SQRT(Table13[[#This Row],[ax]]*Table13[[#This Row],[ax]]+Table13[[#This Row],[ay]]*Table13[[#This Row],[ay]]+Table13[[#This Row],[az]]*Table13[[#This Row],[az]])</f>
        <v>9.9957237002210597</v>
      </c>
      <c r="S79">
        <f>Table13[[#This Row],[a]]-AVERAGE(Table13[a])</f>
        <v>-1.2215826014951858E-3</v>
      </c>
      <c r="T79" t="b">
        <v>1</v>
      </c>
      <c r="U79" s="1">
        <f>Table13[[#This Row],[ax]]-$AC$3</f>
        <v>4.1068849938498575E-2</v>
      </c>
      <c r="V79" s="1">
        <f>Table13[[#This Row],[ay]]-$AD$3</f>
        <v>-7.6830637146372172E-2</v>
      </c>
      <c r="W79" s="1">
        <f>Table13[[#This Row],[az]]-$AE$3</f>
        <v>9.813222969249713</v>
      </c>
      <c r="X79" s="1">
        <f>Table13[[#This Row],[gx]]-$AG$3</f>
        <v>1.2358400984009889E-3</v>
      </c>
      <c r="Y79" s="1">
        <f>Table13[[#This Row],[gy]]-$AH$3</f>
        <v>1.8896174661747478E-3</v>
      </c>
      <c r="Z79" s="1">
        <f>Table13[[#This Row],[gz]]-$AI$3</f>
        <v>-3.752509225092098E-4</v>
      </c>
    </row>
    <row r="80" spans="1:26" x14ac:dyDescent="0.25">
      <c r="A80">
        <v>9528801</v>
      </c>
      <c r="B80">
        <v>-0.67759400000000003</v>
      </c>
      <c r="C80">
        <v>0.52196299999999995</v>
      </c>
      <c r="D80">
        <v>9.9172890000000002</v>
      </c>
      <c r="E80">
        <v>-2.663E-3</v>
      </c>
      <c r="F80">
        <v>-3.7284999999999999E-2</v>
      </c>
      <c r="G80">
        <v>-3.1960000000000001E-3</v>
      </c>
      <c r="H80">
        <v>3.427511</v>
      </c>
      <c r="I80">
        <v>5.2484489999999999</v>
      </c>
      <c r="J80">
        <v>73.334198000000001</v>
      </c>
      <c r="K80">
        <v>0.99455099999999996</v>
      </c>
      <c r="L80">
        <v>3.7209999999999999E-3</v>
      </c>
      <c r="M80">
        <v>3.4248000000000001E-2</v>
      </c>
      <c r="N80">
        <v>-9.8396999999999998E-2</v>
      </c>
      <c r="O80">
        <v>3.7981000000000001E-2</v>
      </c>
      <c r="P80">
        <v>3.9482200000000001</v>
      </c>
      <c r="Q80">
        <v>-11.299192</v>
      </c>
      <c r="R80">
        <f>SQRT(Table13[[#This Row],[ax]]*Table13[[#This Row],[ax]]+Table13[[#This Row],[ay]]*Table13[[#This Row],[ay]]+Table13[[#This Row],[az]]*Table13[[#This Row],[az]])</f>
        <v>9.9541046865966809</v>
      </c>
      <c r="S80">
        <f>Table13[[#This Row],[a]]-AVERAGE(Table13[a])</f>
        <v>-4.2840596225873995E-2</v>
      </c>
      <c r="T80" t="b">
        <v>1</v>
      </c>
      <c r="U80" s="1">
        <f>Table13[[#This Row],[ax]]-$AC$3</f>
        <v>-1.4001150061501488E-2</v>
      </c>
      <c r="V80" s="1">
        <f>Table13[[#This Row],[ay]]-$AD$3</f>
        <v>-7.4435637146372247E-2</v>
      </c>
      <c r="W80" s="1">
        <f>Table13[[#This Row],[az]]-$AE$3</f>
        <v>9.7677309692497136</v>
      </c>
      <c r="X80" s="1">
        <f>Table13[[#This Row],[gx]]-$AG$3</f>
        <v>7.0384009840098903E-4</v>
      </c>
      <c r="Y80" s="1">
        <f>Table13[[#This Row],[gy]]-$AH$3</f>
        <v>1.6236174661747524E-3</v>
      </c>
      <c r="Z80" s="1">
        <f>Table13[[#This Row],[gz]]-$AI$3</f>
        <v>1.5674907749079012E-4</v>
      </c>
    </row>
    <row r="81" spans="1:26" x14ac:dyDescent="0.25">
      <c r="A81">
        <v>9580266</v>
      </c>
      <c r="B81">
        <v>-0.65604499999999999</v>
      </c>
      <c r="C81">
        <v>0.55069400000000002</v>
      </c>
      <c r="D81">
        <v>9.9699639999999992</v>
      </c>
      <c r="E81">
        <v>-6.1250000000000002E-3</v>
      </c>
      <c r="F81">
        <v>-3.7284999999999999E-2</v>
      </c>
      <c r="G81">
        <v>-6.3920000000000001E-3</v>
      </c>
      <c r="H81">
        <v>4.5098820000000002</v>
      </c>
      <c r="I81">
        <v>6.3343350000000003</v>
      </c>
      <c r="J81">
        <v>72.293998999999999</v>
      </c>
      <c r="K81">
        <v>0.99391200000000002</v>
      </c>
      <c r="L81">
        <v>3.4520000000000002E-2</v>
      </c>
      <c r="M81">
        <v>3.3314999999999997E-2</v>
      </c>
      <c r="N81">
        <v>-9.9179000000000003E-2</v>
      </c>
      <c r="O81">
        <v>3.5648029999999999</v>
      </c>
      <c r="P81">
        <v>4.1904700000000004</v>
      </c>
      <c r="Q81">
        <v>-11.266536</v>
      </c>
      <c r="R81">
        <f>SQRT(Table13[[#This Row],[ax]]*Table13[[#This Row],[ax]]+Table13[[#This Row],[ay]]*Table13[[#This Row],[ay]]+Table13[[#This Row],[az]]*Table13[[#This Row],[az]])</f>
        <v>10.006689816565565</v>
      </c>
      <c r="S81">
        <f>Table13[[#This Row],[a]]-AVERAGE(Table13[a])</f>
        <v>9.7445337430102086E-3</v>
      </c>
      <c r="T81" t="b">
        <v>1</v>
      </c>
      <c r="U81" s="1">
        <f>Table13[[#This Row],[ax]]-$AC$3</f>
        <v>7.547849938498552E-3</v>
      </c>
      <c r="V81" s="1">
        <f>Table13[[#This Row],[ay]]-$AD$3</f>
        <v>-4.5704637146372185E-2</v>
      </c>
      <c r="W81" s="1">
        <f>Table13[[#This Row],[az]]-$AE$3</f>
        <v>9.8204059692497125</v>
      </c>
      <c r="X81" s="1">
        <f>Table13[[#This Row],[gx]]-$AG$3</f>
        <v>-2.7581599015990112E-3</v>
      </c>
      <c r="Y81" s="1">
        <f>Table13[[#This Row],[gy]]-$AH$3</f>
        <v>1.6236174661747524E-3</v>
      </c>
      <c r="Z81" s="1">
        <f>Table13[[#This Row],[gz]]-$AI$3</f>
        <v>-3.0392509225092099E-3</v>
      </c>
    </row>
    <row r="82" spans="1:26" x14ac:dyDescent="0.25">
      <c r="A82">
        <v>9631729</v>
      </c>
      <c r="B82">
        <v>-0.658439</v>
      </c>
      <c r="C82">
        <v>0.51956800000000003</v>
      </c>
      <c r="D82">
        <v>10.058554000000001</v>
      </c>
      <c r="E82">
        <v>-6.6579999999999999E-3</v>
      </c>
      <c r="F82">
        <v>-3.7817000000000003E-2</v>
      </c>
      <c r="G82">
        <v>-5.0600000000000003E-3</v>
      </c>
      <c r="H82">
        <v>4.3294870000000003</v>
      </c>
      <c r="I82">
        <v>7.2392399999999997</v>
      </c>
      <c r="J82">
        <v>74.201035000000005</v>
      </c>
      <c r="K82">
        <v>0.99470800000000004</v>
      </c>
      <c r="L82">
        <v>1.1304E-2</v>
      </c>
      <c r="M82">
        <v>1.1851E-2</v>
      </c>
      <c r="N82">
        <v>-0.10143099999999999</v>
      </c>
      <c r="O82">
        <v>1.15123</v>
      </c>
      <c r="P82">
        <v>1.482383</v>
      </c>
      <c r="Q82">
        <v>-11.629830999999999</v>
      </c>
      <c r="R82">
        <f>SQRT(Table13[[#This Row],[ax]]*Table13[[#This Row],[ax]]+Table13[[#This Row],[ay]]*Table13[[#This Row],[ay]]+Table13[[#This Row],[az]]*Table13[[#This Row],[az]])</f>
        <v>10.093463300288015</v>
      </c>
      <c r="S82">
        <f>Table13[[#This Row],[a]]-AVERAGE(Table13[a])</f>
        <v>9.6518017465459849E-2</v>
      </c>
      <c r="T82" t="b">
        <v>1</v>
      </c>
      <c r="U82" s="1">
        <f>Table13[[#This Row],[ax]]-$AC$3</f>
        <v>5.1538499384985448E-3</v>
      </c>
      <c r="V82" s="1">
        <f>Table13[[#This Row],[ay]]-$AD$3</f>
        <v>-7.6830637146372172E-2</v>
      </c>
      <c r="W82" s="1">
        <f>Table13[[#This Row],[az]]-$AE$3</f>
        <v>9.9089959692497143</v>
      </c>
      <c r="X82" s="1">
        <f>Table13[[#This Row],[gx]]-$AG$3</f>
        <v>-3.2911599015990108E-3</v>
      </c>
      <c r="Y82" s="1">
        <f>Table13[[#This Row],[gy]]-$AH$3</f>
        <v>1.0916174661747477E-3</v>
      </c>
      <c r="Z82" s="1">
        <f>Table13[[#This Row],[gz]]-$AI$3</f>
        <v>-1.7072509225092101E-3</v>
      </c>
    </row>
    <row r="83" spans="1:26" x14ac:dyDescent="0.25">
      <c r="A83">
        <v>9683192</v>
      </c>
      <c r="B83">
        <v>-0.62731300000000001</v>
      </c>
      <c r="C83">
        <v>0.53872299999999995</v>
      </c>
      <c r="D83">
        <v>9.9891190000000005</v>
      </c>
      <c r="E83">
        <v>-4.7939999999999997E-3</v>
      </c>
      <c r="F83">
        <v>-3.9682000000000002E-2</v>
      </c>
      <c r="G83">
        <v>-4.5269999999999998E-3</v>
      </c>
      <c r="H83">
        <v>4.6902780000000002</v>
      </c>
      <c r="I83">
        <v>5.42943</v>
      </c>
      <c r="J83">
        <v>74.547768000000005</v>
      </c>
      <c r="K83">
        <v>0.99368500000000004</v>
      </c>
      <c r="L83">
        <v>3.6462000000000001E-2</v>
      </c>
      <c r="M83">
        <v>2.8665E-2</v>
      </c>
      <c r="N83">
        <v>-0.102174</v>
      </c>
      <c r="O83">
        <v>3.8270590000000002</v>
      </c>
      <c r="P83">
        <v>3.6934680000000002</v>
      </c>
      <c r="Q83">
        <v>-11.618016000000001</v>
      </c>
      <c r="R83">
        <f>SQRT(Table13[[#This Row],[ax]]*Table13[[#This Row],[ax]]+Table13[[#This Row],[ay]]*Table13[[#This Row],[ay]]+Table13[[#This Row],[az]]*Table13[[#This Row],[az]])</f>
        <v>10.023285013749685</v>
      </c>
      <c r="S83">
        <f>Table13[[#This Row],[a]]-AVERAGE(Table13[a])</f>
        <v>2.6339730927130489E-2</v>
      </c>
      <c r="T83" t="b">
        <v>1</v>
      </c>
      <c r="U83" s="1">
        <f>Table13[[#This Row],[ax]]-$AC$3</f>
        <v>3.6279849938498532E-2</v>
      </c>
      <c r="V83" s="1">
        <f>Table13[[#This Row],[ay]]-$AD$3</f>
        <v>-5.7675637146372249E-2</v>
      </c>
      <c r="W83" s="1">
        <f>Table13[[#This Row],[az]]-$AE$3</f>
        <v>9.8395609692497139</v>
      </c>
      <c r="X83" s="1">
        <f>Table13[[#This Row],[gx]]-$AG$3</f>
        <v>-1.4271599015990106E-3</v>
      </c>
      <c r="Y83" s="1">
        <f>Table13[[#This Row],[gy]]-$AH$3</f>
        <v>-7.7338253382525091E-4</v>
      </c>
      <c r="Z83" s="1">
        <f>Table13[[#This Row],[gz]]-$AI$3</f>
        <v>-1.1742509225092096E-3</v>
      </c>
    </row>
    <row r="84" spans="1:26" x14ac:dyDescent="0.25">
      <c r="A84">
        <v>9734659</v>
      </c>
      <c r="B84">
        <v>-0.660833</v>
      </c>
      <c r="C84">
        <v>0.52435699999999996</v>
      </c>
      <c r="D84">
        <v>9.9364430000000006</v>
      </c>
      <c r="E84">
        <v>-1.864E-3</v>
      </c>
      <c r="F84">
        <v>-3.5153999999999998E-2</v>
      </c>
      <c r="G84">
        <v>-2.663E-3</v>
      </c>
      <c r="H84">
        <v>4.3294870000000003</v>
      </c>
      <c r="I84">
        <v>6.1533540000000002</v>
      </c>
      <c r="J84">
        <v>73.507568000000006</v>
      </c>
      <c r="K84">
        <v>0.994174</v>
      </c>
      <c r="L84">
        <v>5.6639999999999998E-3</v>
      </c>
      <c r="M84">
        <v>3.2864999999999998E-2</v>
      </c>
      <c r="N84">
        <v>-0.10250099999999999</v>
      </c>
      <c r="O84">
        <v>0.25978800000000002</v>
      </c>
      <c r="P84">
        <v>3.8134299999999999</v>
      </c>
      <c r="Q84">
        <v>-11.764322999999999</v>
      </c>
      <c r="R84">
        <f>SQRT(Table13[[#This Row],[ax]]*Table13[[#This Row],[ax]]+Table13[[#This Row],[ay]]*Table13[[#This Row],[ay]]+Table13[[#This Row],[az]]*Table13[[#This Row],[az]])</f>
        <v>9.9721888274133192</v>
      </c>
      <c r="S84">
        <f>Table13[[#This Row],[a]]-AVERAGE(Table13[a])</f>
        <v>-2.4756455409235656E-2</v>
      </c>
      <c r="T84" t="b">
        <v>1</v>
      </c>
      <c r="U84" s="1">
        <f>Table13[[#This Row],[ax]]-$AC$3</f>
        <v>2.7598499384985375E-3</v>
      </c>
      <c r="V84" s="1">
        <f>Table13[[#This Row],[ay]]-$AD$3</f>
        <v>-7.2041637146372239E-2</v>
      </c>
      <c r="W84" s="1">
        <f>Table13[[#This Row],[az]]-$AE$3</f>
        <v>9.786884969249714</v>
      </c>
      <c r="X84" s="1">
        <f>Table13[[#This Row],[gx]]-$AG$3</f>
        <v>1.502840098400989E-3</v>
      </c>
      <c r="Y84" s="1">
        <f>Table13[[#This Row],[gy]]-$AH$3</f>
        <v>3.7546174661747533E-3</v>
      </c>
      <c r="Z84" s="1">
        <f>Table13[[#This Row],[gz]]-$AI$3</f>
        <v>6.8974907749079018E-4</v>
      </c>
    </row>
    <row r="85" spans="1:26" x14ac:dyDescent="0.25">
      <c r="A85">
        <v>9786124</v>
      </c>
      <c r="B85">
        <v>-0.62970700000000002</v>
      </c>
      <c r="C85">
        <v>0.53393400000000002</v>
      </c>
      <c r="D85">
        <v>9.9244719999999997</v>
      </c>
      <c r="E85">
        <v>5.3300000000000005E-4</v>
      </c>
      <c r="F85">
        <v>-4.1279999999999997E-2</v>
      </c>
      <c r="G85">
        <v>-3.9950000000000003E-3</v>
      </c>
      <c r="H85">
        <v>3.7883010000000001</v>
      </c>
      <c r="I85">
        <v>5.610411</v>
      </c>
      <c r="J85">
        <v>73.334198000000001</v>
      </c>
      <c r="K85">
        <v>0.99353499999999995</v>
      </c>
      <c r="L85">
        <v>3.6608000000000002E-2</v>
      </c>
      <c r="M85">
        <v>3.0938E-2</v>
      </c>
      <c r="N85">
        <v>-0.10291</v>
      </c>
      <c r="O85">
        <v>3.8149500000000001</v>
      </c>
      <c r="P85">
        <v>3.9571640000000001</v>
      </c>
      <c r="Q85">
        <v>-11.695333</v>
      </c>
      <c r="R85">
        <f>SQRT(Table13[[#This Row],[ax]]*Table13[[#This Row],[ax]]+Table13[[#This Row],[ay]]*Table13[[#This Row],[ay]]+Table13[[#This Row],[az]]*Table13[[#This Row],[az]])</f>
        <v>9.9587529792132603</v>
      </c>
      <c r="S85">
        <f>Table13[[#This Row],[a]]-AVERAGE(Table13[a])</f>
        <v>-3.8192303609294598E-2</v>
      </c>
      <c r="T85" t="b">
        <v>1</v>
      </c>
      <c r="U85" s="1">
        <f>Table13[[#This Row],[ax]]-$AC$3</f>
        <v>3.3885849938498525E-2</v>
      </c>
      <c r="V85" s="1">
        <f>Table13[[#This Row],[ay]]-$AD$3</f>
        <v>-6.2464637146372182E-2</v>
      </c>
      <c r="W85" s="1">
        <f>Table13[[#This Row],[az]]-$AE$3</f>
        <v>9.7749139692497131</v>
      </c>
      <c r="X85" s="1">
        <f>Table13[[#This Row],[gx]]-$AG$3</f>
        <v>3.8998400984009891E-3</v>
      </c>
      <c r="Y85" s="1">
        <f>Table13[[#This Row],[gy]]-$AH$3</f>
        <v>-2.3713825338252462E-3</v>
      </c>
      <c r="Z85" s="1">
        <f>Table13[[#This Row],[gz]]-$AI$3</f>
        <v>-6.4225092250921011E-4</v>
      </c>
    </row>
    <row r="86" spans="1:26" x14ac:dyDescent="0.25">
      <c r="A86">
        <v>9837586</v>
      </c>
      <c r="B86">
        <v>-0.61294700000000002</v>
      </c>
      <c r="C86">
        <v>0.54830000000000001</v>
      </c>
      <c r="D86">
        <v>9.9627809999999997</v>
      </c>
      <c r="E86">
        <v>-1.065E-3</v>
      </c>
      <c r="F86">
        <v>-3.9682000000000002E-2</v>
      </c>
      <c r="G86">
        <v>-5.5929999999999999E-3</v>
      </c>
      <c r="H86">
        <v>3.6079059999999998</v>
      </c>
      <c r="I86">
        <v>4.7055059999999997</v>
      </c>
      <c r="J86">
        <v>73.160835000000006</v>
      </c>
      <c r="K86">
        <v>0.99451100000000003</v>
      </c>
      <c r="L86">
        <v>6.3109999999999998E-3</v>
      </c>
      <c r="M86">
        <v>2.2418E-2</v>
      </c>
      <c r="N86">
        <v>-0.102005</v>
      </c>
      <c r="O86">
        <v>0.45762799999999998</v>
      </c>
      <c r="P86">
        <v>2.6295169999999999</v>
      </c>
      <c r="Q86">
        <v>-11.701981999999999</v>
      </c>
      <c r="R86">
        <f>SQRT(Table13[[#This Row],[ax]]*Table13[[#This Row],[ax]]+Table13[[#This Row],[ay]]*Table13[[#This Row],[ay]]+Table13[[#This Row],[az]]*Table13[[#This Row],[az]])</f>
        <v>9.9966665528450029</v>
      </c>
      <c r="S86">
        <f>Table13[[#This Row],[a]]-AVERAGE(Table13[a])</f>
        <v>-2.7872997755196138E-4</v>
      </c>
      <c r="T86" t="b">
        <v>1</v>
      </c>
      <c r="U86" s="1">
        <f>Table13[[#This Row],[ax]]-$AC$3</f>
        <v>5.0645849938498522E-2</v>
      </c>
      <c r="V86" s="1">
        <f>Table13[[#This Row],[ay]]-$AD$3</f>
        <v>-4.8098637146372192E-2</v>
      </c>
      <c r="W86" s="1">
        <f>Table13[[#This Row],[az]]-$AE$3</f>
        <v>9.813222969249713</v>
      </c>
      <c r="X86" s="1">
        <f>Table13[[#This Row],[gx]]-$AG$3</f>
        <v>2.3018400984009891E-3</v>
      </c>
      <c r="Y86" s="1">
        <f>Table13[[#This Row],[gy]]-$AH$3</f>
        <v>-7.7338253382525091E-4</v>
      </c>
      <c r="Z86" s="1">
        <f>Table13[[#This Row],[gz]]-$AI$3</f>
        <v>-2.2402509225092097E-3</v>
      </c>
    </row>
    <row r="87" spans="1:26" x14ac:dyDescent="0.25">
      <c r="A87">
        <v>9889040</v>
      </c>
      <c r="B87">
        <v>-0.65125599999999995</v>
      </c>
      <c r="C87">
        <v>0.56027199999999999</v>
      </c>
      <c r="D87">
        <v>9.9532030000000002</v>
      </c>
      <c r="E87">
        <v>-3.4619999999999998E-3</v>
      </c>
      <c r="F87">
        <v>-3.9682000000000002E-2</v>
      </c>
      <c r="G87">
        <v>-5.0600000000000003E-3</v>
      </c>
      <c r="H87">
        <v>4.5098820000000002</v>
      </c>
      <c r="I87">
        <v>6.6962970000000004</v>
      </c>
      <c r="J87">
        <v>73.680931000000001</v>
      </c>
      <c r="K87">
        <v>0.99357600000000001</v>
      </c>
      <c r="L87">
        <v>3.576E-2</v>
      </c>
      <c r="M87">
        <v>3.0518E-2</v>
      </c>
      <c r="N87">
        <v>-0.10294499999999999</v>
      </c>
      <c r="O87">
        <v>3.7226430000000001</v>
      </c>
      <c r="P87">
        <v>3.899432</v>
      </c>
      <c r="Q87">
        <v>-11.703870999999999</v>
      </c>
      <c r="R87">
        <f>SQRT(Table13[[#This Row],[ax]]*Table13[[#This Row],[ax]]+Table13[[#This Row],[ay]]*Table13[[#This Row],[ay]]+Table13[[#This Row],[az]]*Table13[[#This Row],[az]])</f>
        <v>9.9902096599985821</v>
      </c>
      <c r="S87">
        <f>Table13[[#This Row],[a]]-AVERAGE(Table13[a])</f>
        <v>-6.7356228239727756E-3</v>
      </c>
      <c r="T87" t="b">
        <v>1</v>
      </c>
      <c r="U87" s="1">
        <f>Table13[[#This Row],[ax]]-$AC$3</f>
        <v>1.2336849938498595E-2</v>
      </c>
      <c r="V87" s="1">
        <f>Table13[[#This Row],[ay]]-$AD$3</f>
        <v>-3.6126637146372209E-2</v>
      </c>
      <c r="W87" s="1">
        <f>Table13[[#This Row],[az]]-$AE$3</f>
        <v>9.8036449692497136</v>
      </c>
      <c r="X87" s="1">
        <f>Table13[[#This Row],[gx]]-$AG$3</f>
        <v>-9.515990159901077E-5</v>
      </c>
      <c r="Y87" s="1">
        <f>Table13[[#This Row],[gy]]-$AH$3</f>
        <v>-7.7338253382525091E-4</v>
      </c>
      <c r="Z87" s="1">
        <f>Table13[[#This Row],[gz]]-$AI$3</f>
        <v>-1.7072509225092101E-3</v>
      </c>
    </row>
    <row r="88" spans="1:26" x14ac:dyDescent="0.25">
      <c r="A88">
        <v>9940503</v>
      </c>
      <c r="B88">
        <v>-0.641679</v>
      </c>
      <c r="C88">
        <v>0.55069400000000002</v>
      </c>
      <c r="D88">
        <v>10.008273000000001</v>
      </c>
      <c r="E88">
        <v>-1.3320000000000001E-3</v>
      </c>
      <c r="F88">
        <v>-4.0481000000000003E-2</v>
      </c>
      <c r="G88">
        <v>-3.728E-3</v>
      </c>
      <c r="H88">
        <v>5.0510679999999999</v>
      </c>
      <c r="I88">
        <v>5.0674679999999999</v>
      </c>
      <c r="J88">
        <v>72.467369000000005</v>
      </c>
      <c r="K88">
        <v>0.99449100000000001</v>
      </c>
      <c r="L88">
        <v>4.8830000000000002E-3</v>
      </c>
      <c r="M88">
        <v>2.4903000000000002E-2</v>
      </c>
      <c r="N88">
        <v>-0.10170800000000001</v>
      </c>
      <c r="O88">
        <v>0.266596</v>
      </c>
      <c r="P88">
        <v>2.8960889999999999</v>
      </c>
      <c r="Q88">
        <v>-11.672121000000001</v>
      </c>
      <c r="R88">
        <f>SQRT(Table13[[#This Row],[ax]]*Table13[[#This Row],[ax]]+Table13[[#This Row],[ay]]*Table13[[#This Row],[ay]]+Table13[[#This Row],[az]]*Table13[[#This Row],[az]])</f>
        <v>10.043930717762146</v>
      </c>
      <c r="S88">
        <f>Table13[[#This Row],[a]]-AVERAGE(Table13[a])</f>
        <v>4.6985434939591286E-2</v>
      </c>
      <c r="T88" t="b">
        <v>1</v>
      </c>
      <c r="U88" s="1">
        <f>Table13[[#This Row],[ax]]-$AC$3</f>
        <v>2.1913849938498542E-2</v>
      </c>
      <c r="V88" s="1">
        <f>Table13[[#This Row],[ay]]-$AD$3</f>
        <v>-4.5704637146372185E-2</v>
      </c>
      <c r="W88" s="1">
        <f>Table13[[#This Row],[az]]-$AE$3</f>
        <v>9.8587149692497142</v>
      </c>
      <c r="X88" s="1">
        <f>Table13[[#This Row],[gx]]-$AG$3</f>
        <v>2.0348400984009892E-3</v>
      </c>
      <c r="Y88" s="1">
        <f>Table13[[#This Row],[gy]]-$AH$3</f>
        <v>-1.572382533825252E-3</v>
      </c>
      <c r="Z88" s="1">
        <f>Table13[[#This Row],[gz]]-$AI$3</f>
        <v>-3.752509225092098E-4</v>
      </c>
    </row>
    <row r="89" spans="1:26" x14ac:dyDescent="0.25">
      <c r="A89">
        <v>9991958</v>
      </c>
      <c r="B89">
        <v>-0.64886200000000005</v>
      </c>
      <c r="C89">
        <v>0.51717400000000002</v>
      </c>
      <c r="D89">
        <v>9.9771470000000004</v>
      </c>
      <c r="E89">
        <v>-4.5269999999999998E-3</v>
      </c>
      <c r="F89">
        <v>-3.6752E-2</v>
      </c>
      <c r="G89">
        <v>-4.5269999999999998E-3</v>
      </c>
      <c r="H89">
        <v>5.2314639999999999</v>
      </c>
      <c r="I89">
        <v>7.0582589999999996</v>
      </c>
      <c r="J89">
        <v>73.680931000000001</v>
      </c>
      <c r="K89">
        <v>0.99358900000000006</v>
      </c>
      <c r="L89">
        <v>3.4751999999999998E-2</v>
      </c>
      <c r="M89">
        <v>3.1477999999999999E-2</v>
      </c>
      <c r="N89">
        <v>-0.102865</v>
      </c>
      <c r="O89">
        <v>3.5968599999999999</v>
      </c>
      <c r="P89">
        <v>3.9968859999999999</v>
      </c>
      <c r="Q89">
        <v>-11.695902999999999</v>
      </c>
      <c r="R89">
        <f>SQRT(Table13[[#This Row],[ax]]*Table13[[#This Row],[ax]]+Table13[[#This Row],[ay]]*Table13[[#This Row],[ay]]+Table13[[#This Row],[az]]*Table13[[#This Row],[az]])</f>
        <v>10.01159093755478</v>
      </c>
      <c r="S89">
        <f>Table13[[#This Row],[a]]-AVERAGE(Table13[a])</f>
        <v>1.4645654732225566E-2</v>
      </c>
      <c r="T89" t="b">
        <v>1</v>
      </c>
      <c r="U89" s="1">
        <f>Table13[[#This Row],[ax]]-$AC$3</f>
        <v>1.4730849938498491E-2</v>
      </c>
      <c r="V89" s="1">
        <f>Table13[[#This Row],[ay]]-$AD$3</f>
        <v>-7.9224637146372179E-2</v>
      </c>
      <c r="W89" s="1">
        <f>Table13[[#This Row],[az]]-$AE$3</f>
        <v>9.8275889692497138</v>
      </c>
      <c r="X89" s="1">
        <f>Table13[[#This Row],[gx]]-$AG$3</f>
        <v>-1.1601599015990107E-3</v>
      </c>
      <c r="Y89" s="1">
        <f>Table13[[#This Row],[gy]]-$AH$3</f>
        <v>2.1566174661747511E-3</v>
      </c>
      <c r="Z89" s="1">
        <f>Table13[[#This Row],[gz]]-$AI$3</f>
        <v>-1.1742509225092096E-3</v>
      </c>
    </row>
    <row r="90" spans="1:26" x14ac:dyDescent="0.25">
      <c r="A90">
        <v>10043427</v>
      </c>
      <c r="B90">
        <v>-0.60576399999999997</v>
      </c>
      <c r="C90">
        <v>0.56984900000000005</v>
      </c>
      <c r="D90">
        <v>10.00109</v>
      </c>
      <c r="E90">
        <v>-1.3320000000000001E-3</v>
      </c>
      <c r="F90">
        <v>-4.0481000000000003E-2</v>
      </c>
      <c r="G90">
        <v>-4.261E-3</v>
      </c>
      <c r="H90">
        <v>4.3294870000000003</v>
      </c>
      <c r="I90">
        <v>5.42943</v>
      </c>
      <c r="J90">
        <v>72.467369000000005</v>
      </c>
      <c r="K90">
        <v>0.99469600000000002</v>
      </c>
      <c r="L90">
        <v>8.5439999999999995E-3</v>
      </c>
      <c r="M90">
        <v>1.3554999999999999E-2</v>
      </c>
      <c r="N90">
        <v>-0.101601</v>
      </c>
      <c r="O90">
        <v>0.81638299999999997</v>
      </c>
      <c r="P90">
        <v>1.644795</v>
      </c>
      <c r="Q90">
        <v>-11.652569</v>
      </c>
      <c r="R90">
        <f>SQRT(Table13[[#This Row],[ax]]*Table13[[#This Row],[ax]]+Table13[[#This Row],[ay]]*Table13[[#This Row],[ay]]+Table13[[#This Row],[az]]*Table13[[#This Row],[az]])</f>
        <v>10.035610549169244</v>
      </c>
      <c r="S90">
        <f>Table13[[#This Row],[a]]-AVERAGE(Table13[a])</f>
        <v>3.8665266346688654E-2</v>
      </c>
      <c r="T90" t="b">
        <v>1</v>
      </c>
      <c r="U90" s="1">
        <f>Table13[[#This Row],[ax]]-$AC$3</f>
        <v>5.7828849938498572E-2</v>
      </c>
      <c r="V90" s="1">
        <f>Table13[[#This Row],[ay]]-$AD$3</f>
        <v>-2.6549637146372151E-2</v>
      </c>
      <c r="W90" s="1">
        <f>Table13[[#This Row],[az]]-$AE$3</f>
        <v>9.851531969249713</v>
      </c>
      <c r="X90" s="1">
        <f>Table13[[#This Row],[gx]]-$AG$3</f>
        <v>2.0348400984009892E-3</v>
      </c>
      <c r="Y90" s="1">
        <f>Table13[[#This Row],[gy]]-$AH$3</f>
        <v>-1.572382533825252E-3</v>
      </c>
      <c r="Z90" s="1">
        <f>Table13[[#This Row],[gz]]-$AI$3</f>
        <v>-9.0825092250920985E-4</v>
      </c>
    </row>
    <row r="91" spans="1:26" x14ac:dyDescent="0.25">
      <c r="A91">
        <v>10094885</v>
      </c>
      <c r="B91">
        <v>-0.65364999999999995</v>
      </c>
      <c r="C91">
        <v>0.543512</v>
      </c>
      <c r="D91">
        <v>9.9029229999999995</v>
      </c>
      <c r="E91">
        <v>-2.9299999999999999E-3</v>
      </c>
      <c r="F91">
        <v>-4.0746999999999998E-2</v>
      </c>
      <c r="G91">
        <v>-2.3969999999999998E-3</v>
      </c>
      <c r="H91">
        <v>5.7726499999999996</v>
      </c>
      <c r="I91">
        <v>6.1533540000000002</v>
      </c>
      <c r="J91">
        <v>73.854301000000007</v>
      </c>
      <c r="K91">
        <v>0.99370999999999998</v>
      </c>
      <c r="L91">
        <v>3.5025000000000001E-2</v>
      </c>
      <c r="M91">
        <v>2.8355999999999999E-2</v>
      </c>
      <c r="N91">
        <v>-0.10251300000000001</v>
      </c>
      <c r="O91">
        <v>3.665079</v>
      </c>
      <c r="P91">
        <v>3.6427649999999998</v>
      </c>
      <c r="Q91">
        <v>-11.663176</v>
      </c>
      <c r="R91">
        <f>SQRT(Table13[[#This Row],[ax]]*Table13[[#This Row],[ax]]+Table13[[#This Row],[ay]]*Table13[[#This Row],[ay]]+Table13[[#This Row],[az]]*Table13[[#This Row],[az]])</f>
        <v>9.9393434169754382</v>
      </c>
      <c r="S91">
        <f>Table13[[#This Row],[a]]-AVERAGE(Table13[a])</f>
        <v>-5.7601865847116684E-2</v>
      </c>
      <c r="T91" t="b">
        <v>1</v>
      </c>
      <c r="U91" s="1">
        <f>Table13[[#This Row],[ax]]-$AC$3</f>
        <v>9.942849938498588E-3</v>
      </c>
      <c r="V91" s="1">
        <f>Table13[[#This Row],[ay]]-$AD$3</f>
        <v>-5.2886637146372206E-2</v>
      </c>
      <c r="W91" s="1">
        <f>Table13[[#This Row],[az]]-$AE$3</f>
        <v>9.7533649692497129</v>
      </c>
      <c r="X91" s="1">
        <f>Table13[[#This Row],[gx]]-$AG$3</f>
        <v>4.3684009840098915E-4</v>
      </c>
      <c r="Y91" s="1">
        <f>Table13[[#This Row],[gy]]-$AH$3</f>
        <v>-1.8383825338252474E-3</v>
      </c>
      <c r="Z91" s="1">
        <f>Table13[[#This Row],[gz]]-$AI$3</f>
        <v>9.5574907749079036E-4</v>
      </c>
    </row>
    <row r="92" spans="1:26" x14ac:dyDescent="0.25">
      <c r="A92">
        <v>10146346</v>
      </c>
      <c r="B92">
        <v>-0.66322800000000004</v>
      </c>
      <c r="C92">
        <v>0.56506000000000001</v>
      </c>
      <c r="D92">
        <v>9.9316549999999992</v>
      </c>
      <c r="E92">
        <v>-7.9900000000000001E-4</v>
      </c>
      <c r="F92">
        <v>-3.8084E-2</v>
      </c>
      <c r="G92">
        <v>-2.1310000000000001E-3</v>
      </c>
      <c r="H92">
        <v>4.3294870000000003</v>
      </c>
      <c r="I92">
        <v>6.8772779999999996</v>
      </c>
      <c r="J92">
        <v>74.547768000000005</v>
      </c>
      <c r="K92">
        <v>0.993425</v>
      </c>
      <c r="L92">
        <v>1.0474000000000001E-2</v>
      </c>
      <c r="M92">
        <v>4.5045000000000002E-2</v>
      </c>
      <c r="N92">
        <v>-0.104728</v>
      </c>
      <c r="O92">
        <v>0.65449299999999999</v>
      </c>
      <c r="P92">
        <v>5.2608959999999998</v>
      </c>
      <c r="Q92">
        <v>-12.005815</v>
      </c>
      <c r="R92">
        <f>SQRT(Table13[[#This Row],[ax]]*Table13[[#This Row],[ax]]+Table13[[#This Row],[ay]]*Table13[[#This Row],[ay]]+Table13[[#This Row],[az]]*Table13[[#This Row],[az]])</f>
        <v>9.9698011626415592</v>
      </c>
      <c r="S92">
        <f>Table13[[#This Row],[a]]-AVERAGE(Table13[a])</f>
        <v>-2.7144120180995657E-2</v>
      </c>
      <c r="T92" t="b">
        <v>1</v>
      </c>
      <c r="U92" s="1">
        <f>Table13[[#This Row],[ax]]-$AC$3</f>
        <v>3.6484993849850156E-4</v>
      </c>
      <c r="V92" s="1">
        <f>Table13[[#This Row],[ay]]-$AD$3</f>
        <v>-3.1338637146372195E-2</v>
      </c>
      <c r="W92" s="1">
        <f>Table13[[#This Row],[az]]-$AE$3</f>
        <v>9.7820969692497126</v>
      </c>
      <c r="X92" s="1">
        <f>Table13[[#This Row],[gx]]-$AG$3</f>
        <v>2.5678400984009888E-3</v>
      </c>
      <c r="Y92" s="1">
        <f>Table13[[#This Row],[gy]]-$AH$3</f>
        <v>8.2461746617475129E-4</v>
      </c>
      <c r="Z92" s="1">
        <f>Table13[[#This Row],[gz]]-$AI$3</f>
        <v>1.2217490774907901E-3</v>
      </c>
    </row>
    <row r="93" spans="1:26" x14ac:dyDescent="0.25">
      <c r="A93">
        <v>10197806</v>
      </c>
      <c r="B93">
        <v>-0.59858100000000003</v>
      </c>
      <c r="C93">
        <v>0.57463799999999998</v>
      </c>
      <c r="D93">
        <v>9.9819359999999993</v>
      </c>
      <c r="E93">
        <v>-4.261E-3</v>
      </c>
      <c r="F93">
        <v>-3.9682000000000002E-2</v>
      </c>
      <c r="G93">
        <v>-1.864E-3</v>
      </c>
      <c r="H93">
        <v>3.7883010000000001</v>
      </c>
      <c r="I93">
        <v>5.2484489999999999</v>
      </c>
      <c r="J93">
        <v>72.640732</v>
      </c>
      <c r="K93">
        <v>0.99343800000000004</v>
      </c>
      <c r="L93">
        <v>3.7005999999999997E-2</v>
      </c>
      <c r="M93">
        <v>2.818E-2</v>
      </c>
      <c r="N93">
        <v>-0.10448499999999999</v>
      </c>
      <c r="O93">
        <v>3.886215</v>
      </c>
      <c r="P93">
        <v>3.6535519999999999</v>
      </c>
      <c r="Q93">
        <v>-11.884015</v>
      </c>
      <c r="R93">
        <f>SQRT(Table13[[#This Row],[ax]]*Table13[[#This Row],[ax]]+Table13[[#This Row],[ay]]*Table13[[#This Row],[ay]]+Table13[[#This Row],[az]]*Table13[[#This Row],[az]])</f>
        <v>10.016364328073385</v>
      </c>
      <c r="S93">
        <f>Table13[[#This Row],[a]]-AVERAGE(Table13[a])</f>
        <v>1.9419045250829825E-2</v>
      </c>
      <c r="T93" t="b">
        <v>1</v>
      </c>
      <c r="U93" s="1">
        <f>Table13[[#This Row],[ax]]-$AC$3</f>
        <v>6.5011849938498512E-2</v>
      </c>
      <c r="V93" s="1">
        <f>Table13[[#This Row],[ay]]-$AD$3</f>
        <v>-2.1760637146372219E-2</v>
      </c>
      <c r="W93" s="1">
        <f>Table13[[#This Row],[az]]-$AE$3</f>
        <v>9.8323779692497126</v>
      </c>
      <c r="X93" s="1">
        <f>Table13[[#This Row],[gx]]-$AG$3</f>
        <v>-8.94159901599011E-4</v>
      </c>
      <c r="Y93" s="1">
        <f>Table13[[#This Row],[gy]]-$AH$3</f>
        <v>-7.7338253382525091E-4</v>
      </c>
      <c r="Z93" s="1">
        <f>Table13[[#This Row],[gz]]-$AI$3</f>
        <v>1.4887490774907902E-3</v>
      </c>
    </row>
    <row r="94" spans="1:26" x14ac:dyDescent="0.25">
      <c r="A94">
        <v>10249270</v>
      </c>
      <c r="B94">
        <v>-0.68477699999999997</v>
      </c>
      <c r="C94">
        <v>0.50759699999999996</v>
      </c>
      <c r="D94">
        <v>10.027428</v>
      </c>
      <c r="E94">
        <v>-5.326E-3</v>
      </c>
      <c r="F94">
        <v>-3.9414999999999999E-2</v>
      </c>
      <c r="G94">
        <v>-5.8589999999999996E-3</v>
      </c>
      <c r="H94">
        <v>4.6902780000000002</v>
      </c>
      <c r="I94">
        <v>5.42943</v>
      </c>
      <c r="J94">
        <v>73.507568000000006</v>
      </c>
      <c r="K94">
        <v>0.99394400000000005</v>
      </c>
      <c r="L94">
        <v>6.3699999999999998E-3</v>
      </c>
      <c r="M94">
        <v>3.3833000000000002E-2</v>
      </c>
      <c r="N94">
        <v>-0.104352</v>
      </c>
      <c r="O94">
        <v>0.32166400000000001</v>
      </c>
      <c r="P94">
        <v>3.9327779999999999</v>
      </c>
      <c r="Q94">
        <v>-11.975781</v>
      </c>
      <c r="R94">
        <f>SQRT(Table13[[#This Row],[ax]]*Table13[[#This Row],[ax]]+Table13[[#This Row],[ay]]*Table13[[#This Row],[ay]]+Table13[[#This Row],[az]]*Table13[[#This Row],[az]])</f>
        <v>10.063592129519261</v>
      </c>
      <c r="S94">
        <f>Table13[[#This Row],[a]]-AVERAGE(Table13[a])</f>
        <v>6.6646846696706064E-2</v>
      </c>
      <c r="T94" t="b">
        <v>1</v>
      </c>
      <c r="U94" s="1">
        <f>Table13[[#This Row],[ax]]-$AC$3</f>
        <v>-2.1184150061501428E-2</v>
      </c>
      <c r="V94" s="1">
        <f>Table13[[#This Row],[ay]]-$AD$3</f>
        <v>-8.8801637146372236E-2</v>
      </c>
      <c r="W94" s="1">
        <f>Table13[[#This Row],[az]]-$AE$3</f>
        <v>9.8778699692497138</v>
      </c>
      <c r="X94" s="1">
        <f>Table13[[#This Row],[gx]]-$AG$3</f>
        <v>-1.959159901599011E-3</v>
      </c>
      <c r="Y94" s="1">
        <f>Table13[[#This Row],[gy]]-$AH$3</f>
        <v>-5.0638253382524756E-4</v>
      </c>
      <c r="Z94" s="1">
        <f>Table13[[#This Row],[gz]]-$AI$3</f>
        <v>-2.5062509225092094E-3</v>
      </c>
    </row>
    <row r="95" spans="1:26" x14ac:dyDescent="0.25">
      <c r="A95">
        <v>10352209</v>
      </c>
      <c r="B95">
        <v>-0.64646700000000001</v>
      </c>
      <c r="C95">
        <v>0.51238499999999998</v>
      </c>
      <c r="D95">
        <v>9.9412319999999994</v>
      </c>
      <c r="E95">
        <v>-7.9900000000000001E-4</v>
      </c>
      <c r="F95">
        <v>-4.2877999999999999E-2</v>
      </c>
      <c r="G95">
        <v>-4.261E-3</v>
      </c>
      <c r="H95">
        <v>4.870673</v>
      </c>
      <c r="I95">
        <v>5.610411</v>
      </c>
      <c r="J95">
        <v>72.640732</v>
      </c>
      <c r="K95">
        <v>0.99408700000000005</v>
      </c>
      <c r="L95">
        <v>5.9040000000000004E-3</v>
      </c>
      <c r="M95">
        <v>2.8754999999999999E-2</v>
      </c>
      <c r="N95">
        <v>-0.104547</v>
      </c>
      <c r="O95">
        <v>0.32861699999999999</v>
      </c>
      <c r="P95">
        <v>3.3482669999999999</v>
      </c>
      <c r="Q95">
        <v>-11.997705</v>
      </c>
      <c r="R95">
        <f>SQRT(Table13[[#This Row],[ax]]*Table13[[#This Row],[ax]]+Table13[[#This Row],[ay]]*Table13[[#This Row],[ay]]+Table13[[#This Row],[az]]*Table13[[#This Row],[az]])</f>
        <v>9.9753973178083477</v>
      </c>
      <c r="S95">
        <f>Table13[[#This Row],[a]]-AVERAGE(Table13[a])</f>
        <v>-2.1547965014207193E-2</v>
      </c>
      <c r="T95" t="b">
        <v>1</v>
      </c>
      <c r="U95" s="1">
        <f>Table13[[#This Row],[ax]]-$AC$3</f>
        <v>1.7125849938498527E-2</v>
      </c>
      <c r="V95" s="1">
        <f>Table13[[#This Row],[ay]]-$AD$3</f>
        <v>-8.4013637146372222E-2</v>
      </c>
      <c r="W95" s="1">
        <f>Table13[[#This Row],[az]]-$AE$3</f>
        <v>9.7916739692497128</v>
      </c>
      <c r="X95" s="1">
        <f>Table13[[#This Row],[gx]]-$AG$3</f>
        <v>2.5678400984009888E-3</v>
      </c>
      <c r="Y95" s="1">
        <f>Table13[[#This Row],[gy]]-$AH$3</f>
        <v>-3.9693825338252484E-3</v>
      </c>
      <c r="Z95" s="1">
        <f>Table13[[#This Row],[gz]]-$AI$3</f>
        <v>-9.0825092250920985E-4</v>
      </c>
    </row>
    <row r="96" spans="1:26" x14ac:dyDescent="0.25">
      <c r="A96">
        <v>10403672</v>
      </c>
      <c r="B96">
        <v>-0.67041099999999998</v>
      </c>
      <c r="C96">
        <v>0.543512</v>
      </c>
      <c r="D96">
        <v>9.9747520000000005</v>
      </c>
      <c r="E96">
        <v>-7.7229999999999998E-3</v>
      </c>
      <c r="F96">
        <v>-3.8883000000000001E-2</v>
      </c>
      <c r="G96">
        <v>-3.4619999999999998E-3</v>
      </c>
      <c r="H96">
        <v>3.6079059999999998</v>
      </c>
      <c r="I96">
        <v>6.1533540000000002</v>
      </c>
      <c r="J96">
        <v>74.894501000000005</v>
      </c>
      <c r="K96">
        <v>0.99326700000000001</v>
      </c>
      <c r="L96">
        <v>3.6261000000000002E-2</v>
      </c>
      <c r="M96">
        <v>3.2551999999999998E-2</v>
      </c>
      <c r="N96">
        <v>-0.105103</v>
      </c>
      <c r="O96">
        <v>3.7476980000000002</v>
      </c>
      <c r="P96">
        <v>4.145365</v>
      </c>
      <c r="Q96">
        <v>-11.944928000000001</v>
      </c>
      <c r="R96">
        <f>SQRT(Table13[[#This Row],[ax]]*Table13[[#This Row],[ax]]+Table13[[#This Row],[ay]]*Table13[[#This Row],[ay]]+Table13[[#This Row],[az]]*Table13[[#This Row],[az]])</f>
        <v>10.012019459857687</v>
      </c>
      <c r="S96">
        <f>Table13[[#This Row],[a]]-AVERAGE(Table13[a])</f>
        <v>1.5074177035131697E-2</v>
      </c>
      <c r="T96" t="b">
        <v>1</v>
      </c>
      <c r="U96" s="1">
        <f>Table13[[#This Row],[ax]]-$AC$3</f>
        <v>-6.8181500615014379E-3</v>
      </c>
      <c r="V96" s="1">
        <f>Table13[[#This Row],[ay]]-$AD$3</f>
        <v>-5.2886637146372206E-2</v>
      </c>
      <c r="W96" s="1">
        <f>Table13[[#This Row],[az]]-$AE$3</f>
        <v>9.8251939692497139</v>
      </c>
      <c r="X96" s="1">
        <f>Table13[[#This Row],[gx]]-$AG$3</f>
        <v>-4.3561599015990108E-3</v>
      </c>
      <c r="Y96" s="1">
        <f>Table13[[#This Row],[gy]]-$AH$3</f>
        <v>2.5617466174750192E-5</v>
      </c>
      <c r="Z96" s="1">
        <f>Table13[[#This Row],[gz]]-$AI$3</f>
        <v>-1.0925092250920962E-4</v>
      </c>
    </row>
    <row r="97" spans="1:26" x14ac:dyDescent="0.25">
      <c r="A97">
        <v>10455139</v>
      </c>
      <c r="B97">
        <v>-0.63688999999999996</v>
      </c>
      <c r="C97">
        <v>0.55069400000000002</v>
      </c>
      <c r="D97">
        <v>9.9484150000000007</v>
      </c>
      <c r="E97">
        <v>-1.864E-3</v>
      </c>
      <c r="F97">
        <v>-3.4622E-2</v>
      </c>
      <c r="G97">
        <v>-2.9299999999999999E-3</v>
      </c>
      <c r="H97">
        <v>2.3451390000000001</v>
      </c>
      <c r="I97">
        <v>4.8864869999999998</v>
      </c>
      <c r="J97">
        <v>73.334198000000001</v>
      </c>
      <c r="K97">
        <v>0.994282</v>
      </c>
      <c r="L97">
        <v>6.7949999999999998E-3</v>
      </c>
      <c r="M97">
        <v>2.1329999999999998E-2</v>
      </c>
      <c r="N97">
        <v>-0.10441300000000001</v>
      </c>
      <c r="O97">
        <v>0.51950700000000005</v>
      </c>
      <c r="P97">
        <v>2.512372</v>
      </c>
      <c r="Q97">
        <v>-11.978273</v>
      </c>
      <c r="R97">
        <f>SQRT(Table13[[#This Row],[ax]]*Table13[[#This Row],[ax]]+Table13[[#This Row],[ay]]*Table13[[#This Row],[ay]]+Table13[[#This Row],[az]]*Table13[[#This Row],[az]])</f>
        <v>9.9839798560474371</v>
      </c>
      <c r="S97">
        <f>Table13[[#This Row],[a]]-AVERAGE(Table13[a])</f>
        <v>-1.2965426775117805E-2</v>
      </c>
      <c r="T97" t="b">
        <v>1</v>
      </c>
      <c r="U97" s="1">
        <f>Table13[[#This Row],[ax]]-$AC$3</f>
        <v>2.6702849938498585E-2</v>
      </c>
      <c r="V97" s="1">
        <f>Table13[[#This Row],[ay]]-$AD$3</f>
        <v>-4.5704637146372185E-2</v>
      </c>
      <c r="W97" s="1">
        <f>Table13[[#This Row],[az]]-$AE$3</f>
        <v>9.7988569692497141</v>
      </c>
      <c r="X97" s="1">
        <f>Table13[[#This Row],[gx]]-$AG$3</f>
        <v>1.502840098400989E-3</v>
      </c>
      <c r="Y97" s="1">
        <f>Table13[[#This Row],[gy]]-$AH$3</f>
        <v>4.2866174661747511E-3</v>
      </c>
      <c r="Z97" s="1">
        <f>Table13[[#This Row],[gz]]-$AI$3</f>
        <v>4.227490774907903E-4</v>
      </c>
    </row>
    <row r="98" spans="1:26" x14ac:dyDescent="0.25">
      <c r="A98">
        <v>10506606</v>
      </c>
      <c r="B98">
        <v>-0.62731300000000001</v>
      </c>
      <c r="C98">
        <v>0.56027199999999999</v>
      </c>
      <c r="D98">
        <v>9.9412319999999994</v>
      </c>
      <c r="E98">
        <v>-1.864E-3</v>
      </c>
      <c r="F98">
        <v>-3.6485999999999998E-2</v>
      </c>
      <c r="G98">
        <v>-3.1960000000000001E-3</v>
      </c>
      <c r="H98">
        <v>4.3294870000000003</v>
      </c>
      <c r="I98">
        <v>6.5153160000000003</v>
      </c>
      <c r="J98">
        <v>72.814102000000005</v>
      </c>
      <c r="K98">
        <v>0.99334199999999995</v>
      </c>
      <c r="L98">
        <v>3.6297000000000003E-2</v>
      </c>
      <c r="M98">
        <v>2.9517000000000002E-2</v>
      </c>
      <c r="N98">
        <v>-0.10527300000000001</v>
      </c>
      <c r="O98">
        <v>3.786629</v>
      </c>
      <c r="P98">
        <v>3.8005529999999998</v>
      </c>
      <c r="Q98">
        <v>-11.973419</v>
      </c>
      <c r="R98">
        <f>SQRT(Table13[[#This Row],[ax]]*Table13[[#This Row],[ax]]+Table13[[#This Row],[ay]]*Table13[[#This Row],[ay]]+Table13[[#This Row],[az]]*Table13[[#This Row],[az]])</f>
        <v>9.9767489690668771</v>
      </c>
      <c r="S98">
        <f>Table13[[#This Row],[a]]-AVERAGE(Table13[a])</f>
        <v>-2.0196313755677764E-2</v>
      </c>
      <c r="T98" t="b">
        <v>1</v>
      </c>
      <c r="U98" s="1">
        <f>Table13[[#This Row],[ax]]-$AC$3</f>
        <v>3.6279849938498532E-2</v>
      </c>
      <c r="V98" s="1">
        <f>Table13[[#This Row],[ay]]-$AD$3</f>
        <v>-3.6126637146372209E-2</v>
      </c>
      <c r="W98" s="1">
        <f>Table13[[#This Row],[az]]-$AE$3</f>
        <v>9.7916739692497128</v>
      </c>
      <c r="X98" s="1">
        <f>Table13[[#This Row],[gx]]-$AG$3</f>
        <v>1.502840098400989E-3</v>
      </c>
      <c r="Y98" s="1">
        <f>Table13[[#This Row],[gy]]-$AH$3</f>
        <v>2.4226174661747535E-3</v>
      </c>
      <c r="Z98" s="1">
        <f>Table13[[#This Row],[gz]]-$AI$3</f>
        <v>1.5674907749079012E-4</v>
      </c>
    </row>
    <row r="99" spans="1:26" x14ac:dyDescent="0.25">
      <c r="A99">
        <v>10558074</v>
      </c>
      <c r="B99">
        <v>-0.658439</v>
      </c>
      <c r="C99">
        <v>0.53872299999999995</v>
      </c>
      <c r="D99">
        <v>9.9268669999999997</v>
      </c>
      <c r="E99">
        <v>-4.7939999999999997E-3</v>
      </c>
      <c r="F99">
        <v>-3.8084E-2</v>
      </c>
      <c r="G99">
        <v>-2.9299999999999999E-3</v>
      </c>
      <c r="H99">
        <v>4.5098820000000002</v>
      </c>
      <c r="I99">
        <v>6.6962970000000004</v>
      </c>
      <c r="J99">
        <v>72.640732</v>
      </c>
      <c r="K99">
        <v>0.99384600000000001</v>
      </c>
      <c r="L99">
        <v>5.1999999999999998E-3</v>
      </c>
      <c r="M99">
        <v>3.0956000000000001E-2</v>
      </c>
      <c r="N99">
        <v>-0.106228</v>
      </c>
      <c r="O99">
        <v>0.21576600000000001</v>
      </c>
      <c r="P99">
        <v>3.5911650000000002</v>
      </c>
      <c r="Q99">
        <v>-12.195119</v>
      </c>
      <c r="R99">
        <f>SQRT(Table13[[#This Row],[ax]]*Table13[[#This Row],[ax]]+Table13[[#This Row],[ay]]*Table13[[#This Row],[ay]]+Table13[[#This Row],[az]]*Table13[[#This Row],[az]])</f>
        <v>9.96325513189033</v>
      </c>
      <c r="S99">
        <f>Table13[[#This Row],[a]]-AVERAGE(Table13[a])</f>
        <v>-3.3690150932224938E-2</v>
      </c>
      <c r="T99" t="b">
        <v>1</v>
      </c>
      <c r="U99" s="1">
        <f>Table13[[#This Row],[ax]]-$AC$3</f>
        <v>5.1538499384985448E-3</v>
      </c>
      <c r="V99" s="1">
        <f>Table13[[#This Row],[ay]]-$AD$3</f>
        <v>-5.7675637146372249E-2</v>
      </c>
      <c r="W99" s="1">
        <f>Table13[[#This Row],[az]]-$AE$3</f>
        <v>9.777308969249713</v>
      </c>
      <c r="X99" s="1">
        <f>Table13[[#This Row],[gx]]-$AG$3</f>
        <v>-1.4271599015990106E-3</v>
      </c>
      <c r="Y99" s="1">
        <f>Table13[[#This Row],[gy]]-$AH$3</f>
        <v>8.2461746617475129E-4</v>
      </c>
      <c r="Z99" s="1">
        <f>Table13[[#This Row],[gz]]-$AI$3</f>
        <v>4.227490774907903E-4</v>
      </c>
    </row>
    <row r="100" spans="1:26" x14ac:dyDescent="0.25">
      <c r="A100">
        <v>10609533</v>
      </c>
      <c r="B100">
        <v>-0.62970700000000002</v>
      </c>
      <c r="C100">
        <v>0.54830000000000001</v>
      </c>
      <c r="D100">
        <v>9.9795409999999993</v>
      </c>
      <c r="E100">
        <v>-1.864E-3</v>
      </c>
      <c r="F100">
        <v>-3.8350000000000002E-2</v>
      </c>
      <c r="G100">
        <v>-5.326E-3</v>
      </c>
      <c r="H100">
        <v>4.870673</v>
      </c>
      <c r="I100">
        <v>6.6962970000000004</v>
      </c>
      <c r="J100">
        <v>73.680931000000001</v>
      </c>
      <c r="K100">
        <v>0.99310200000000004</v>
      </c>
      <c r="L100">
        <v>3.6048999999999998E-2</v>
      </c>
      <c r="M100">
        <v>3.1306E-2</v>
      </c>
      <c r="N100">
        <v>-0.10709399999999999</v>
      </c>
      <c r="O100">
        <v>3.7299890000000002</v>
      </c>
      <c r="P100">
        <v>4.0083010000000003</v>
      </c>
      <c r="Q100">
        <v>-12.179152999999999</v>
      </c>
      <c r="R100">
        <f>SQRT(Table13[[#This Row],[ax]]*Table13[[#This Row],[ax]]+Table13[[#This Row],[ay]]*Table13[[#This Row],[ay]]+Table13[[#This Row],[az]]*Table13[[#This Row],[az]])</f>
        <v>10.014409736301484</v>
      </c>
      <c r="S100">
        <f>Table13[[#This Row],[a]]-AVERAGE(Table13[a])</f>
        <v>1.7464453478929443E-2</v>
      </c>
      <c r="T100" t="b">
        <v>1</v>
      </c>
      <c r="U100" s="1">
        <f>Table13[[#This Row],[ax]]-$AC$3</f>
        <v>3.3885849938498525E-2</v>
      </c>
      <c r="V100" s="1">
        <f>Table13[[#This Row],[ay]]-$AD$3</f>
        <v>-4.8098637146372192E-2</v>
      </c>
      <c r="W100" s="1">
        <f>Table13[[#This Row],[az]]-$AE$3</f>
        <v>9.8299829692497127</v>
      </c>
      <c r="X100" s="1">
        <f>Table13[[#This Row],[gx]]-$AG$3</f>
        <v>1.502840098400989E-3</v>
      </c>
      <c r="Y100" s="1">
        <f>Table13[[#This Row],[gy]]-$AH$3</f>
        <v>5.5861746617474894E-4</v>
      </c>
      <c r="Z100" s="1">
        <f>Table13[[#This Row],[gz]]-$AI$3</f>
        <v>-1.9732509225092098E-3</v>
      </c>
    </row>
    <row r="101" spans="1:26" x14ac:dyDescent="0.25">
      <c r="A101">
        <v>10660989</v>
      </c>
      <c r="B101">
        <v>-0.69435400000000003</v>
      </c>
      <c r="C101">
        <v>0.51956800000000003</v>
      </c>
      <c r="D101">
        <v>9.9651759999999996</v>
      </c>
      <c r="E101">
        <v>-5.8589999999999996E-3</v>
      </c>
      <c r="F101">
        <v>-3.8615999999999998E-2</v>
      </c>
      <c r="G101">
        <v>-7.4570000000000001E-3</v>
      </c>
      <c r="H101">
        <v>5.9530450000000004</v>
      </c>
      <c r="I101">
        <v>6.3343350000000003</v>
      </c>
      <c r="J101">
        <v>74.027671999999995</v>
      </c>
      <c r="K101">
        <v>0.99376699999999996</v>
      </c>
      <c r="L101">
        <v>4.731E-3</v>
      </c>
      <c r="M101">
        <v>3.1184E-2</v>
      </c>
      <c r="N101">
        <v>-0.106918</v>
      </c>
      <c r="O101">
        <v>0.15703900000000001</v>
      </c>
      <c r="P101">
        <v>3.6115550000000001</v>
      </c>
      <c r="Q101">
        <v>-12.276605</v>
      </c>
      <c r="R101">
        <f>SQRT(Table13[[#This Row],[ax]]*Table13[[#This Row],[ax]]+Table13[[#This Row],[ay]]*Table13[[#This Row],[ay]]+Table13[[#This Row],[az]]*Table13[[#This Row],[az]])</f>
        <v>10.002840151422795</v>
      </c>
      <c r="S101">
        <f>Table13[[#This Row],[a]]-AVERAGE(Table13[a])</f>
        <v>5.8948686002402439E-3</v>
      </c>
      <c r="T101" t="b">
        <v>1</v>
      </c>
      <c r="U101" s="1">
        <f>Table13[[#This Row],[ax]]-$AC$3</f>
        <v>-3.0761150061501485E-2</v>
      </c>
      <c r="V101" s="1">
        <f>Table13[[#This Row],[ay]]-$AD$3</f>
        <v>-7.6830637146372172E-2</v>
      </c>
      <c r="W101" s="1">
        <f>Table13[[#This Row],[az]]-$AE$3</f>
        <v>9.815617969249713</v>
      </c>
      <c r="X101" s="1">
        <f>Table13[[#This Row],[gx]]-$AG$3</f>
        <v>-2.4921599015990106E-3</v>
      </c>
      <c r="Y101" s="1">
        <f>Table13[[#This Row],[gy]]-$AH$3</f>
        <v>2.9261746617475354E-4</v>
      </c>
      <c r="Z101" s="1">
        <f>Table13[[#This Row],[gz]]-$AI$3</f>
        <v>-4.1042509225092099E-3</v>
      </c>
    </row>
    <row r="102" spans="1:26" x14ac:dyDescent="0.25">
      <c r="A102">
        <v>10712453</v>
      </c>
      <c r="B102">
        <v>-0.65604499999999999</v>
      </c>
      <c r="C102">
        <v>0.56027199999999999</v>
      </c>
      <c r="D102">
        <v>9.9268669999999997</v>
      </c>
      <c r="E102">
        <v>5.3300000000000005E-4</v>
      </c>
      <c r="F102">
        <v>-3.329E-2</v>
      </c>
      <c r="G102">
        <v>-6.3920000000000001E-3</v>
      </c>
      <c r="H102">
        <v>5.0510679999999999</v>
      </c>
      <c r="I102">
        <v>5.7913920000000001</v>
      </c>
      <c r="J102">
        <v>72.120636000000005</v>
      </c>
      <c r="K102">
        <v>0.993058</v>
      </c>
      <c r="L102">
        <v>3.5666999999999997E-2</v>
      </c>
      <c r="M102">
        <v>3.1683999999999997E-2</v>
      </c>
      <c r="N102">
        <v>-0.107519</v>
      </c>
      <c r="O102">
        <v>3.6800709999999999</v>
      </c>
      <c r="P102">
        <v>4.0483719999999996</v>
      </c>
      <c r="Q102">
        <v>-12.228664999999999</v>
      </c>
      <c r="R102">
        <f>SQRT(Table13[[#This Row],[ax]]*Table13[[#This Row],[ax]]+Table13[[#This Row],[ay]]*Table13[[#This Row],[ay]]+Table13[[#This Row],[az]]*Table13[[#This Row],[az]])</f>
        <v>9.9642856337872008</v>
      </c>
      <c r="S102">
        <f>Table13[[#This Row],[a]]-AVERAGE(Table13[a])</f>
        <v>-3.2659649035354121E-2</v>
      </c>
      <c r="T102" t="b">
        <v>1</v>
      </c>
      <c r="U102" s="1">
        <f>Table13[[#This Row],[ax]]-$AC$3</f>
        <v>7.547849938498552E-3</v>
      </c>
      <c r="V102" s="1">
        <f>Table13[[#This Row],[ay]]-$AD$3</f>
        <v>-3.6126637146372209E-2</v>
      </c>
      <c r="W102" s="1">
        <f>Table13[[#This Row],[az]]-$AE$3</f>
        <v>9.777308969249713</v>
      </c>
      <c r="X102" s="1">
        <f>Table13[[#This Row],[gx]]-$AG$3</f>
        <v>3.8998400984009891E-3</v>
      </c>
      <c r="Y102" s="1">
        <f>Table13[[#This Row],[gy]]-$AH$3</f>
        <v>5.6186174661747509E-3</v>
      </c>
      <c r="Z102" s="1">
        <f>Table13[[#This Row],[gz]]-$AI$3</f>
        <v>-3.0392509225092099E-3</v>
      </c>
    </row>
    <row r="103" spans="1:26" x14ac:dyDescent="0.25">
      <c r="A103">
        <v>10763910</v>
      </c>
      <c r="B103">
        <v>-0.62252399999999997</v>
      </c>
      <c r="C103">
        <v>0.562666</v>
      </c>
      <c r="D103">
        <v>9.9603859999999997</v>
      </c>
      <c r="E103">
        <v>-1.864E-3</v>
      </c>
      <c r="F103">
        <v>-4.2345000000000001E-2</v>
      </c>
      <c r="G103">
        <v>-1.065E-3</v>
      </c>
      <c r="H103">
        <v>3.9686970000000001</v>
      </c>
      <c r="I103">
        <v>5.7913920000000001</v>
      </c>
      <c r="J103">
        <v>73.160835000000006</v>
      </c>
      <c r="K103">
        <v>0.99413799999999997</v>
      </c>
      <c r="L103">
        <v>8.1189999999999995E-3</v>
      </c>
      <c r="M103">
        <v>1.5934E-2</v>
      </c>
      <c r="N103">
        <v>-0.106628</v>
      </c>
      <c r="O103">
        <v>0.73062400000000005</v>
      </c>
      <c r="P103">
        <v>1.914717</v>
      </c>
      <c r="Q103">
        <v>-12.231699000000001</v>
      </c>
      <c r="R103">
        <f>SQRT(Table13[[#This Row],[ax]]*Table13[[#This Row],[ax]]+Table13[[#This Row],[ay]]*Table13[[#This Row],[ay]]+Table13[[#This Row],[az]]*Table13[[#This Row],[az]])</f>
        <v>9.9956699839044294</v>
      </c>
      <c r="S103">
        <f>Table13[[#This Row],[a]]-AVERAGE(Table13[a])</f>
        <v>-1.2752989181255003E-3</v>
      </c>
      <c r="T103" t="b">
        <v>1</v>
      </c>
      <c r="U103" s="1">
        <f>Table13[[#This Row],[ax]]-$AC$3</f>
        <v>4.1068849938498575E-2</v>
      </c>
      <c r="V103" s="1">
        <f>Table13[[#This Row],[ay]]-$AD$3</f>
        <v>-3.3732637146372202E-2</v>
      </c>
      <c r="W103" s="1">
        <f>Table13[[#This Row],[az]]-$AE$3</f>
        <v>9.8108279692497131</v>
      </c>
      <c r="X103" s="1">
        <f>Table13[[#This Row],[gx]]-$AG$3</f>
        <v>1.502840098400989E-3</v>
      </c>
      <c r="Y103" s="1">
        <f>Table13[[#This Row],[gy]]-$AH$3</f>
        <v>-3.4363825338252496E-3</v>
      </c>
      <c r="Z103" s="1">
        <f>Table13[[#This Row],[gz]]-$AI$3</f>
        <v>2.2877490774907902E-3</v>
      </c>
    </row>
    <row r="104" spans="1:26" x14ac:dyDescent="0.25">
      <c r="A104">
        <v>10815375</v>
      </c>
      <c r="B104">
        <v>-0.63449599999999995</v>
      </c>
      <c r="C104">
        <v>0.52435699999999996</v>
      </c>
      <c r="D104">
        <v>9.9627809999999997</v>
      </c>
      <c r="E104">
        <v>-3.4619999999999998E-3</v>
      </c>
      <c r="F104">
        <v>-3.5421000000000001E-2</v>
      </c>
      <c r="G104">
        <v>-4.7939999999999997E-3</v>
      </c>
      <c r="H104">
        <v>6.8550209999999998</v>
      </c>
      <c r="I104">
        <v>5.7913920000000001</v>
      </c>
      <c r="J104">
        <v>73.507568000000006</v>
      </c>
      <c r="K104">
        <v>0.99314199999999997</v>
      </c>
      <c r="L104">
        <v>3.5726000000000001E-2</v>
      </c>
      <c r="M104">
        <v>2.8788999999999999E-2</v>
      </c>
      <c r="N104">
        <v>-0.107534</v>
      </c>
      <c r="O104">
        <v>3.7214800000000001</v>
      </c>
      <c r="P104">
        <v>3.7191649999999998</v>
      </c>
      <c r="Q104">
        <v>-12.238557999999999</v>
      </c>
      <c r="R104">
        <f>SQRT(Table13[[#This Row],[ax]]*Table13[[#This Row],[ax]]+Table13[[#This Row],[ay]]*Table13[[#This Row],[ay]]+Table13[[#This Row],[az]]*Table13[[#This Row],[az]])</f>
        <v>9.996726498780788</v>
      </c>
      <c r="S104">
        <f>Table13[[#This Row],[a]]-AVERAGE(Table13[a])</f>
        <v>-2.1878404176689514E-4</v>
      </c>
      <c r="T104" t="b">
        <v>1</v>
      </c>
      <c r="U104" s="1">
        <f>Table13[[#This Row],[ax]]-$AC$3</f>
        <v>2.9096849938498592E-2</v>
      </c>
      <c r="V104" s="1">
        <f>Table13[[#This Row],[ay]]-$AD$3</f>
        <v>-7.2041637146372239E-2</v>
      </c>
      <c r="W104" s="1">
        <f>Table13[[#This Row],[az]]-$AE$3</f>
        <v>9.813222969249713</v>
      </c>
      <c r="X104" s="1">
        <f>Table13[[#This Row],[gx]]-$AG$3</f>
        <v>-9.515990159901077E-5</v>
      </c>
      <c r="Y104" s="1">
        <f>Table13[[#This Row],[gy]]-$AH$3</f>
        <v>3.48761746617475E-3</v>
      </c>
      <c r="Z104" s="1">
        <f>Table13[[#This Row],[gz]]-$AI$3</f>
        <v>-1.4412509225092095E-3</v>
      </c>
    </row>
    <row r="105" spans="1:26" x14ac:dyDescent="0.25">
      <c r="A105">
        <v>10866844</v>
      </c>
      <c r="B105">
        <v>-0.68956499999999998</v>
      </c>
      <c r="C105">
        <v>0.50999099999999997</v>
      </c>
      <c r="D105">
        <v>9.9053170000000001</v>
      </c>
      <c r="E105">
        <v>-1.864E-3</v>
      </c>
      <c r="F105">
        <v>-3.5421000000000001E-2</v>
      </c>
      <c r="G105">
        <v>-2.3969999999999998E-3</v>
      </c>
      <c r="H105">
        <v>4.6902780000000002</v>
      </c>
      <c r="I105">
        <v>6.1533540000000002</v>
      </c>
      <c r="J105">
        <v>74.547768000000005</v>
      </c>
      <c r="K105">
        <v>0.99346299999999998</v>
      </c>
      <c r="L105">
        <v>5.9189999999999998E-3</v>
      </c>
      <c r="M105">
        <v>3.7132999999999999E-2</v>
      </c>
      <c r="N105">
        <v>-0.107781</v>
      </c>
      <c r="O105">
        <v>0.21577299999999999</v>
      </c>
      <c r="P105">
        <v>4.3044760000000002</v>
      </c>
      <c r="Q105">
        <v>-12.375467</v>
      </c>
      <c r="R105">
        <f>SQRT(Table13[[#This Row],[ax]]*Table13[[#This Row],[ax]]+Table13[[#This Row],[ay]]*Table13[[#This Row],[ay]]+Table13[[#This Row],[az]]*Table13[[#This Row],[az]])</f>
        <v>9.9423787686747787</v>
      </c>
      <c r="S105">
        <f>Table13[[#This Row],[a]]-AVERAGE(Table13[a])</f>
        <v>-5.4566514147776246E-2</v>
      </c>
      <c r="T105" t="b">
        <v>1</v>
      </c>
      <c r="U105" s="1">
        <f>Table13[[#This Row],[ax]]-$AC$3</f>
        <v>-2.5972150061501442E-2</v>
      </c>
      <c r="V105" s="1">
        <f>Table13[[#This Row],[ay]]-$AD$3</f>
        <v>-8.6407637146372229E-2</v>
      </c>
      <c r="W105" s="1">
        <f>Table13[[#This Row],[az]]-$AE$3</f>
        <v>9.7557589692497135</v>
      </c>
      <c r="X105" s="1">
        <f>Table13[[#This Row],[gx]]-$AG$3</f>
        <v>1.502840098400989E-3</v>
      </c>
      <c r="Y105" s="1">
        <f>Table13[[#This Row],[gy]]-$AH$3</f>
        <v>3.48761746617475E-3</v>
      </c>
      <c r="Z105" s="1">
        <f>Table13[[#This Row],[gz]]-$AI$3</f>
        <v>9.5574907749079036E-4</v>
      </c>
    </row>
    <row r="106" spans="1:26" x14ac:dyDescent="0.25">
      <c r="A106">
        <v>10918308</v>
      </c>
      <c r="B106">
        <v>-0.67041099999999998</v>
      </c>
      <c r="C106">
        <v>0.52675099999999997</v>
      </c>
      <c r="D106">
        <v>9.9292599999999993</v>
      </c>
      <c r="E106">
        <v>-5.8589999999999996E-3</v>
      </c>
      <c r="F106">
        <v>-3.9414999999999999E-2</v>
      </c>
      <c r="G106">
        <v>-3.728E-3</v>
      </c>
      <c r="H106">
        <v>4.870673</v>
      </c>
      <c r="I106">
        <v>6.3343350000000003</v>
      </c>
      <c r="J106">
        <v>73.334198000000001</v>
      </c>
      <c r="K106">
        <v>0.99287400000000003</v>
      </c>
      <c r="L106">
        <v>3.6582000000000003E-2</v>
      </c>
      <c r="M106">
        <v>3.3370999999999998E-2</v>
      </c>
      <c r="N106">
        <v>-0.108394</v>
      </c>
      <c r="O106">
        <v>3.7607149999999998</v>
      </c>
      <c r="P106">
        <v>4.2551360000000003</v>
      </c>
      <c r="Q106">
        <v>-12.321033999999999</v>
      </c>
      <c r="R106">
        <f>SQRT(Table13[[#This Row],[ax]]*Table13[[#This Row],[ax]]+Table13[[#This Row],[ay]]*Table13[[#This Row],[ay]]+Table13[[#This Row],[az]]*Table13[[#This Row],[az]])</f>
        <v>9.9657975933952212</v>
      </c>
      <c r="S106">
        <f>Table13[[#This Row],[a]]-AVERAGE(Table13[a])</f>
        <v>-3.1147689427333702E-2</v>
      </c>
      <c r="T106" t="b">
        <v>1</v>
      </c>
      <c r="U106" s="1">
        <f>Table13[[#This Row],[ax]]-$AC$3</f>
        <v>-6.8181500615014379E-3</v>
      </c>
      <c r="V106" s="1">
        <f>Table13[[#This Row],[ay]]-$AD$3</f>
        <v>-6.9647637146372232E-2</v>
      </c>
      <c r="W106" s="1">
        <f>Table13[[#This Row],[az]]-$AE$3</f>
        <v>9.7797019692497127</v>
      </c>
      <c r="X106" s="1">
        <f>Table13[[#This Row],[gx]]-$AG$3</f>
        <v>-2.4921599015990106E-3</v>
      </c>
      <c r="Y106" s="1">
        <f>Table13[[#This Row],[gy]]-$AH$3</f>
        <v>-5.0638253382524756E-4</v>
      </c>
      <c r="Z106" s="1">
        <f>Table13[[#This Row],[gz]]-$AI$3</f>
        <v>-3.752509225092098E-4</v>
      </c>
    </row>
    <row r="107" spans="1:26" x14ac:dyDescent="0.25">
      <c r="A107">
        <v>10969777</v>
      </c>
      <c r="B107">
        <v>-0.64407300000000001</v>
      </c>
      <c r="C107">
        <v>0.543512</v>
      </c>
      <c r="D107">
        <v>9.9005290000000006</v>
      </c>
      <c r="E107">
        <v>-5.8589999999999996E-3</v>
      </c>
      <c r="F107">
        <v>-3.9149000000000003E-2</v>
      </c>
      <c r="G107">
        <v>-4.261E-3</v>
      </c>
      <c r="H107">
        <v>5.5922549999999998</v>
      </c>
      <c r="I107">
        <v>5.9723730000000002</v>
      </c>
      <c r="J107">
        <v>73.680931000000001</v>
      </c>
      <c r="K107">
        <v>0.99398699999999995</v>
      </c>
      <c r="L107">
        <v>7.7380000000000001E-3</v>
      </c>
      <c r="M107">
        <v>2.0198000000000001E-2</v>
      </c>
      <c r="N107">
        <v>-0.10734299999999999</v>
      </c>
      <c r="O107">
        <v>0.63346000000000002</v>
      </c>
      <c r="P107">
        <v>2.396442</v>
      </c>
      <c r="Q107">
        <v>-12.314014</v>
      </c>
      <c r="R107">
        <f>SQRT(Table13[[#This Row],[ax]]*Table13[[#This Row],[ax]]+Table13[[#This Row],[ay]]*Table13[[#This Row],[ay]]+Table13[[#This Row],[az]]*Table13[[#This Row],[az]])</f>
        <v>9.9363328146411245</v>
      </c>
      <c r="S107">
        <f>Table13[[#This Row],[a]]-AVERAGE(Table13[a])</f>
        <v>-6.0612468181430401E-2</v>
      </c>
      <c r="T107" t="b">
        <v>1</v>
      </c>
      <c r="U107" s="1">
        <f>Table13[[#This Row],[ax]]-$AC$3</f>
        <v>1.9519849938498535E-2</v>
      </c>
      <c r="V107" s="1">
        <f>Table13[[#This Row],[ay]]-$AD$3</f>
        <v>-5.2886637146372206E-2</v>
      </c>
      <c r="W107" s="1">
        <f>Table13[[#This Row],[az]]-$AE$3</f>
        <v>9.750970969249714</v>
      </c>
      <c r="X107" s="1">
        <f>Table13[[#This Row],[gx]]-$AG$3</f>
        <v>-2.4921599015990106E-3</v>
      </c>
      <c r="Y107" s="1">
        <f>Table13[[#This Row],[gy]]-$AH$3</f>
        <v>-2.4038253382525215E-4</v>
      </c>
      <c r="Z107" s="1">
        <f>Table13[[#This Row],[gz]]-$AI$3</f>
        <v>-9.0825092250920985E-4</v>
      </c>
    </row>
    <row r="108" spans="1:26" x14ac:dyDescent="0.25">
      <c r="A108">
        <v>11021238</v>
      </c>
      <c r="B108">
        <v>-0.62970700000000002</v>
      </c>
      <c r="C108">
        <v>0.52196299999999995</v>
      </c>
      <c r="D108">
        <v>9.9771470000000004</v>
      </c>
      <c r="E108">
        <v>-1.864E-3</v>
      </c>
      <c r="F108">
        <v>-3.7284999999999999E-2</v>
      </c>
      <c r="G108">
        <v>-2.9299999999999999E-3</v>
      </c>
      <c r="H108">
        <v>3.7883010000000001</v>
      </c>
      <c r="I108">
        <v>6.6962970000000004</v>
      </c>
      <c r="J108">
        <v>74.374404999999996</v>
      </c>
      <c r="K108">
        <v>0.99299199999999999</v>
      </c>
      <c r="L108">
        <v>3.6590999999999999E-2</v>
      </c>
      <c r="M108">
        <v>3.0204999999999999E-2</v>
      </c>
      <c r="N108">
        <v>-0.108241</v>
      </c>
      <c r="O108">
        <v>3.8005810000000002</v>
      </c>
      <c r="P108">
        <v>3.8938869999999999</v>
      </c>
      <c r="Q108">
        <v>-12.312664</v>
      </c>
      <c r="R108">
        <f>SQRT(Table13[[#This Row],[ax]]*Table13[[#This Row],[ax]]+Table13[[#This Row],[ay]]*Table13[[#This Row],[ay]]+Table13[[#This Row],[az]]*Table13[[#This Row],[az]])</f>
        <v>10.010616291658922</v>
      </c>
      <c r="S108">
        <f>Table13[[#This Row],[a]]-AVERAGE(Table13[a])</f>
        <v>1.3671008836366738E-2</v>
      </c>
      <c r="T108" t="b">
        <v>1</v>
      </c>
      <c r="U108" s="1">
        <f>Table13[[#This Row],[ax]]-$AC$3</f>
        <v>3.3885849938498525E-2</v>
      </c>
      <c r="V108" s="1">
        <f>Table13[[#This Row],[ay]]-$AD$3</f>
        <v>-7.4435637146372247E-2</v>
      </c>
      <c r="W108" s="1">
        <f>Table13[[#This Row],[az]]-$AE$3</f>
        <v>9.8275889692497138</v>
      </c>
      <c r="X108" s="1">
        <f>Table13[[#This Row],[gx]]-$AG$3</f>
        <v>1.502840098400989E-3</v>
      </c>
      <c r="Y108" s="1">
        <f>Table13[[#This Row],[gy]]-$AH$3</f>
        <v>1.6236174661747524E-3</v>
      </c>
      <c r="Z108" s="1">
        <f>Table13[[#This Row],[gz]]-$AI$3</f>
        <v>4.227490774907903E-4</v>
      </c>
    </row>
    <row r="109" spans="1:26" x14ac:dyDescent="0.25">
      <c r="A109">
        <v>11072701</v>
      </c>
      <c r="B109">
        <v>-0.62731300000000001</v>
      </c>
      <c r="C109">
        <v>0.54830000000000001</v>
      </c>
      <c r="D109">
        <v>9.9651759999999996</v>
      </c>
      <c r="E109">
        <v>-1.065E-3</v>
      </c>
      <c r="F109">
        <v>-3.8615999999999998E-2</v>
      </c>
      <c r="G109">
        <v>-1.3320000000000001E-3</v>
      </c>
      <c r="H109">
        <v>3.427511</v>
      </c>
      <c r="I109">
        <v>5.2484489999999999</v>
      </c>
      <c r="J109">
        <v>73.334198000000001</v>
      </c>
      <c r="K109">
        <v>0.99390999999999996</v>
      </c>
      <c r="L109">
        <v>5.9230000000000003E-3</v>
      </c>
      <c r="M109">
        <v>2.3342999999999999E-2</v>
      </c>
      <c r="N109">
        <v>-0.10753500000000001</v>
      </c>
      <c r="O109">
        <v>0.38741199999999998</v>
      </c>
      <c r="P109">
        <v>2.7326239999999999</v>
      </c>
      <c r="Q109">
        <v>-12.340809999999999</v>
      </c>
      <c r="R109">
        <f>SQRT(Table13[[#This Row],[ax]]*Table13[[#This Row],[ax]]+Table13[[#This Row],[ay]]*Table13[[#This Row],[ay]]+Table13[[#This Row],[az]]*Table13[[#This Row],[az]])</f>
        <v>9.9999443598924582</v>
      </c>
      <c r="S109">
        <f>Table13[[#This Row],[a]]-AVERAGE(Table13[a])</f>
        <v>2.999077069903322E-3</v>
      </c>
      <c r="T109" t="b">
        <v>1</v>
      </c>
      <c r="U109" s="1">
        <f>Table13[[#This Row],[ax]]-$AC$3</f>
        <v>3.6279849938498532E-2</v>
      </c>
      <c r="V109" s="1">
        <f>Table13[[#This Row],[ay]]-$AD$3</f>
        <v>-4.8098637146372192E-2</v>
      </c>
      <c r="W109" s="1">
        <f>Table13[[#This Row],[az]]-$AE$3</f>
        <v>9.815617969249713</v>
      </c>
      <c r="X109" s="1">
        <f>Table13[[#This Row],[gx]]-$AG$3</f>
        <v>2.3018400984009891E-3</v>
      </c>
      <c r="Y109" s="1">
        <f>Table13[[#This Row],[gy]]-$AH$3</f>
        <v>2.9261746617475354E-4</v>
      </c>
      <c r="Z109" s="1">
        <f>Table13[[#This Row],[gz]]-$AI$3</f>
        <v>2.0207490774907903E-3</v>
      </c>
    </row>
    <row r="110" spans="1:26" x14ac:dyDescent="0.25">
      <c r="A110">
        <v>11124163</v>
      </c>
      <c r="B110">
        <v>-0.658439</v>
      </c>
      <c r="C110">
        <v>0.52196299999999995</v>
      </c>
      <c r="D110">
        <v>10.003485</v>
      </c>
      <c r="E110">
        <v>-1.864E-3</v>
      </c>
      <c r="F110">
        <v>-3.7817000000000003E-2</v>
      </c>
      <c r="G110">
        <v>-3.1960000000000001E-3</v>
      </c>
      <c r="H110">
        <v>4.870673</v>
      </c>
      <c r="I110">
        <v>5.9723730000000002</v>
      </c>
      <c r="J110">
        <v>73.334198000000001</v>
      </c>
      <c r="K110">
        <v>0.99300500000000003</v>
      </c>
      <c r="L110">
        <v>3.5610000000000003E-2</v>
      </c>
      <c r="M110">
        <v>3.0845000000000001E-2</v>
      </c>
      <c r="N110">
        <v>-0.10827000000000001</v>
      </c>
      <c r="O110">
        <v>3.6806909999999999</v>
      </c>
      <c r="P110">
        <v>3.954806</v>
      </c>
      <c r="Q110">
        <v>-12.317926</v>
      </c>
      <c r="R110">
        <f>SQRT(Table13[[#This Row],[ax]]*Table13[[#This Row],[ax]]+Table13[[#This Row],[ay]]*Table13[[#This Row],[ay]]+Table13[[#This Row],[az]]*Table13[[#This Row],[az]])</f>
        <v>10.038710048373495</v>
      </c>
      <c r="S110">
        <f>Table13[[#This Row],[a]]-AVERAGE(Table13[a])</f>
        <v>4.1764765550940552E-2</v>
      </c>
      <c r="T110" t="b">
        <v>1</v>
      </c>
      <c r="U110" s="1">
        <f>Table13[[#This Row],[ax]]-$AC$3</f>
        <v>5.1538499384985448E-3</v>
      </c>
      <c r="V110" s="1">
        <f>Table13[[#This Row],[ay]]-$AD$3</f>
        <v>-7.4435637146372247E-2</v>
      </c>
      <c r="W110" s="1">
        <f>Table13[[#This Row],[az]]-$AE$3</f>
        <v>9.8539269692497129</v>
      </c>
      <c r="X110" s="1">
        <f>Table13[[#This Row],[gx]]-$AG$3</f>
        <v>1.502840098400989E-3</v>
      </c>
      <c r="Y110" s="1">
        <f>Table13[[#This Row],[gy]]-$AH$3</f>
        <v>1.0916174661747477E-3</v>
      </c>
      <c r="Z110" s="1">
        <f>Table13[[#This Row],[gz]]-$AI$3</f>
        <v>1.5674907749079012E-4</v>
      </c>
    </row>
    <row r="111" spans="1:26" x14ac:dyDescent="0.25">
      <c r="A111">
        <v>11175622</v>
      </c>
      <c r="B111">
        <v>-0.65125599999999995</v>
      </c>
      <c r="C111">
        <v>0.54830000000000001</v>
      </c>
      <c r="D111">
        <v>9.9795409999999993</v>
      </c>
      <c r="E111">
        <v>-1.3320000000000001E-3</v>
      </c>
      <c r="F111">
        <v>-3.9414999999999999E-2</v>
      </c>
      <c r="G111">
        <v>-2.3969999999999998E-3</v>
      </c>
      <c r="H111">
        <v>4.3294870000000003</v>
      </c>
      <c r="I111">
        <v>6.5153160000000003</v>
      </c>
      <c r="J111">
        <v>73.507568000000006</v>
      </c>
      <c r="K111">
        <v>0.99384499999999998</v>
      </c>
      <c r="L111">
        <v>5.5440000000000003E-3</v>
      </c>
      <c r="M111">
        <v>2.1756000000000001E-2</v>
      </c>
      <c r="N111">
        <v>-0.108484</v>
      </c>
      <c r="O111">
        <v>0.36130499999999999</v>
      </c>
      <c r="P111">
        <v>2.5474700000000001</v>
      </c>
      <c r="Q111">
        <v>-12.451003</v>
      </c>
      <c r="R111">
        <f>SQRT(Table13[[#This Row],[ax]]*Table13[[#This Row],[ax]]+Table13[[#This Row],[ay]]*Table13[[#This Row],[ay]]+Table13[[#This Row],[az]]*Table13[[#This Row],[az]])</f>
        <v>10.015787829133412</v>
      </c>
      <c r="S111">
        <f>Table13[[#This Row],[a]]-AVERAGE(Table13[a])</f>
        <v>1.8842546310857244E-2</v>
      </c>
      <c r="T111" t="b">
        <v>1</v>
      </c>
      <c r="U111" s="1">
        <f>Table13[[#This Row],[ax]]-$AC$3</f>
        <v>1.2336849938498595E-2</v>
      </c>
      <c r="V111" s="1">
        <f>Table13[[#This Row],[ay]]-$AD$3</f>
        <v>-4.8098637146372192E-2</v>
      </c>
      <c r="W111" s="1">
        <f>Table13[[#This Row],[az]]-$AE$3</f>
        <v>9.8299829692497127</v>
      </c>
      <c r="X111" s="1">
        <f>Table13[[#This Row],[gx]]-$AG$3</f>
        <v>2.0348400984009892E-3</v>
      </c>
      <c r="Y111" s="1">
        <f>Table13[[#This Row],[gy]]-$AH$3</f>
        <v>-5.0638253382524756E-4</v>
      </c>
      <c r="Z111" s="1">
        <f>Table13[[#This Row],[gz]]-$AI$3</f>
        <v>9.5574907749079036E-4</v>
      </c>
    </row>
    <row r="112" spans="1:26" x14ac:dyDescent="0.25">
      <c r="A112">
        <v>11227082</v>
      </c>
      <c r="B112">
        <v>-0.63928399999999996</v>
      </c>
      <c r="C112">
        <v>0.51478000000000002</v>
      </c>
      <c r="D112">
        <v>9.9508089999999996</v>
      </c>
      <c r="E112">
        <v>-2.9299999999999999E-3</v>
      </c>
      <c r="F112">
        <v>-3.5952999999999999E-2</v>
      </c>
      <c r="G112">
        <v>-4.261E-3</v>
      </c>
      <c r="H112">
        <v>3.427511</v>
      </c>
      <c r="I112">
        <v>6.6962970000000004</v>
      </c>
      <c r="J112">
        <v>72.987465</v>
      </c>
      <c r="K112">
        <v>0.99290999999999996</v>
      </c>
      <c r="L112">
        <v>3.4707000000000002E-2</v>
      </c>
      <c r="M112">
        <v>3.0894999999999999E-2</v>
      </c>
      <c r="N112">
        <v>-0.10940900000000001</v>
      </c>
      <c r="O112">
        <v>3.5724480000000001</v>
      </c>
      <c r="P112">
        <v>3.9534449999999999</v>
      </c>
      <c r="Q112">
        <v>-12.452832000000001</v>
      </c>
      <c r="R112">
        <f>SQRT(Table13[[#This Row],[ax]]*Table13[[#This Row],[ax]]+Table13[[#This Row],[ay]]*Table13[[#This Row],[ay]]+Table13[[#This Row],[az]]*Table13[[#This Row],[az]])</f>
        <v>9.9846022572527637</v>
      </c>
      <c r="S112">
        <f>Table13[[#This Row],[a]]-AVERAGE(Table13[a])</f>
        <v>-1.2343025569791166E-2</v>
      </c>
      <c r="T112" t="b">
        <v>1</v>
      </c>
      <c r="U112" s="1">
        <f>Table13[[#This Row],[ax]]-$AC$3</f>
        <v>2.4308849938498578E-2</v>
      </c>
      <c r="V112" s="1">
        <f>Table13[[#This Row],[ay]]-$AD$3</f>
        <v>-8.1618637146372186E-2</v>
      </c>
      <c r="W112" s="1">
        <f>Table13[[#This Row],[az]]-$AE$3</f>
        <v>9.801250969249713</v>
      </c>
      <c r="X112" s="1">
        <f>Table13[[#This Row],[gx]]-$AG$3</f>
        <v>4.3684009840098915E-4</v>
      </c>
      <c r="Y112" s="1">
        <f>Table13[[#This Row],[gy]]-$AH$3</f>
        <v>2.9556174661747522E-3</v>
      </c>
      <c r="Z112" s="1">
        <f>Table13[[#This Row],[gz]]-$AI$3</f>
        <v>-9.0825092250920985E-4</v>
      </c>
    </row>
    <row r="113" spans="1:26" x14ac:dyDescent="0.25">
      <c r="A113">
        <v>11278545</v>
      </c>
      <c r="B113">
        <v>-0.65604499999999999</v>
      </c>
      <c r="C113">
        <v>0.52435699999999996</v>
      </c>
      <c r="D113">
        <v>9.8981340000000007</v>
      </c>
      <c r="E113">
        <v>-2.9299999999999999E-3</v>
      </c>
      <c r="F113">
        <v>-3.5421000000000001E-2</v>
      </c>
      <c r="G113">
        <v>-3.9950000000000003E-3</v>
      </c>
      <c r="H113">
        <v>4.870673</v>
      </c>
      <c r="I113">
        <v>4.1625629999999996</v>
      </c>
      <c r="J113">
        <v>73.334198000000001</v>
      </c>
      <c r="K113">
        <v>0.99375899999999995</v>
      </c>
      <c r="L113">
        <v>3.5140000000000002E-3</v>
      </c>
      <c r="M113">
        <v>2.8313000000000001E-2</v>
      </c>
      <c r="N113">
        <v>-0.107839</v>
      </c>
      <c r="O113">
        <v>5.0404999999999998E-2</v>
      </c>
      <c r="P113">
        <v>3.2694399999999999</v>
      </c>
      <c r="Q113">
        <v>-12.385127000000001</v>
      </c>
      <c r="R113">
        <f>SQRT(Table13[[#This Row],[ax]]*Table13[[#This Row],[ax]]+Table13[[#This Row],[ay]]*Table13[[#This Row],[ay]]+Table13[[#This Row],[az]]*Table13[[#This Row],[az]])</f>
        <v>9.9337003169730274</v>
      </c>
      <c r="S113">
        <f>Table13[[#This Row],[a]]-AVERAGE(Table13[a])</f>
        <v>-6.3244965849527546E-2</v>
      </c>
      <c r="T113" t="b">
        <v>1</v>
      </c>
      <c r="U113" s="1">
        <f>Table13[[#This Row],[ax]]-$AC$3</f>
        <v>7.547849938498552E-3</v>
      </c>
      <c r="V113" s="1">
        <f>Table13[[#This Row],[ay]]-$AD$3</f>
        <v>-7.2041637146372239E-2</v>
      </c>
      <c r="W113" s="1">
        <f>Table13[[#This Row],[az]]-$AE$3</f>
        <v>9.748575969249714</v>
      </c>
      <c r="X113" s="1">
        <f>Table13[[#This Row],[gx]]-$AG$3</f>
        <v>4.3684009840098915E-4</v>
      </c>
      <c r="Y113" s="1">
        <f>Table13[[#This Row],[gy]]-$AH$3</f>
        <v>3.48761746617475E-3</v>
      </c>
      <c r="Z113" s="1">
        <f>Table13[[#This Row],[gz]]-$AI$3</f>
        <v>-6.4225092250921011E-4</v>
      </c>
    </row>
    <row r="114" spans="1:26" x14ac:dyDescent="0.25">
      <c r="A114">
        <v>11330005</v>
      </c>
      <c r="B114">
        <v>-0.67041099999999998</v>
      </c>
      <c r="C114">
        <v>0.58421500000000004</v>
      </c>
      <c r="D114">
        <v>9.9077110000000008</v>
      </c>
      <c r="E114">
        <v>-5.0600000000000003E-3</v>
      </c>
      <c r="F114">
        <v>-3.8615999999999998E-2</v>
      </c>
      <c r="G114">
        <v>-2.1310000000000001E-3</v>
      </c>
      <c r="H114">
        <v>5.5922549999999998</v>
      </c>
      <c r="I114">
        <v>5.9723730000000002</v>
      </c>
      <c r="J114">
        <v>72.640732</v>
      </c>
      <c r="K114">
        <v>0.99302599999999996</v>
      </c>
      <c r="L114">
        <v>3.4054000000000001E-2</v>
      </c>
      <c r="M114">
        <v>3.1392999999999997E-2</v>
      </c>
      <c r="N114">
        <v>-0.10841199999999999</v>
      </c>
      <c r="O114">
        <v>3.4957229999999999</v>
      </c>
      <c r="P114">
        <v>3.9985369999999998</v>
      </c>
      <c r="Q114">
        <v>-12.338958999999999</v>
      </c>
      <c r="R114">
        <f>SQRT(Table13[[#This Row],[ax]]*Table13[[#This Row],[ax]]+Table13[[#This Row],[ay]]*Table13[[#This Row],[ay]]+Table13[[#This Row],[az]]*Table13[[#This Row],[az]])</f>
        <v>9.9475371491976361</v>
      </c>
      <c r="S114">
        <f>Table13[[#This Row],[a]]-AVERAGE(Table13[a])</f>
        <v>-4.9408133624918804E-2</v>
      </c>
      <c r="T114" t="b">
        <v>1</v>
      </c>
      <c r="U114" s="1">
        <f>Table13[[#This Row],[ax]]-$AC$3</f>
        <v>-6.8181500615014379E-3</v>
      </c>
      <c r="V114" s="1">
        <f>Table13[[#This Row],[ay]]-$AD$3</f>
        <v>-1.2183637146372162E-2</v>
      </c>
      <c r="W114" s="1">
        <f>Table13[[#This Row],[az]]-$AE$3</f>
        <v>9.7581529692497142</v>
      </c>
      <c r="X114" s="1">
        <f>Table13[[#This Row],[gx]]-$AG$3</f>
        <v>-1.6931599015990112E-3</v>
      </c>
      <c r="Y114" s="1">
        <f>Table13[[#This Row],[gy]]-$AH$3</f>
        <v>2.9261746617475354E-4</v>
      </c>
      <c r="Z114" s="1">
        <f>Table13[[#This Row],[gz]]-$AI$3</f>
        <v>1.2217490774907901E-3</v>
      </c>
    </row>
    <row r="115" spans="1:26" x14ac:dyDescent="0.25">
      <c r="A115">
        <v>11381471</v>
      </c>
      <c r="B115">
        <v>-0.61294700000000002</v>
      </c>
      <c r="C115">
        <v>0.562666</v>
      </c>
      <c r="D115">
        <v>10.029821999999999</v>
      </c>
      <c r="E115">
        <v>-5.326E-3</v>
      </c>
      <c r="F115">
        <v>-3.9682000000000002E-2</v>
      </c>
      <c r="G115">
        <v>-2.9299999999999999E-3</v>
      </c>
      <c r="H115">
        <v>5.5922549999999998</v>
      </c>
      <c r="I115">
        <v>5.610411</v>
      </c>
      <c r="J115">
        <v>72.987465</v>
      </c>
      <c r="K115">
        <v>0.99416899999999997</v>
      </c>
      <c r="L115">
        <v>7.561E-3</v>
      </c>
      <c r="M115">
        <v>1.3840999999999999E-2</v>
      </c>
      <c r="N115">
        <v>-0.106674</v>
      </c>
      <c r="O115">
        <v>0.69253399999999998</v>
      </c>
      <c r="P115">
        <v>1.6694439999999999</v>
      </c>
      <c r="Q115">
        <v>-12.238728999999999</v>
      </c>
      <c r="R115">
        <f>SQRT(Table13[[#This Row],[ax]]*Table13[[#This Row],[ax]]+Table13[[#This Row],[ay]]*Table13[[#This Row],[ay]]+Table13[[#This Row],[az]]*Table13[[#This Row],[az]])</f>
        <v>10.064274757976801</v>
      </c>
      <c r="S115">
        <f>Table13[[#This Row],[a]]-AVERAGE(Table13[a])</f>
        <v>6.7329475154245699E-2</v>
      </c>
      <c r="T115" t="b">
        <v>1</v>
      </c>
      <c r="U115" s="1">
        <f>Table13[[#This Row],[ax]]-$AC$3</f>
        <v>5.0645849938498522E-2</v>
      </c>
      <c r="V115" s="1">
        <f>Table13[[#This Row],[ay]]-$AD$3</f>
        <v>-3.3732637146372202E-2</v>
      </c>
      <c r="W115" s="1">
        <f>Table13[[#This Row],[az]]-$AE$3</f>
        <v>9.8802639692497127</v>
      </c>
      <c r="X115" s="1">
        <f>Table13[[#This Row],[gx]]-$AG$3</f>
        <v>-1.959159901599011E-3</v>
      </c>
      <c r="Y115" s="1">
        <f>Table13[[#This Row],[gy]]-$AH$3</f>
        <v>-7.7338253382525091E-4</v>
      </c>
      <c r="Z115" s="1">
        <f>Table13[[#This Row],[gz]]-$AI$3</f>
        <v>4.227490774907903E-4</v>
      </c>
    </row>
    <row r="116" spans="1:26" x14ac:dyDescent="0.25">
      <c r="A116">
        <v>11432938</v>
      </c>
      <c r="B116">
        <v>-0.65604499999999999</v>
      </c>
      <c r="C116">
        <v>0.56506000000000001</v>
      </c>
      <c r="D116">
        <v>9.9819359999999993</v>
      </c>
      <c r="E116">
        <v>-6.1250000000000002E-3</v>
      </c>
      <c r="F116">
        <v>-4.1546E-2</v>
      </c>
      <c r="G116">
        <v>-5.326E-3</v>
      </c>
      <c r="H116">
        <v>5.9530450000000004</v>
      </c>
      <c r="I116">
        <v>6.3343350000000003</v>
      </c>
      <c r="J116">
        <v>73.334198000000001</v>
      </c>
      <c r="K116">
        <v>0.99320200000000003</v>
      </c>
      <c r="L116">
        <v>3.4587E-2</v>
      </c>
      <c r="M116">
        <v>2.7529000000000001E-2</v>
      </c>
      <c r="N116">
        <v>-0.107682</v>
      </c>
      <c r="O116">
        <v>3.6060970000000001</v>
      </c>
      <c r="P116">
        <v>3.562243</v>
      </c>
      <c r="Q116">
        <v>-12.263403</v>
      </c>
      <c r="R116">
        <f>SQRT(Table13[[#This Row],[ax]]*Table13[[#This Row],[ax]]+Table13[[#This Row],[ay]]*Table13[[#This Row],[ay]]+Table13[[#This Row],[az]]*Table13[[#This Row],[az]])</f>
        <v>10.019417855031348</v>
      </c>
      <c r="S116">
        <f>Table13[[#This Row],[a]]-AVERAGE(Table13[a])</f>
        <v>2.247257220879284E-2</v>
      </c>
      <c r="T116" t="b">
        <v>1</v>
      </c>
      <c r="U116" s="1">
        <f>Table13[[#This Row],[ax]]-$AC$3</f>
        <v>7.547849938498552E-3</v>
      </c>
      <c r="V116" s="1">
        <f>Table13[[#This Row],[ay]]-$AD$3</f>
        <v>-3.1338637146372195E-2</v>
      </c>
      <c r="W116" s="1">
        <f>Table13[[#This Row],[az]]-$AE$3</f>
        <v>9.8323779692497126</v>
      </c>
      <c r="X116" s="1">
        <f>Table13[[#This Row],[gx]]-$AG$3</f>
        <v>-2.7581599015990112E-3</v>
      </c>
      <c r="Y116" s="1">
        <f>Table13[[#This Row],[gy]]-$AH$3</f>
        <v>-2.6373825338252485E-3</v>
      </c>
      <c r="Z116" s="1">
        <f>Table13[[#This Row],[gz]]-$AI$3</f>
        <v>-1.9732509225092098E-3</v>
      </c>
    </row>
    <row r="117" spans="1:26" x14ac:dyDescent="0.25">
      <c r="A117">
        <v>11484402</v>
      </c>
      <c r="B117">
        <v>-0.62252399999999997</v>
      </c>
      <c r="C117">
        <v>0.52914600000000001</v>
      </c>
      <c r="D117">
        <v>9.9939070000000001</v>
      </c>
      <c r="E117">
        <v>-3.9950000000000003E-3</v>
      </c>
      <c r="F117">
        <v>-4.4741999999999997E-2</v>
      </c>
      <c r="G117">
        <v>-3.728E-3</v>
      </c>
      <c r="H117">
        <v>5.2314639999999999</v>
      </c>
      <c r="I117">
        <v>4.5245249999999997</v>
      </c>
      <c r="J117">
        <v>72.293998999999999</v>
      </c>
      <c r="K117">
        <v>0.99393799999999999</v>
      </c>
      <c r="L117">
        <v>3.3170000000000001E-3</v>
      </c>
      <c r="M117">
        <v>2.7772999999999999E-2</v>
      </c>
      <c r="N117">
        <v>-0.106325</v>
      </c>
      <c r="O117">
        <v>3.9480000000000001E-2</v>
      </c>
      <c r="P117">
        <v>3.2052990000000001</v>
      </c>
      <c r="Q117">
        <v>-12.210732999999999</v>
      </c>
      <c r="R117">
        <f>SQRT(Table13[[#This Row],[ax]]*Table13[[#This Row],[ax]]+Table13[[#This Row],[ay]]*Table13[[#This Row],[ay]]+Table13[[#This Row],[az]]*Table13[[#This Row],[az]])</f>
        <v>10.027248313697083</v>
      </c>
      <c r="S117">
        <f>Table13[[#This Row],[a]]-AVERAGE(Table13[a])</f>
        <v>3.0303030874527792E-2</v>
      </c>
      <c r="T117" t="b">
        <v>1</v>
      </c>
      <c r="U117" s="1">
        <f>Table13[[#This Row],[ax]]-$AC$3</f>
        <v>4.1068849938498575E-2</v>
      </c>
      <c r="V117" s="1">
        <f>Table13[[#This Row],[ay]]-$AD$3</f>
        <v>-6.7252637146372196E-2</v>
      </c>
      <c r="W117" s="1">
        <f>Table13[[#This Row],[az]]-$AE$3</f>
        <v>9.8443489692497135</v>
      </c>
      <c r="X117" s="1">
        <f>Table13[[#This Row],[gx]]-$AG$3</f>
        <v>-6.2815990159901126E-4</v>
      </c>
      <c r="Y117" s="1">
        <f>Table13[[#This Row],[gy]]-$AH$3</f>
        <v>-5.833382533825246E-3</v>
      </c>
      <c r="Z117" s="1">
        <f>Table13[[#This Row],[gz]]-$AI$3</f>
        <v>-3.752509225092098E-4</v>
      </c>
    </row>
    <row r="118" spans="1:26" x14ac:dyDescent="0.25">
      <c r="A118">
        <v>11535865</v>
      </c>
      <c r="B118">
        <v>-0.65604499999999999</v>
      </c>
      <c r="C118">
        <v>0.53154000000000001</v>
      </c>
      <c r="D118">
        <v>9.9292599999999993</v>
      </c>
      <c r="E118">
        <v>-4.7939999999999997E-3</v>
      </c>
      <c r="F118">
        <v>-3.7284999999999999E-2</v>
      </c>
      <c r="G118">
        <v>-5.3300000000000005E-4</v>
      </c>
      <c r="H118">
        <v>4.3294870000000003</v>
      </c>
      <c r="I118">
        <v>5.42943</v>
      </c>
      <c r="J118">
        <v>74.201035000000005</v>
      </c>
      <c r="K118">
        <v>0.99322600000000005</v>
      </c>
      <c r="L118">
        <v>3.3832000000000001E-2</v>
      </c>
      <c r="M118">
        <v>3.1222E-2</v>
      </c>
      <c r="N118">
        <v>-0.10668999999999999</v>
      </c>
      <c r="O118">
        <v>3.4794010000000002</v>
      </c>
      <c r="P118">
        <v>3.9703879999999998</v>
      </c>
      <c r="Q118">
        <v>-12.141505</v>
      </c>
      <c r="R118">
        <f>SQRT(Table13[[#This Row],[ax]]*Table13[[#This Row],[ax]]+Table13[[#This Row],[ay]]*Table13[[#This Row],[ay]]+Table13[[#This Row],[az]]*Table13[[#This Row],[az]])</f>
        <v>9.9650957828424804</v>
      </c>
      <c r="S118">
        <f>Table13[[#This Row],[a]]-AVERAGE(Table13[a])</f>
        <v>-3.1849499980074469E-2</v>
      </c>
      <c r="T118" t="b">
        <v>1</v>
      </c>
      <c r="U118" s="1">
        <f>Table13[[#This Row],[ax]]-$AC$3</f>
        <v>7.547849938498552E-3</v>
      </c>
      <c r="V118" s="1">
        <f>Table13[[#This Row],[ay]]-$AD$3</f>
        <v>-6.4858637146372189E-2</v>
      </c>
      <c r="W118" s="1">
        <f>Table13[[#This Row],[az]]-$AE$3</f>
        <v>9.7797019692497127</v>
      </c>
      <c r="X118" s="1">
        <f>Table13[[#This Row],[gx]]-$AG$3</f>
        <v>-1.4271599015990106E-3</v>
      </c>
      <c r="Y118" s="1">
        <f>Table13[[#This Row],[gy]]-$AH$3</f>
        <v>1.6236174661747524E-3</v>
      </c>
      <c r="Z118" s="1">
        <f>Table13[[#This Row],[gz]]-$AI$3</f>
        <v>2.8197490774907901E-3</v>
      </c>
    </row>
    <row r="119" spans="1:26" x14ac:dyDescent="0.25">
      <c r="A119">
        <v>11587322</v>
      </c>
      <c r="B119">
        <v>-0.65364999999999995</v>
      </c>
      <c r="C119">
        <v>0.54111699999999996</v>
      </c>
      <c r="D119">
        <v>10.008273000000001</v>
      </c>
      <c r="E119">
        <v>-2.3969999999999998E-3</v>
      </c>
      <c r="F119">
        <v>-4.3943000000000003E-2</v>
      </c>
      <c r="G119">
        <v>-3.9950000000000003E-3</v>
      </c>
      <c r="H119">
        <v>5.0510679999999999</v>
      </c>
      <c r="I119">
        <v>6.1533540000000002</v>
      </c>
      <c r="J119">
        <v>74.547768000000005</v>
      </c>
      <c r="K119">
        <v>0.99414599999999997</v>
      </c>
      <c r="L119">
        <v>4.3410000000000002E-3</v>
      </c>
      <c r="M119">
        <v>2.0036000000000002E-2</v>
      </c>
      <c r="N119">
        <v>-0.106082</v>
      </c>
      <c r="O119">
        <v>0.25115700000000002</v>
      </c>
      <c r="P119">
        <v>2.3359489999999998</v>
      </c>
      <c r="Q119">
        <v>-12.176465</v>
      </c>
      <c r="R119">
        <f>SQRT(Table13[[#This Row],[ax]]*Table13[[#This Row],[ax]]+Table13[[#This Row],[ay]]*Table13[[#This Row],[ay]]+Table13[[#This Row],[az]]*Table13[[#This Row],[az]])</f>
        <v>10.044182115668653</v>
      </c>
      <c r="S119">
        <f>Table13[[#This Row],[a]]-AVERAGE(Table13[a])</f>
        <v>4.7236832846097698E-2</v>
      </c>
      <c r="T119" t="b">
        <v>1</v>
      </c>
      <c r="U119" s="1">
        <f>Table13[[#This Row],[ax]]-$AC$3</f>
        <v>9.942849938498588E-3</v>
      </c>
      <c r="V119" s="1">
        <f>Table13[[#This Row],[ay]]-$AD$3</f>
        <v>-5.5281637146372242E-2</v>
      </c>
      <c r="W119" s="1">
        <f>Table13[[#This Row],[az]]-$AE$3</f>
        <v>9.8587149692497142</v>
      </c>
      <c r="X119" s="1">
        <f>Table13[[#This Row],[gx]]-$AG$3</f>
        <v>9.698400984009892E-4</v>
      </c>
      <c r="Y119" s="1">
        <f>Table13[[#This Row],[gy]]-$AH$3</f>
        <v>-5.0343825338252518E-3</v>
      </c>
      <c r="Z119" s="1">
        <f>Table13[[#This Row],[gz]]-$AI$3</f>
        <v>-6.4225092250921011E-4</v>
      </c>
    </row>
    <row r="120" spans="1:26" x14ac:dyDescent="0.25">
      <c r="A120">
        <v>11638782</v>
      </c>
      <c r="B120">
        <v>-0.67041099999999998</v>
      </c>
      <c r="C120">
        <v>0.579426</v>
      </c>
      <c r="D120">
        <v>9.9124999999999996</v>
      </c>
      <c r="E120">
        <v>-2.9299999999999999E-3</v>
      </c>
      <c r="F120">
        <v>-4.2877999999999999E-2</v>
      </c>
      <c r="G120">
        <v>-4.261E-3</v>
      </c>
      <c r="H120">
        <v>5.0510679999999999</v>
      </c>
      <c r="I120">
        <v>6.1533540000000002</v>
      </c>
      <c r="J120">
        <v>73.507568000000006</v>
      </c>
      <c r="K120">
        <v>0.99328099999999997</v>
      </c>
      <c r="L120">
        <v>3.3392999999999999E-2</v>
      </c>
      <c r="M120">
        <v>2.9318E-2</v>
      </c>
      <c r="N120">
        <v>-0.106854</v>
      </c>
      <c r="O120">
        <v>3.4513259999999999</v>
      </c>
      <c r="P120">
        <v>3.7485879999999998</v>
      </c>
      <c r="Q120">
        <v>-12.167128999999999</v>
      </c>
      <c r="R120">
        <f>SQRT(Table13[[#This Row],[ax]]*Table13[[#This Row],[ax]]+Table13[[#This Row],[ay]]*Table13[[#This Row],[ay]]+Table13[[#This Row],[az]]*Table13[[#This Row],[az]])</f>
        <v>9.9520270120411656</v>
      </c>
      <c r="S120">
        <f>Table13[[#This Row],[a]]-AVERAGE(Table13[a])</f>
        <v>-4.4918270781389324E-2</v>
      </c>
      <c r="T120" t="b">
        <v>1</v>
      </c>
      <c r="U120" s="1">
        <f>Table13[[#This Row],[ax]]-$AC$3</f>
        <v>-6.8181500615014379E-3</v>
      </c>
      <c r="V120" s="1">
        <f>Table13[[#This Row],[ay]]-$AD$3</f>
        <v>-1.6972637146372205E-2</v>
      </c>
      <c r="W120" s="1">
        <f>Table13[[#This Row],[az]]-$AE$3</f>
        <v>9.762941969249713</v>
      </c>
      <c r="X120" s="1">
        <f>Table13[[#This Row],[gx]]-$AG$3</f>
        <v>4.3684009840098915E-4</v>
      </c>
      <c r="Y120" s="1">
        <f>Table13[[#This Row],[gy]]-$AH$3</f>
        <v>-3.9693825338252484E-3</v>
      </c>
      <c r="Z120" s="1">
        <f>Table13[[#This Row],[gz]]-$AI$3</f>
        <v>-9.0825092250920985E-4</v>
      </c>
    </row>
    <row r="121" spans="1:26" x14ac:dyDescent="0.25">
      <c r="A121">
        <v>11690247</v>
      </c>
      <c r="B121">
        <v>-0.63449599999999995</v>
      </c>
      <c r="C121">
        <v>0.562666</v>
      </c>
      <c r="D121">
        <v>9.9148940000000003</v>
      </c>
      <c r="E121">
        <v>-5.0600000000000003E-3</v>
      </c>
      <c r="F121">
        <v>-3.4354999999999997E-2</v>
      </c>
      <c r="G121">
        <v>-5.326E-3</v>
      </c>
      <c r="H121">
        <v>5.0510679999999999</v>
      </c>
      <c r="I121">
        <v>5.42943</v>
      </c>
      <c r="J121">
        <v>74.894501000000005</v>
      </c>
      <c r="K121">
        <v>0.99416599999999999</v>
      </c>
      <c r="L121">
        <v>2.4750000000000002E-3</v>
      </c>
      <c r="M121">
        <v>2.4306999999999999E-2</v>
      </c>
      <c r="N121">
        <v>-0.105057</v>
      </c>
      <c r="O121">
        <v>-1.0734E-2</v>
      </c>
      <c r="P121">
        <v>2.800055</v>
      </c>
      <c r="Q121">
        <v>-12.064783</v>
      </c>
      <c r="R121">
        <f>SQRT(Table13[[#This Row],[ax]]*Table13[[#This Row],[ax]]+Table13[[#This Row],[ay]]*Table13[[#This Row],[ay]]+Table13[[#This Row],[az]]*Table13[[#This Row],[az]])</f>
        <v>9.951095479031844</v>
      </c>
      <c r="S121">
        <f>Table13[[#This Row],[a]]-AVERAGE(Table13[a])</f>
        <v>-4.5849803790710908E-2</v>
      </c>
      <c r="T121" t="b">
        <v>1</v>
      </c>
      <c r="U121" s="1">
        <f>Table13[[#This Row],[ax]]-$AC$3</f>
        <v>2.9096849938498592E-2</v>
      </c>
      <c r="V121" s="1">
        <f>Table13[[#This Row],[ay]]-$AD$3</f>
        <v>-3.3732637146372202E-2</v>
      </c>
      <c r="W121" s="1">
        <f>Table13[[#This Row],[az]]-$AE$3</f>
        <v>9.7653359692497137</v>
      </c>
      <c r="X121" s="1">
        <f>Table13[[#This Row],[gx]]-$AG$3</f>
        <v>-1.6931599015990112E-3</v>
      </c>
      <c r="Y121" s="1">
        <f>Table13[[#This Row],[gy]]-$AH$3</f>
        <v>4.5536174661747544E-3</v>
      </c>
      <c r="Z121" s="1">
        <f>Table13[[#This Row],[gz]]-$AI$3</f>
        <v>-1.9732509225092098E-3</v>
      </c>
    </row>
    <row r="122" spans="1:26" x14ac:dyDescent="0.25">
      <c r="A122">
        <v>11741701</v>
      </c>
      <c r="B122">
        <v>-0.67041099999999998</v>
      </c>
      <c r="C122">
        <v>0.56027199999999999</v>
      </c>
      <c r="D122">
        <v>9.9436260000000001</v>
      </c>
      <c r="E122">
        <v>-4.261E-3</v>
      </c>
      <c r="F122">
        <v>-3.8615999999999998E-2</v>
      </c>
      <c r="G122">
        <v>-7.1910000000000003E-3</v>
      </c>
      <c r="H122">
        <v>5.2314639999999999</v>
      </c>
      <c r="I122">
        <v>5.9723730000000002</v>
      </c>
      <c r="J122">
        <v>73.334198000000001</v>
      </c>
      <c r="K122">
        <v>0.99338099999999996</v>
      </c>
      <c r="L122">
        <v>3.2419999999999997E-2</v>
      </c>
      <c r="M122">
        <v>3.0644999999999999E-2</v>
      </c>
      <c r="N122">
        <v>-0.105852</v>
      </c>
      <c r="O122">
        <v>3.3282419999999999</v>
      </c>
      <c r="P122">
        <v>3.8846250000000002</v>
      </c>
      <c r="Q122">
        <v>-12.051817</v>
      </c>
      <c r="R122">
        <f>SQRT(Table13[[#This Row],[ax]]*Table13[[#This Row],[ax]]+Table13[[#This Row],[ay]]*Table13[[#This Row],[ay]]+Table13[[#This Row],[az]]*Table13[[#This Row],[az]])</f>
        <v>9.9819363677986352</v>
      </c>
      <c r="S122">
        <f>Table13[[#This Row],[a]]-AVERAGE(Table13[a])</f>
        <v>-1.5008915023919656E-2</v>
      </c>
      <c r="T122" t="b">
        <v>1</v>
      </c>
      <c r="U122" s="1">
        <f>Table13[[#This Row],[ax]]-$AC$3</f>
        <v>-6.8181500615014379E-3</v>
      </c>
      <c r="V122" s="1">
        <f>Table13[[#This Row],[ay]]-$AD$3</f>
        <v>-3.6126637146372209E-2</v>
      </c>
      <c r="W122" s="1">
        <f>Table13[[#This Row],[az]]-$AE$3</f>
        <v>9.7940679692497135</v>
      </c>
      <c r="X122" s="1">
        <f>Table13[[#This Row],[gx]]-$AG$3</f>
        <v>-8.94159901599011E-4</v>
      </c>
      <c r="Y122" s="1">
        <f>Table13[[#This Row],[gy]]-$AH$3</f>
        <v>2.9261746617475354E-4</v>
      </c>
      <c r="Z122" s="1">
        <f>Table13[[#This Row],[gz]]-$AI$3</f>
        <v>-3.8382509225092102E-3</v>
      </c>
    </row>
    <row r="123" spans="1:26" x14ac:dyDescent="0.25">
      <c r="A123">
        <v>11793169</v>
      </c>
      <c r="B123">
        <v>-0.65125599999999995</v>
      </c>
      <c r="C123">
        <v>0.57703199999999999</v>
      </c>
      <c r="D123">
        <v>9.996302</v>
      </c>
      <c r="E123">
        <v>-1.864E-3</v>
      </c>
      <c r="F123">
        <v>-4.0214E-2</v>
      </c>
      <c r="G123">
        <v>-2.663E-3</v>
      </c>
      <c r="H123">
        <v>4.870673</v>
      </c>
      <c r="I123">
        <v>6.3343350000000003</v>
      </c>
      <c r="J123">
        <v>72.640732</v>
      </c>
      <c r="K123">
        <v>0.99407599999999996</v>
      </c>
      <c r="L123">
        <v>2.6175E-2</v>
      </c>
      <c r="M123">
        <v>2.5799999999999998E-3</v>
      </c>
      <c r="N123">
        <v>-0.105459</v>
      </c>
      <c r="O123">
        <v>2.951975</v>
      </c>
      <c r="P123">
        <v>0.61023400000000005</v>
      </c>
      <c r="Q123">
        <v>-12.095732</v>
      </c>
      <c r="R123">
        <f>SQRT(Table13[[#This Row],[ax]]*Table13[[#This Row],[ax]]+Table13[[#This Row],[ay]]*Table13[[#This Row],[ay]]+Table13[[#This Row],[az]]*Table13[[#This Row],[az]])</f>
        <v>10.03409956008829</v>
      </c>
      <c r="S123">
        <f>Table13[[#This Row],[a]]-AVERAGE(Table13[a])</f>
        <v>3.7154277265734947E-2</v>
      </c>
      <c r="T123" t="b">
        <v>1</v>
      </c>
      <c r="U123" s="1">
        <f>Table13[[#This Row],[ax]]-$AC$3</f>
        <v>1.2336849938498595E-2</v>
      </c>
      <c r="V123" s="1">
        <f>Table13[[#This Row],[ay]]-$AD$3</f>
        <v>-1.9366637146372212E-2</v>
      </c>
      <c r="W123" s="1">
        <f>Table13[[#This Row],[az]]-$AE$3</f>
        <v>9.8467439692497134</v>
      </c>
      <c r="X123" s="1">
        <f>Table13[[#This Row],[gx]]-$AG$3</f>
        <v>1.502840098400989E-3</v>
      </c>
      <c r="Y123" s="1">
        <f>Table13[[#This Row],[gy]]-$AH$3</f>
        <v>-1.3053825338252487E-3</v>
      </c>
      <c r="Z123" s="1">
        <f>Table13[[#This Row],[gz]]-$AI$3</f>
        <v>6.8974907749079018E-4</v>
      </c>
    </row>
    <row r="124" spans="1:26" x14ac:dyDescent="0.25">
      <c r="A124">
        <v>11844626</v>
      </c>
      <c r="B124">
        <v>-0.68238200000000004</v>
      </c>
      <c r="C124">
        <v>0.54830000000000001</v>
      </c>
      <c r="D124">
        <v>9.9723579999999998</v>
      </c>
      <c r="E124">
        <v>-3.1960000000000001E-3</v>
      </c>
      <c r="F124">
        <v>-3.6752E-2</v>
      </c>
      <c r="G124">
        <v>-5.3300000000000005E-4</v>
      </c>
      <c r="H124">
        <v>3.9686970000000001</v>
      </c>
      <c r="I124">
        <v>5.0674679999999999</v>
      </c>
      <c r="J124">
        <v>73.507568000000006</v>
      </c>
      <c r="K124">
        <v>0.99330600000000002</v>
      </c>
      <c r="L124">
        <v>3.1917000000000001E-2</v>
      </c>
      <c r="M124">
        <v>3.2127999999999997E-2</v>
      </c>
      <c r="N124">
        <v>-0.106263</v>
      </c>
      <c r="O124">
        <v>3.2515960000000002</v>
      </c>
      <c r="P124">
        <v>4.0490259999999996</v>
      </c>
      <c r="Q124">
        <v>-12.097528000000001</v>
      </c>
      <c r="R124">
        <f>SQRT(Table13[[#This Row],[ax]]*Table13[[#This Row],[ax]]+Table13[[#This Row],[ay]]*Table13[[#This Row],[ay]]+Table13[[#This Row],[az]]*Table13[[#This Row],[az]])</f>
        <v>10.010704379017891</v>
      </c>
      <c r="S124">
        <f>Table13[[#This Row],[a]]-AVERAGE(Table13[a])</f>
        <v>1.375909619533644E-2</v>
      </c>
      <c r="T124" t="b">
        <v>1</v>
      </c>
      <c r="U124" s="1">
        <f>Table13[[#This Row],[ax]]-$AC$3</f>
        <v>-1.8789150061501503E-2</v>
      </c>
      <c r="V124" s="1">
        <f>Table13[[#This Row],[ay]]-$AD$3</f>
        <v>-4.8098637146372192E-2</v>
      </c>
      <c r="W124" s="1">
        <f>Table13[[#This Row],[az]]-$AE$3</f>
        <v>9.8227999692497132</v>
      </c>
      <c r="X124" s="1">
        <f>Table13[[#This Row],[gx]]-$AG$3</f>
        <v>1.7084009840098897E-4</v>
      </c>
      <c r="Y124" s="1">
        <f>Table13[[#This Row],[gy]]-$AH$3</f>
        <v>2.1566174661747511E-3</v>
      </c>
      <c r="Z124" s="1">
        <f>Table13[[#This Row],[gz]]-$AI$3</f>
        <v>2.8197490774907901E-3</v>
      </c>
    </row>
    <row r="125" spans="1:26" x14ac:dyDescent="0.25">
      <c r="A125">
        <v>11896086</v>
      </c>
      <c r="B125">
        <v>-0.65604499999999999</v>
      </c>
      <c r="C125">
        <v>0.54111699999999996</v>
      </c>
      <c r="D125">
        <v>9.9436260000000001</v>
      </c>
      <c r="E125">
        <v>-4.5269999999999998E-3</v>
      </c>
      <c r="F125">
        <v>-4.1013000000000001E-2</v>
      </c>
      <c r="G125">
        <v>-3.728E-3</v>
      </c>
      <c r="H125">
        <v>3.9686970000000001</v>
      </c>
      <c r="I125">
        <v>5.7913920000000001</v>
      </c>
      <c r="J125">
        <v>72.814102000000005</v>
      </c>
      <c r="K125">
        <v>0.99434</v>
      </c>
      <c r="L125">
        <v>9.7630000000000008E-3</v>
      </c>
      <c r="M125">
        <v>9.606E-3</v>
      </c>
      <c r="N125">
        <v>-0.10535899999999999</v>
      </c>
      <c r="O125">
        <v>0.99675800000000003</v>
      </c>
      <c r="P125">
        <v>1.2125140000000001</v>
      </c>
      <c r="Q125">
        <v>-12.08625</v>
      </c>
      <c r="R125">
        <f>SQRT(Table13[[#This Row],[ax]]*Table13[[#This Row],[ax]]+Table13[[#This Row],[ay]]*Table13[[#This Row],[ay]]+Table13[[#This Row],[az]]*Table13[[#This Row],[az]])</f>
        <v>9.9799248833641023</v>
      </c>
      <c r="S125">
        <f>Table13[[#This Row],[a]]-AVERAGE(Table13[a])</f>
        <v>-1.7020399458452573E-2</v>
      </c>
      <c r="T125" t="b">
        <v>1</v>
      </c>
      <c r="U125" s="1">
        <f>Table13[[#This Row],[ax]]-$AC$3</f>
        <v>7.547849938498552E-3</v>
      </c>
      <c r="V125" s="1">
        <f>Table13[[#This Row],[ay]]-$AD$3</f>
        <v>-5.5281637146372242E-2</v>
      </c>
      <c r="W125" s="1">
        <f>Table13[[#This Row],[az]]-$AE$3</f>
        <v>9.7940679692497135</v>
      </c>
      <c r="X125" s="1">
        <f>Table13[[#This Row],[gx]]-$AG$3</f>
        <v>-1.1601599015990107E-3</v>
      </c>
      <c r="Y125" s="1">
        <f>Table13[[#This Row],[gy]]-$AH$3</f>
        <v>-2.1043825338252498E-3</v>
      </c>
      <c r="Z125" s="1">
        <f>Table13[[#This Row],[gz]]-$AI$3</f>
        <v>-3.752509225092098E-4</v>
      </c>
    </row>
    <row r="126" spans="1:26" x14ac:dyDescent="0.25">
      <c r="A126">
        <v>11947544</v>
      </c>
      <c r="B126">
        <v>-0.660833</v>
      </c>
      <c r="C126">
        <v>0.562666</v>
      </c>
      <c r="D126">
        <v>9.9484150000000007</v>
      </c>
      <c r="E126">
        <v>-2.9299999999999999E-3</v>
      </c>
      <c r="F126">
        <v>-3.5952999999999999E-2</v>
      </c>
      <c r="G126">
        <v>-4.7939999999999997E-3</v>
      </c>
      <c r="H126">
        <v>4.870673</v>
      </c>
      <c r="I126">
        <v>6.6962970000000004</v>
      </c>
      <c r="J126">
        <v>74.374404999999996</v>
      </c>
      <c r="K126">
        <v>0.99335300000000004</v>
      </c>
      <c r="L126">
        <v>3.4706000000000001E-2</v>
      </c>
      <c r="M126">
        <v>2.6893E-2</v>
      </c>
      <c r="N126">
        <v>-0.106405</v>
      </c>
      <c r="O126">
        <v>3.6318239999999999</v>
      </c>
      <c r="P126">
        <v>3.4865729999999999</v>
      </c>
      <c r="Q126">
        <v>-12.117487000000001</v>
      </c>
      <c r="R126">
        <f>SQRT(Table13[[#This Row],[ax]]*Table13[[#This Row],[ax]]+Table13[[#This Row],[ay]]*Table13[[#This Row],[ay]]+Table13[[#This Row],[az]]*Table13[[#This Row],[az]])</f>
        <v>9.9862031970949801</v>
      </c>
      <c r="S126">
        <f>Table13[[#This Row],[a]]-AVERAGE(Table13[a])</f>
        <v>-1.0742085727574846E-2</v>
      </c>
      <c r="T126" t="b">
        <v>1</v>
      </c>
      <c r="U126" s="1">
        <f>Table13[[#This Row],[ax]]-$AC$3</f>
        <v>2.7598499384985375E-3</v>
      </c>
      <c r="V126" s="1">
        <f>Table13[[#This Row],[ay]]-$AD$3</f>
        <v>-3.3732637146372202E-2</v>
      </c>
      <c r="W126" s="1">
        <f>Table13[[#This Row],[az]]-$AE$3</f>
        <v>9.7988569692497141</v>
      </c>
      <c r="X126" s="1">
        <f>Table13[[#This Row],[gx]]-$AG$3</f>
        <v>4.3684009840098915E-4</v>
      </c>
      <c r="Y126" s="1">
        <f>Table13[[#This Row],[gy]]-$AH$3</f>
        <v>2.9556174661747522E-3</v>
      </c>
      <c r="Z126" s="1">
        <f>Table13[[#This Row],[gz]]-$AI$3</f>
        <v>-1.4412509225092095E-3</v>
      </c>
    </row>
    <row r="127" spans="1:26" x14ac:dyDescent="0.25">
      <c r="A127">
        <v>11999007</v>
      </c>
      <c r="B127">
        <v>-0.63449599999999995</v>
      </c>
      <c r="C127">
        <v>0.54111699999999996</v>
      </c>
      <c r="D127">
        <v>9.9699639999999992</v>
      </c>
      <c r="E127">
        <v>-5.8589999999999996E-3</v>
      </c>
      <c r="F127">
        <v>-3.8084E-2</v>
      </c>
      <c r="G127">
        <v>-3.4619999999999998E-3</v>
      </c>
      <c r="H127">
        <v>4.870673</v>
      </c>
      <c r="I127">
        <v>5.9723730000000002</v>
      </c>
      <c r="J127">
        <v>73.680931000000001</v>
      </c>
      <c r="K127">
        <v>0.99377300000000002</v>
      </c>
      <c r="L127">
        <v>4.2810000000000001E-3</v>
      </c>
      <c r="M127">
        <v>3.3175999999999997E-2</v>
      </c>
      <c r="N127">
        <v>-0.106282</v>
      </c>
      <c r="O127">
        <v>8.3649000000000001E-2</v>
      </c>
      <c r="P127">
        <v>3.8330380000000002</v>
      </c>
      <c r="Q127">
        <v>-12.206075999999999</v>
      </c>
      <c r="R127">
        <f>SQRT(Table13[[#This Row],[ax]]*Table13[[#This Row],[ax]]+Table13[[#This Row],[ay]]*Table13[[#This Row],[ay]]+Table13[[#This Row],[az]]*Table13[[#This Row],[az]])</f>
        <v>10.004777605874155</v>
      </c>
      <c r="S127">
        <f>Table13[[#This Row],[a]]-AVERAGE(Table13[a])</f>
        <v>7.8323230516001985E-3</v>
      </c>
      <c r="T127" t="b">
        <v>1</v>
      </c>
      <c r="U127" s="1">
        <f>Table13[[#This Row],[ax]]-$AC$3</f>
        <v>2.9096849938498592E-2</v>
      </c>
      <c r="V127" s="1">
        <f>Table13[[#This Row],[ay]]-$AD$3</f>
        <v>-5.5281637146372242E-2</v>
      </c>
      <c r="W127" s="1">
        <f>Table13[[#This Row],[az]]-$AE$3</f>
        <v>9.8204059692497125</v>
      </c>
      <c r="X127" s="1">
        <f>Table13[[#This Row],[gx]]-$AG$3</f>
        <v>-2.4921599015990106E-3</v>
      </c>
      <c r="Y127" s="1">
        <f>Table13[[#This Row],[gy]]-$AH$3</f>
        <v>8.2461746617475129E-4</v>
      </c>
      <c r="Z127" s="1">
        <f>Table13[[#This Row],[gz]]-$AI$3</f>
        <v>-1.0925092250920962E-4</v>
      </c>
    </row>
    <row r="128" spans="1:26" x14ac:dyDescent="0.25">
      <c r="A128">
        <v>12050469</v>
      </c>
      <c r="B128">
        <v>-0.60336999999999996</v>
      </c>
      <c r="C128">
        <v>0.55308900000000005</v>
      </c>
      <c r="D128">
        <v>9.9867240000000006</v>
      </c>
      <c r="E128">
        <v>-5.8589999999999996E-3</v>
      </c>
      <c r="F128">
        <v>-3.9149000000000003E-2</v>
      </c>
      <c r="G128">
        <v>-1.864E-3</v>
      </c>
      <c r="H128">
        <v>3.2471160000000001</v>
      </c>
      <c r="I128">
        <v>5.0674679999999999</v>
      </c>
      <c r="J128">
        <v>72.814102000000005</v>
      </c>
      <c r="K128">
        <v>0.99326999999999999</v>
      </c>
      <c r="L128">
        <v>3.4977000000000001E-2</v>
      </c>
      <c r="M128">
        <v>2.9489999999999999E-2</v>
      </c>
      <c r="N128">
        <v>-0.106408</v>
      </c>
      <c r="O128">
        <v>3.631815</v>
      </c>
      <c r="P128">
        <v>3.7857820000000002</v>
      </c>
      <c r="Q128">
        <v>-12.109420999999999</v>
      </c>
      <c r="R128">
        <f>SQRT(Table13[[#This Row],[ax]]*Table13[[#This Row],[ax]]+Table13[[#This Row],[ay]]*Table13[[#This Row],[ay]]+Table13[[#This Row],[az]]*Table13[[#This Row],[az]])</f>
        <v>10.020210529275172</v>
      </c>
      <c r="S128">
        <f>Table13[[#This Row],[a]]-AVERAGE(Table13[a])</f>
        <v>2.326524645261685E-2</v>
      </c>
      <c r="T128" t="b">
        <v>1</v>
      </c>
      <c r="U128" s="1">
        <f>Table13[[#This Row],[ax]]-$AC$3</f>
        <v>6.0222849938498579E-2</v>
      </c>
      <c r="V128" s="1">
        <f>Table13[[#This Row],[ay]]-$AD$3</f>
        <v>-4.3309637146372149E-2</v>
      </c>
      <c r="W128" s="1">
        <f>Table13[[#This Row],[az]]-$AE$3</f>
        <v>9.837165969249714</v>
      </c>
      <c r="X128" s="1">
        <f>Table13[[#This Row],[gx]]-$AG$3</f>
        <v>-2.4921599015990106E-3</v>
      </c>
      <c r="Y128" s="1">
        <f>Table13[[#This Row],[gy]]-$AH$3</f>
        <v>-2.4038253382525215E-4</v>
      </c>
      <c r="Z128" s="1">
        <f>Table13[[#This Row],[gz]]-$AI$3</f>
        <v>1.4887490774907902E-3</v>
      </c>
    </row>
    <row r="129" spans="1:26" x14ac:dyDescent="0.25">
      <c r="A129">
        <v>12101929</v>
      </c>
      <c r="B129">
        <v>-0.65125599999999995</v>
      </c>
      <c r="C129">
        <v>0.55308900000000005</v>
      </c>
      <c r="D129">
        <v>9.9579930000000001</v>
      </c>
      <c r="E129">
        <v>-2.9299999999999999E-3</v>
      </c>
      <c r="F129">
        <v>-3.9682000000000002E-2</v>
      </c>
      <c r="G129">
        <v>-7.1910000000000003E-3</v>
      </c>
      <c r="H129">
        <v>3.9686970000000001</v>
      </c>
      <c r="I129">
        <v>5.7913920000000001</v>
      </c>
      <c r="J129">
        <v>73.160835000000006</v>
      </c>
      <c r="K129">
        <v>0.99395900000000004</v>
      </c>
      <c r="L129">
        <v>3.774E-3</v>
      </c>
      <c r="M129">
        <v>2.7660000000000001E-2</v>
      </c>
      <c r="N129">
        <v>-0.106137</v>
      </c>
      <c r="O129">
        <v>9.357E-2</v>
      </c>
      <c r="P129">
        <v>3.198054</v>
      </c>
      <c r="Q129">
        <v>-12.18749</v>
      </c>
      <c r="R129">
        <f>SQRT(Table13[[#This Row],[ax]]*Table13[[#This Row],[ax]]+Table13[[#This Row],[ay]]*Table13[[#This Row],[ay]]+Table13[[#This Row],[az]]*Table13[[#This Row],[az]])</f>
        <v>9.9945818525592163</v>
      </c>
      <c r="S129">
        <f>Table13[[#This Row],[a]]-AVERAGE(Table13[a])</f>
        <v>-2.3634302633386284E-3</v>
      </c>
      <c r="T129" t="b">
        <v>1</v>
      </c>
      <c r="U129" s="1">
        <f>Table13[[#This Row],[ax]]-$AC$3</f>
        <v>1.2336849938498595E-2</v>
      </c>
      <c r="V129" s="1">
        <f>Table13[[#This Row],[ay]]-$AD$3</f>
        <v>-4.3309637146372149E-2</v>
      </c>
      <c r="W129" s="1">
        <f>Table13[[#This Row],[az]]-$AE$3</f>
        <v>9.8084349692497135</v>
      </c>
      <c r="X129" s="1">
        <f>Table13[[#This Row],[gx]]-$AG$3</f>
        <v>4.3684009840098915E-4</v>
      </c>
      <c r="Y129" s="1">
        <f>Table13[[#This Row],[gy]]-$AH$3</f>
        <v>-7.7338253382525091E-4</v>
      </c>
      <c r="Z129" s="1">
        <f>Table13[[#This Row],[gz]]-$AI$3</f>
        <v>-3.8382509225092102E-3</v>
      </c>
    </row>
    <row r="130" spans="1:26" x14ac:dyDescent="0.25">
      <c r="A130">
        <v>12153389</v>
      </c>
      <c r="B130">
        <v>-0.63210100000000002</v>
      </c>
      <c r="C130">
        <v>0.55548299999999995</v>
      </c>
      <c r="D130">
        <v>10.017849999999999</v>
      </c>
      <c r="E130">
        <v>-5.3300000000000005E-4</v>
      </c>
      <c r="F130">
        <v>-3.8883000000000001E-2</v>
      </c>
      <c r="G130">
        <v>-2.663E-3</v>
      </c>
      <c r="H130">
        <v>6.1334400000000002</v>
      </c>
      <c r="I130">
        <v>5.0674679999999999</v>
      </c>
      <c r="J130">
        <v>73.854301000000007</v>
      </c>
      <c r="K130">
        <v>0.99328899999999998</v>
      </c>
      <c r="L130">
        <v>3.4618000000000003E-2</v>
      </c>
      <c r="M130">
        <v>2.9005E-2</v>
      </c>
      <c r="N130">
        <v>-0.10648100000000001</v>
      </c>
      <c r="O130">
        <v>3.5963780000000001</v>
      </c>
      <c r="P130">
        <v>3.7264300000000001</v>
      </c>
      <c r="Q130">
        <v>-12.120461000000001</v>
      </c>
      <c r="R130">
        <f>SQRT(Table13[[#This Row],[ax]]*Table13[[#This Row],[ax]]+Table13[[#This Row],[ay]]*Table13[[#This Row],[ay]]+Table13[[#This Row],[az]]*Table13[[#This Row],[az]])</f>
        <v>10.053130440812453</v>
      </c>
      <c r="S130">
        <f>Table13[[#This Row],[a]]-AVERAGE(Table13[a])</f>
        <v>5.618515798989776E-2</v>
      </c>
      <c r="T130" t="b">
        <v>1</v>
      </c>
      <c r="U130" s="1">
        <f>Table13[[#This Row],[ax]]-$AC$3</f>
        <v>3.1491849938498517E-2</v>
      </c>
      <c r="V130" s="1">
        <f>Table13[[#This Row],[ay]]-$AD$3</f>
        <v>-4.0915637146372252E-2</v>
      </c>
      <c r="W130" s="1">
        <f>Table13[[#This Row],[az]]-$AE$3</f>
        <v>9.8682919692497126</v>
      </c>
      <c r="X130" s="1">
        <f>Table13[[#This Row],[gx]]-$AG$3</f>
        <v>2.833840098400989E-3</v>
      </c>
      <c r="Y130" s="1">
        <f>Table13[[#This Row],[gy]]-$AH$3</f>
        <v>2.5617466174750192E-5</v>
      </c>
      <c r="Z130" s="1">
        <f>Table13[[#This Row],[gz]]-$AI$3</f>
        <v>6.8974907749079018E-4</v>
      </c>
    </row>
    <row r="131" spans="1:26" x14ac:dyDescent="0.25">
      <c r="A131">
        <v>12204848</v>
      </c>
      <c r="B131">
        <v>-0.63928399999999996</v>
      </c>
      <c r="C131">
        <v>0.55069400000000002</v>
      </c>
      <c r="D131">
        <v>9.9699639999999992</v>
      </c>
      <c r="E131">
        <v>-5.3300000000000005E-4</v>
      </c>
      <c r="F131">
        <v>-3.9149000000000003E-2</v>
      </c>
      <c r="G131">
        <v>-7.9900000000000001E-4</v>
      </c>
      <c r="H131">
        <v>3.0667200000000001</v>
      </c>
      <c r="I131">
        <v>5.9723730000000002</v>
      </c>
      <c r="J131">
        <v>74.027671999999995</v>
      </c>
      <c r="K131">
        <v>0.99394000000000005</v>
      </c>
      <c r="L131">
        <v>3.578E-3</v>
      </c>
      <c r="M131">
        <v>2.6468999999999999E-2</v>
      </c>
      <c r="N131">
        <v>-0.106631</v>
      </c>
      <c r="O131">
        <v>8.4239999999999995E-2</v>
      </c>
      <c r="P131">
        <v>3.0598809999999999</v>
      </c>
      <c r="Q131">
        <v>-12.244391</v>
      </c>
      <c r="R131">
        <f>SQRT(Table13[[#This Row],[ax]]*Table13[[#This Row],[ax]]+Table13[[#This Row],[ay]]*Table13[[#This Row],[ay]]+Table13[[#This Row],[az]]*Table13[[#This Row],[az]])</f>
        <v>10.005604933015693</v>
      </c>
      <c r="S131">
        <f>Table13[[#This Row],[a]]-AVERAGE(Table13[a])</f>
        <v>8.6596501931381908E-3</v>
      </c>
      <c r="T131" t="b">
        <v>1</v>
      </c>
      <c r="U131" s="1">
        <f>Table13[[#This Row],[ax]]-$AC$3</f>
        <v>2.4308849938498578E-2</v>
      </c>
      <c r="V131" s="1">
        <f>Table13[[#This Row],[ay]]-$AD$3</f>
        <v>-4.5704637146372185E-2</v>
      </c>
      <c r="W131" s="1">
        <f>Table13[[#This Row],[az]]-$AE$3</f>
        <v>9.8204059692497125</v>
      </c>
      <c r="X131" s="1">
        <f>Table13[[#This Row],[gx]]-$AG$3</f>
        <v>2.833840098400989E-3</v>
      </c>
      <c r="Y131" s="1">
        <f>Table13[[#This Row],[gy]]-$AH$3</f>
        <v>-2.4038253382525215E-4</v>
      </c>
      <c r="Z131" s="1">
        <f>Table13[[#This Row],[gz]]-$AI$3</f>
        <v>2.5537490774907899E-3</v>
      </c>
    </row>
    <row r="132" spans="1:26" x14ac:dyDescent="0.25">
      <c r="A132">
        <v>12256303</v>
      </c>
      <c r="B132">
        <v>-0.61055300000000001</v>
      </c>
      <c r="C132">
        <v>0.58182100000000003</v>
      </c>
      <c r="D132">
        <v>9.9939070000000001</v>
      </c>
      <c r="E132">
        <v>0</v>
      </c>
      <c r="F132">
        <v>-4.2877999999999999E-2</v>
      </c>
      <c r="G132">
        <v>-5.0600000000000003E-3</v>
      </c>
      <c r="H132">
        <v>3.0667200000000001</v>
      </c>
      <c r="I132">
        <v>5.2484489999999999</v>
      </c>
      <c r="J132">
        <v>73.680931000000001</v>
      </c>
      <c r="K132">
        <v>0.993251</v>
      </c>
      <c r="L132">
        <v>3.4315999999999999E-2</v>
      </c>
      <c r="M132">
        <v>2.8857000000000001E-2</v>
      </c>
      <c r="N132">
        <v>-0.10696799999999999</v>
      </c>
      <c r="O132">
        <v>3.5618620000000001</v>
      </c>
      <c r="P132">
        <v>3.7076790000000002</v>
      </c>
      <c r="Q132">
        <v>-12.178172999999999</v>
      </c>
      <c r="R132">
        <f>SQRT(Table13[[#This Row],[ax]]*Table13[[#This Row],[ax]]+Table13[[#This Row],[ay]]*Table13[[#This Row],[ay]]+Table13[[#This Row],[az]]*Table13[[#This Row],[az]])</f>
        <v>10.029430081839097</v>
      </c>
      <c r="S132">
        <f>Table13[[#This Row],[a]]-AVERAGE(Table13[a])</f>
        <v>3.2484799016541999E-2</v>
      </c>
      <c r="T132" t="b">
        <v>1</v>
      </c>
      <c r="U132" s="1">
        <f>Table13[[#This Row],[ax]]-$AC$3</f>
        <v>5.3039849938498529E-2</v>
      </c>
      <c r="V132" s="1">
        <f>Table13[[#This Row],[ay]]-$AD$3</f>
        <v>-1.4577637146372169E-2</v>
      </c>
      <c r="W132" s="1">
        <f>Table13[[#This Row],[az]]-$AE$3</f>
        <v>9.8443489692497135</v>
      </c>
      <c r="X132" s="1">
        <f>Table13[[#This Row],[gx]]-$AG$3</f>
        <v>3.366840098400989E-3</v>
      </c>
      <c r="Y132" s="1">
        <f>Table13[[#This Row],[gy]]-$AH$3</f>
        <v>-3.9693825338252484E-3</v>
      </c>
      <c r="Z132" s="1">
        <f>Table13[[#This Row],[gz]]-$AI$3</f>
        <v>-1.7072509225092101E-3</v>
      </c>
    </row>
    <row r="133" spans="1:26" x14ac:dyDescent="0.25">
      <c r="A133">
        <v>12307759</v>
      </c>
      <c r="B133">
        <v>-0.65364999999999995</v>
      </c>
      <c r="C133">
        <v>0.51717400000000002</v>
      </c>
      <c r="D133">
        <v>9.9651759999999996</v>
      </c>
      <c r="E133">
        <v>-5.326E-3</v>
      </c>
      <c r="F133">
        <v>-3.9414999999999999E-2</v>
      </c>
      <c r="G133">
        <v>-3.9950000000000003E-3</v>
      </c>
      <c r="H133">
        <v>4.5098820000000002</v>
      </c>
      <c r="I133">
        <v>5.9723730000000002</v>
      </c>
      <c r="J133">
        <v>73.680931000000001</v>
      </c>
      <c r="K133">
        <v>0.99376399999999998</v>
      </c>
      <c r="L133">
        <v>3.2039999999999998E-3</v>
      </c>
      <c r="M133">
        <v>3.1099999999999999E-2</v>
      </c>
      <c r="N133">
        <v>-0.107029</v>
      </c>
      <c r="O133">
        <v>-1.6572E-2</v>
      </c>
      <c r="P133">
        <v>3.5831559999999998</v>
      </c>
      <c r="Q133">
        <v>-12.294764000000001</v>
      </c>
      <c r="R133">
        <f>SQRT(Table13[[#This Row],[ax]]*Table13[[#This Row],[ax]]+Table13[[#This Row],[ay]]*Table13[[#This Row],[ay]]+Table13[[#This Row],[az]]*Table13[[#This Row],[az]])</f>
        <v>9.9999729989511472</v>
      </c>
      <c r="S133">
        <f>Table13[[#This Row],[a]]-AVERAGE(Table13[a])</f>
        <v>3.0277161285923171E-3</v>
      </c>
      <c r="T133" t="b">
        <v>1</v>
      </c>
      <c r="U133" s="1">
        <f>Table13[[#This Row],[ax]]-$AC$3</f>
        <v>9.942849938498588E-3</v>
      </c>
      <c r="V133" s="1">
        <f>Table13[[#This Row],[ay]]-$AD$3</f>
        <v>-7.9224637146372179E-2</v>
      </c>
      <c r="W133" s="1">
        <f>Table13[[#This Row],[az]]-$AE$3</f>
        <v>9.815617969249713</v>
      </c>
      <c r="X133" s="1">
        <f>Table13[[#This Row],[gx]]-$AG$3</f>
        <v>-1.959159901599011E-3</v>
      </c>
      <c r="Y133" s="1">
        <f>Table13[[#This Row],[gy]]-$AH$3</f>
        <v>-5.0638253382524756E-4</v>
      </c>
      <c r="Z133" s="1">
        <f>Table13[[#This Row],[gz]]-$AI$3</f>
        <v>-6.4225092250921011E-4</v>
      </c>
    </row>
    <row r="134" spans="1:26" x14ac:dyDescent="0.25">
      <c r="A134">
        <v>12359219</v>
      </c>
      <c r="B134">
        <v>-0.67280499999999999</v>
      </c>
      <c r="C134">
        <v>0.53632800000000003</v>
      </c>
      <c r="D134">
        <v>9.9627809999999997</v>
      </c>
      <c r="E134">
        <v>-2.663E-3</v>
      </c>
      <c r="F134">
        <v>-3.8084E-2</v>
      </c>
      <c r="G134">
        <v>-5.8589999999999996E-3</v>
      </c>
      <c r="H134">
        <v>4.6902780000000002</v>
      </c>
      <c r="I134">
        <v>4.8864869999999998</v>
      </c>
      <c r="J134">
        <v>75.241234000000006</v>
      </c>
      <c r="K134">
        <v>0.99314400000000003</v>
      </c>
      <c r="L134">
        <v>3.4050999999999998E-2</v>
      </c>
      <c r="M134">
        <v>3.1620000000000002E-2</v>
      </c>
      <c r="N134">
        <v>-0.107269</v>
      </c>
      <c r="O134">
        <v>3.4972819999999998</v>
      </c>
      <c r="P134">
        <v>4.0203600000000002</v>
      </c>
      <c r="Q134">
        <v>-12.206374</v>
      </c>
      <c r="R134">
        <f>SQRT(Table13[[#This Row],[ax]]*Table13[[#This Row],[ax]]+Table13[[#This Row],[ay]]*Table13[[#This Row],[ay]]+Table13[[#This Row],[az]]*Table13[[#This Row],[az]])</f>
        <v>9.9998659763803825</v>
      </c>
      <c r="S134">
        <f>Table13[[#This Row],[a]]-AVERAGE(Table13[a])</f>
        <v>2.9206935578276472E-3</v>
      </c>
      <c r="T134" t="b">
        <v>1</v>
      </c>
      <c r="U134" s="1">
        <f>Table13[[#This Row],[ax]]-$AC$3</f>
        <v>-9.2121500615014451E-3</v>
      </c>
      <c r="V134" s="1">
        <f>Table13[[#This Row],[ay]]-$AD$3</f>
        <v>-6.0070637146372174E-2</v>
      </c>
      <c r="W134" s="1">
        <f>Table13[[#This Row],[az]]-$AE$3</f>
        <v>9.813222969249713</v>
      </c>
      <c r="X134" s="1">
        <f>Table13[[#This Row],[gx]]-$AG$3</f>
        <v>7.0384009840098903E-4</v>
      </c>
      <c r="Y134" s="1">
        <f>Table13[[#This Row],[gy]]-$AH$3</f>
        <v>8.2461746617475129E-4</v>
      </c>
      <c r="Z134" s="1">
        <f>Table13[[#This Row],[gz]]-$AI$3</f>
        <v>-2.5062509225092094E-3</v>
      </c>
    </row>
    <row r="135" spans="1:26" x14ac:dyDescent="0.25">
      <c r="A135">
        <v>12410682</v>
      </c>
      <c r="B135">
        <v>-0.61294700000000002</v>
      </c>
      <c r="C135">
        <v>0.52675099999999997</v>
      </c>
      <c r="D135">
        <v>9.9675689999999992</v>
      </c>
      <c r="E135">
        <v>-5.0600000000000003E-3</v>
      </c>
      <c r="F135">
        <v>-4.1013000000000001E-2</v>
      </c>
      <c r="G135">
        <v>-4.261E-3</v>
      </c>
      <c r="H135">
        <v>3.7883010000000001</v>
      </c>
      <c r="I135">
        <v>5.2484489999999999</v>
      </c>
      <c r="J135">
        <v>73.680931000000001</v>
      </c>
      <c r="K135">
        <v>0.99416499999999997</v>
      </c>
      <c r="L135">
        <v>5.8349999999999999E-3</v>
      </c>
      <c r="M135">
        <v>1.704E-2</v>
      </c>
      <c r="N135">
        <v>-0.106352</v>
      </c>
      <c r="O135">
        <v>0.45732600000000001</v>
      </c>
      <c r="P135">
        <v>2.0127220000000001</v>
      </c>
      <c r="Q135">
        <v>-12.204135000000001</v>
      </c>
      <c r="R135">
        <f>SQRT(Table13[[#This Row],[ax]]*Table13[[#This Row],[ax]]+Table13[[#This Row],[ay]]*Table13[[#This Row],[ay]]+Table13[[#This Row],[az]]*Table13[[#This Row],[az]])</f>
        <v>10.000280116605284</v>
      </c>
      <c r="S135">
        <f>Table13[[#This Row],[a]]-AVERAGE(Table13[a])</f>
        <v>3.3348337827288077E-3</v>
      </c>
      <c r="T135" t="b">
        <v>1</v>
      </c>
      <c r="U135" s="1">
        <f>Table13[[#This Row],[ax]]-$AC$3</f>
        <v>5.0645849938498522E-2</v>
      </c>
      <c r="V135" s="1">
        <f>Table13[[#This Row],[ay]]-$AD$3</f>
        <v>-6.9647637146372232E-2</v>
      </c>
      <c r="W135" s="1">
        <f>Table13[[#This Row],[az]]-$AE$3</f>
        <v>9.8180109692497126</v>
      </c>
      <c r="X135" s="1">
        <f>Table13[[#This Row],[gx]]-$AG$3</f>
        <v>-1.6931599015990112E-3</v>
      </c>
      <c r="Y135" s="1">
        <f>Table13[[#This Row],[gy]]-$AH$3</f>
        <v>-2.1043825338252498E-3</v>
      </c>
      <c r="Z135" s="1">
        <f>Table13[[#This Row],[gz]]-$AI$3</f>
        <v>-9.0825092250920985E-4</v>
      </c>
    </row>
    <row r="136" spans="1:26" x14ac:dyDescent="0.25">
      <c r="A136">
        <v>12462138</v>
      </c>
      <c r="B136">
        <v>-0.61773599999999995</v>
      </c>
      <c r="C136">
        <v>0.53872299999999995</v>
      </c>
      <c r="D136">
        <v>9.9508089999999996</v>
      </c>
      <c r="E136">
        <v>-2.9299999999999999E-3</v>
      </c>
      <c r="F136">
        <v>-3.9149000000000003E-2</v>
      </c>
      <c r="G136">
        <v>-1.598E-3</v>
      </c>
      <c r="H136">
        <v>4.1490919999999996</v>
      </c>
      <c r="I136">
        <v>6.6962970000000004</v>
      </c>
      <c r="J136">
        <v>72.987465</v>
      </c>
      <c r="K136">
        <v>0.99324100000000004</v>
      </c>
      <c r="L136">
        <v>3.4206E-2</v>
      </c>
      <c r="M136">
        <v>2.8160000000000001E-2</v>
      </c>
      <c r="N136">
        <v>-0.10728600000000001</v>
      </c>
      <c r="O136">
        <v>3.5564529999999999</v>
      </c>
      <c r="P136">
        <v>3.628015</v>
      </c>
      <c r="Q136">
        <v>-12.217216000000001</v>
      </c>
      <c r="R136">
        <f>SQRT(Table13[[#This Row],[ax]]*Table13[[#This Row],[ax]]+Table13[[#This Row],[ay]]*Table13[[#This Row],[ay]]+Table13[[#This Row],[az]]*Table13[[#This Row],[az]])</f>
        <v>9.9845090009927873</v>
      </c>
      <c r="S136">
        <f>Table13[[#This Row],[a]]-AVERAGE(Table13[a])</f>
        <v>-1.2436281829767637E-2</v>
      </c>
      <c r="T136" t="b">
        <v>1</v>
      </c>
      <c r="U136" s="1">
        <f>Table13[[#This Row],[ax]]-$AC$3</f>
        <v>4.5856849938498589E-2</v>
      </c>
      <c r="V136" s="1">
        <f>Table13[[#This Row],[ay]]-$AD$3</f>
        <v>-5.7675637146372249E-2</v>
      </c>
      <c r="W136" s="1">
        <f>Table13[[#This Row],[az]]-$AE$3</f>
        <v>9.801250969249713</v>
      </c>
      <c r="X136" s="1">
        <f>Table13[[#This Row],[gx]]-$AG$3</f>
        <v>4.3684009840098915E-4</v>
      </c>
      <c r="Y136" s="1">
        <f>Table13[[#This Row],[gy]]-$AH$3</f>
        <v>-2.4038253382525215E-4</v>
      </c>
      <c r="Z136" s="1">
        <f>Table13[[#This Row],[gz]]-$AI$3</f>
        <v>1.7547490774907902E-3</v>
      </c>
    </row>
    <row r="137" spans="1:26" x14ac:dyDescent="0.25">
      <c r="A137">
        <v>12513600</v>
      </c>
      <c r="B137">
        <v>-0.61055300000000001</v>
      </c>
      <c r="C137">
        <v>0.52675099999999997</v>
      </c>
      <c r="D137">
        <v>10.008273000000001</v>
      </c>
      <c r="E137">
        <v>-1.598E-3</v>
      </c>
      <c r="F137">
        <v>-3.5421000000000001E-2</v>
      </c>
      <c r="G137">
        <v>-7.9900000000000006E-3</v>
      </c>
      <c r="H137">
        <v>3.9686970000000001</v>
      </c>
      <c r="I137">
        <v>7.2392399999999997</v>
      </c>
      <c r="J137">
        <v>73.507568000000006</v>
      </c>
      <c r="K137">
        <v>0.99339200000000005</v>
      </c>
      <c r="L137">
        <v>5.1130000000000004E-3</v>
      </c>
      <c r="M137">
        <v>2.2769999999999999E-2</v>
      </c>
      <c r="N137">
        <v>-0.112371</v>
      </c>
      <c r="O137">
        <v>0.28913899999999998</v>
      </c>
      <c r="P137">
        <v>2.65882</v>
      </c>
      <c r="Q137">
        <v>-12.900829</v>
      </c>
      <c r="R137">
        <f>SQRT(Table13[[#This Row],[ax]]*Table13[[#This Row],[ax]]+Table13[[#This Row],[ay]]*Table13[[#This Row],[ay]]+Table13[[#This Row],[az]]*Table13[[#This Row],[az]])</f>
        <v>10.040705653704775</v>
      </c>
      <c r="S137">
        <f>Table13[[#This Row],[a]]-AVERAGE(Table13[a])</f>
        <v>4.3760370882219846E-2</v>
      </c>
      <c r="T137" t="b">
        <v>1</v>
      </c>
      <c r="U137" s="1">
        <f>Table13[[#This Row],[ax]]-$AC$3</f>
        <v>5.3039849938498529E-2</v>
      </c>
      <c r="V137" s="1">
        <f>Table13[[#This Row],[ay]]-$AD$3</f>
        <v>-6.9647637146372232E-2</v>
      </c>
      <c r="W137" s="1">
        <f>Table13[[#This Row],[az]]-$AE$3</f>
        <v>9.8587149692497142</v>
      </c>
      <c r="X137" s="1">
        <f>Table13[[#This Row],[gx]]-$AG$3</f>
        <v>1.768840098400989E-3</v>
      </c>
      <c r="Y137" s="1">
        <f>Table13[[#This Row],[gy]]-$AH$3</f>
        <v>3.48761746617475E-3</v>
      </c>
      <c r="Z137" s="1">
        <f>Table13[[#This Row],[gz]]-$AI$3</f>
        <v>-4.6372509225092104E-3</v>
      </c>
    </row>
    <row r="138" spans="1:26" x14ac:dyDescent="0.25">
      <c r="A138">
        <v>12565058</v>
      </c>
      <c r="B138">
        <v>-0.66801600000000005</v>
      </c>
      <c r="C138">
        <v>0.52675099999999997</v>
      </c>
      <c r="D138">
        <v>10.003485</v>
      </c>
      <c r="E138">
        <v>-7.4570000000000001E-3</v>
      </c>
      <c r="F138">
        <v>-3.8350000000000002E-2</v>
      </c>
      <c r="G138">
        <v>-2.1310000000000001E-3</v>
      </c>
      <c r="H138">
        <v>4.6902780000000002</v>
      </c>
      <c r="I138">
        <v>5.42943</v>
      </c>
      <c r="J138">
        <v>72.814102000000005</v>
      </c>
      <c r="K138">
        <v>0.99253599999999997</v>
      </c>
      <c r="L138">
        <v>3.4569999999999997E-2</v>
      </c>
      <c r="M138">
        <v>3.0592000000000001E-2</v>
      </c>
      <c r="N138">
        <v>-0.11287999999999999</v>
      </c>
      <c r="O138">
        <v>3.5467249999999999</v>
      </c>
      <c r="P138">
        <v>3.9296769999999999</v>
      </c>
      <c r="Q138">
        <v>-12.854937</v>
      </c>
      <c r="R138">
        <f>SQRT(Table13[[#This Row],[ax]]*Table13[[#This Row],[ax]]+Table13[[#This Row],[ay]]*Table13[[#This Row],[ay]]+Table13[[#This Row],[az]]*Table13[[#This Row],[az]])</f>
        <v>10.039592827275516</v>
      </c>
      <c r="S138">
        <f>Table13[[#This Row],[a]]-AVERAGE(Table13[a])</f>
        <v>4.2647544452961483E-2</v>
      </c>
      <c r="T138" t="b">
        <v>1</v>
      </c>
      <c r="U138" s="1">
        <f>Table13[[#This Row],[ax]]-$AC$3</f>
        <v>-4.4231500615015129E-3</v>
      </c>
      <c r="V138" s="1">
        <f>Table13[[#This Row],[ay]]-$AD$3</f>
        <v>-6.9647637146372232E-2</v>
      </c>
      <c r="W138" s="1">
        <f>Table13[[#This Row],[az]]-$AE$3</f>
        <v>9.8539269692497129</v>
      </c>
      <c r="X138" s="1">
        <f>Table13[[#This Row],[gx]]-$AG$3</f>
        <v>-4.0901599015990111E-3</v>
      </c>
      <c r="Y138" s="1">
        <f>Table13[[#This Row],[gy]]-$AH$3</f>
        <v>5.5861746617474894E-4</v>
      </c>
      <c r="Z138" s="1">
        <f>Table13[[#This Row],[gz]]-$AI$3</f>
        <v>1.2217490774907901E-3</v>
      </c>
    </row>
    <row r="139" spans="1:26" x14ac:dyDescent="0.25">
      <c r="A139">
        <v>12616521</v>
      </c>
      <c r="B139">
        <v>-0.62012999999999996</v>
      </c>
      <c r="C139">
        <v>0.50280800000000003</v>
      </c>
      <c r="D139">
        <v>9.9220769999999998</v>
      </c>
      <c r="E139">
        <v>-3.1960000000000001E-3</v>
      </c>
      <c r="F139">
        <v>-3.8883000000000001E-2</v>
      </c>
      <c r="G139">
        <v>-3.1960000000000001E-3</v>
      </c>
      <c r="H139">
        <v>5.5922549999999998</v>
      </c>
      <c r="I139">
        <v>5.9723730000000002</v>
      </c>
      <c r="J139">
        <v>73.680931000000001</v>
      </c>
      <c r="K139">
        <v>0.99346199999999996</v>
      </c>
      <c r="L139">
        <v>4.5149999999999999E-3</v>
      </c>
      <c r="M139">
        <v>2.0971E-2</v>
      </c>
      <c r="N139">
        <v>-0.112132</v>
      </c>
      <c r="O139">
        <v>0.244814</v>
      </c>
      <c r="P139">
        <v>2.4461460000000002</v>
      </c>
      <c r="Q139">
        <v>-12.874207999999999</v>
      </c>
      <c r="R139">
        <f>SQRT(Table13[[#This Row],[ax]]*Table13[[#This Row],[ax]]+Table13[[#This Row],[ay]]*Table13[[#This Row],[ay]]+Table13[[#This Row],[az]]*Table13[[#This Row],[az]])</f>
        <v>9.9541443176042517</v>
      </c>
      <c r="S139">
        <f>Table13[[#This Row],[a]]-AVERAGE(Table13[a])</f>
        <v>-4.2800965218303233E-2</v>
      </c>
      <c r="T139" t="b">
        <v>1</v>
      </c>
      <c r="U139" s="1">
        <f>Table13[[#This Row],[ax]]-$AC$3</f>
        <v>4.3462849938498582E-2</v>
      </c>
      <c r="V139" s="1">
        <f>Table13[[#This Row],[ay]]-$AD$3</f>
        <v>-9.3590637146372169E-2</v>
      </c>
      <c r="W139" s="1">
        <f>Table13[[#This Row],[az]]-$AE$3</f>
        <v>9.7725189692497132</v>
      </c>
      <c r="X139" s="1">
        <f>Table13[[#This Row],[gx]]-$AG$3</f>
        <v>1.7084009840098897E-4</v>
      </c>
      <c r="Y139" s="1">
        <f>Table13[[#This Row],[gy]]-$AH$3</f>
        <v>2.5617466174750192E-5</v>
      </c>
      <c r="Z139" s="1">
        <f>Table13[[#This Row],[gz]]-$AI$3</f>
        <v>1.5674907749079012E-4</v>
      </c>
    </row>
    <row r="140" spans="1:26" x14ac:dyDescent="0.25">
      <c r="A140">
        <v>12667981</v>
      </c>
      <c r="B140">
        <v>-0.68717099999999998</v>
      </c>
      <c r="C140">
        <v>0.56745500000000004</v>
      </c>
      <c r="D140">
        <v>9.9843299999999999</v>
      </c>
      <c r="E140">
        <v>-6.1250000000000002E-3</v>
      </c>
      <c r="F140">
        <v>-3.7551000000000001E-2</v>
      </c>
      <c r="G140">
        <v>-5.0600000000000003E-3</v>
      </c>
      <c r="H140">
        <v>3.7883010000000001</v>
      </c>
      <c r="I140">
        <v>7.7821829999999999</v>
      </c>
      <c r="J140">
        <v>71.947265999999999</v>
      </c>
      <c r="K140">
        <v>0.99250899999999997</v>
      </c>
      <c r="L140">
        <v>3.3104000000000001E-2</v>
      </c>
      <c r="M140">
        <v>3.1375E-2</v>
      </c>
      <c r="N140">
        <v>-0.11333799999999999</v>
      </c>
      <c r="O140">
        <v>3.3676249999999999</v>
      </c>
      <c r="P140">
        <v>4.0015530000000004</v>
      </c>
      <c r="Q140">
        <v>-12.911511000000001</v>
      </c>
      <c r="R140">
        <f>SQRT(Table13[[#This Row],[ax]]*Table13[[#This Row],[ax]]+Table13[[#This Row],[ay]]*Table13[[#This Row],[ay]]+Table13[[#This Row],[az]]*Table13[[#This Row],[az]])</f>
        <v>10.024023878122298</v>
      </c>
      <c r="S140">
        <f>Table13[[#This Row],[a]]-AVERAGE(Table13[a])</f>
        <v>2.7078595299743213E-2</v>
      </c>
      <c r="T140" t="b">
        <v>1</v>
      </c>
      <c r="U140" s="1">
        <f>Table13[[#This Row],[ax]]-$AC$3</f>
        <v>-2.3578150061501435E-2</v>
      </c>
      <c r="V140" s="1">
        <f>Table13[[#This Row],[ay]]-$AD$3</f>
        <v>-2.8943637146372159E-2</v>
      </c>
      <c r="W140" s="1">
        <f>Table13[[#This Row],[az]]-$AE$3</f>
        <v>9.8347719692497133</v>
      </c>
      <c r="X140" s="1">
        <f>Table13[[#This Row],[gx]]-$AG$3</f>
        <v>-2.7581599015990112E-3</v>
      </c>
      <c r="Y140" s="1">
        <f>Table13[[#This Row],[gy]]-$AH$3</f>
        <v>1.35761746617475E-3</v>
      </c>
      <c r="Z140" s="1">
        <f>Table13[[#This Row],[gz]]-$AI$3</f>
        <v>-1.7072509225092101E-3</v>
      </c>
    </row>
    <row r="141" spans="1:26" x14ac:dyDescent="0.25">
      <c r="A141">
        <v>12719446</v>
      </c>
      <c r="B141">
        <v>-0.63688999999999996</v>
      </c>
      <c r="C141">
        <v>0.54830000000000001</v>
      </c>
      <c r="D141">
        <v>9.9555980000000002</v>
      </c>
      <c r="E141">
        <v>-2.3969999999999998E-3</v>
      </c>
      <c r="F141">
        <v>-3.5687000000000003E-2</v>
      </c>
      <c r="G141">
        <v>7.9900000000000001E-4</v>
      </c>
      <c r="H141">
        <v>3.7883010000000001</v>
      </c>
      <c r="I141">
        <v>5.9723730000000002</v>
      </c>
      <c r="J141">
        <v>72.640732</v>
      </c>
      <c r="K141">
        <v>0.99354900000000002</v>
      </c>
      <c r="L141">
        <v>9.6830000000000006E-3</v>
      </c>
      <c r="M141">
        <v>1.0139E-2</v>
      </c>
      <c r="N141">
        <v>-0.112535</v>
      </c>
      <c r="O141">
        <v>0.97197</v>
      </c>
      <c r="P141">
        <v>1.2793079999999999</v>
      </c>
      <c r="Q141">
        <v>-12.913335</v>
      </c>
      <c r="R141">
        <f>SQRT(Table13[[#This Row],[ax]]*Table13[[#This Row],[ax]]+Table13[[#This Row],[ay]]*Table13[[#This Row],[ay]]+Table13[[#This Row],[az]]*Table13[[#This Row],[az]])</f>
        <v>9.9910056200416584</v>
      </c>
      <c r="S141">
        <f>Table13[[#This Row],[a]]-AVERAGE(Table13[a])</f>
        <v>-5.9396627808965263E-3</v>
      </c>
      <c r="T141" t="b">
        <v>1</v>
      </c>
      <c r="U141" s="1">
        <f>Table13[[#This Row],[ax]]-$AC$3</f>
        <v>2.6702849938498585E-2</v>
      </c>
      <c r="V141" s="1">
        <f>Table13[[#This Row],[ay]]-$AD$3</f>
        <v>-4.8098637146372192E-2</v>
      </c>
      <c r="W141" s="1">
        <f>Table13[[#This Row],[az]]-$AE$3</f>
        <v>9.8060399692497136</v>
      </c>
      <c r="X141" s="1">
        <f>Table13[[#This Row],[gx]]-$AG$3</f>
        <v>9.698400984009892E-4</v>
      </c>
      <c r="Y141" s="1">
        <f>Table13[[#This Row],[gy]]-$AH$3</f>
        <v>3.2216174661747476E-3</v>
      </c>
      <c r="Z141" s="1">
        <f>Table13[[#This Row],[gz]]-$AI$3</f>
        <v>4.1517490774907904E-3</v>
      </c>
    </row>
    <row r="142" spans="1:26" x14ac:dyDescent="0.25">
      <c r="A142">
        <v>12770904</v>
      </c>
      <c r="B142">
        <v>-0.64886200000000005</v>
      </c>
      <c r="C142">
        <v>0.54830000000000001</v>
      </c>
      <c r="D142">
        <v>9.9101060000000007</v>
      </c>
      <c r="E142">
        <v>-2.1310000000000001E-3</v>
      </c>
      <c r="F142">
        <v>-3.8883000000000001E-2</v>
      </c>
      <c r="G142">
        <v>5.3300000000000005E-4</v>
      </c>
      <c r="H142">
        <v>5.7726499999999996</v>
      </c>
      <c r="I142">
        <v>6.1533540000000002</v>
      </c>
      <c r="J142">
        <v>74.201035000000005</v>
      </c>
      <c r="K142">
        <v>0.99257700000000004</v>
      </c>
      <c r="L142">
        <v>3.4861999999999997E-2</v>
      </c>
      <c r="M142">
        <v>2.7029000000000001E-2</v>
      </c>
      <c r="N142">
        <v>-0.11334</v>
      </c>
      <c r="O142">
        <v>3.6234280000000001</v>
      </c>
      <c r="P142">
        <v>3.529277</v>
      </c>
      <c r="Q142">
        <v>-12.916826</v>
      </c>
      <c r="R142">
        <f>SQRT(Table13[[#This Row],[ax]]*Table13[[#This Row],[ax]]+Table13[[#This Row],[ay]]*Table13[[#This Row],[ay]]+Table13[[#This Row],[az]]*Table13[[#This Row],[az]])</f>
        <v>9.9464494024893124</v>
      </c>
      <c r="S142">
        <f>Table13[[#This Row],[a]]-AVERAGE(Table13[a])</f>
        <v>-5.0495880333242482E-2</v>
      </c>
      <c r="T142" t="b">
        <v>1</v>
      </c>
      <c r="U142" s="1">
        <f>Table13[[#This Row],[ax]]-$AC$3</f>
        <v>1.4730849938498491E-2</v>
      </c>
      <c r="V142" s="1">
        <f>Table13[[#This Row],[ay]]-$AD$3</f>
        <v>-4.8098637146372192E-2</v>
      </c>
      <c r="W142" s="1">
        <f>Table13[[#This Row],[az]]-$AE$3</f>
        <v>9.7605479692497141</v>
      </c>
      <c r="X142" s="1">
        <f>Table13[[#This Row],[gx]]-$AG$3</f>
        <v>1.2358400984009889E-3</v>
      </c>
      <c r="Y142" s="1">
        <f>Table13[[#This Row],[gy]]-$AH$3</f>
        <v>2.5617466174750192E-5</v>
      </c>
      <c r="Z142" s="1">
        <f>Table13[[#This Row],[gz]]-$AI$3</f>
        <v>3.8857490774907902E-3</v>
      </c>
    </row>
    <row r="143" spans="1:26" x14ac:dyDescent="0.25">
      <c r="A143">
        <v>12822367</v>
      </c>
      <c r="B143">
        <v>-0.65604499999999999</v>
      </c>
      <c r="C143">
        <v>0.55308900000000005</v>
      </c>
      <c r="D143">
        <v>9.946021</v>
      </c>
      <c r="E143">
        <v>-4.261E-3</v>
      </c>
      <c r="F143">
        <v>-3.9414999999999999E-2</v>
      </c>
      <c r="G143">
        <v>-1.864E-3</v>
      </c>
      <c r="H143">
        <v>4.3294870000000003</v>
      </c>
      <c r="I143">
        <v>6.8772779999999996</v>
      </c>
      <c r="J143">
        <v>74.201035000000005</v>
      </c>
      <c r="K143">
        <v>0.99226700000000001</v>
      </c>
      <c r="L143">
        <v>1.0944000000000001E-2</v>
      </c>
      <c r="M143">
        <v>4.5151999999999998E-2</v>
      </c>
      <c r="N143">
        <v>-0.115096</v>
      </c>
      <c r="O143">
        <v>0.65165200000000001</v>
      </c>
      <c r="P143">
        <v>5.2858229999999997</v>
      </c>
      <c r="Q143">
        <v>-13.202652</v>
      </c>
      <c r="R143">
        <f>SQRT(Table13[[#This Row],[ax]]*Table13[[#This Row],[ax]]+Table13[[#This Row],[ay]]*Table13[[#This Row],[ay]]+Table13[[#This Row],[az]]*Table13[[#This Row],[az]])</f>
        <v>9.982967305184717</v>
      </c>
      <c r="S143">
        <f>Table13[[#This Row],[a]]-AVERAGE(Table13[a])</f>
        <v>-1.3977977637837924E-2</v>
      </c>
      <c r="T143" t="b">
        <v>1</v>
      </c>
      <c r="U143" s="1">
        <f>Table13[[#This Row],[ax]]-$AC$3</f>
        <v>7.547849938498552E-3</v>
      </c>
      <c r="V143" s="1">
        <f>Table13[[#This Row],[ay]]-$AD$3</f>
        <v>-4.3309637146372149E-2</v>
      </c>
      <c r="W143" s="1">
        <f>Table13[[#This Row],[az]]-$AE$3</f>
        <v>9.7964629692497134</v>
      </c>
      <c r="X143" s="1">
        <f>Table13[[#This Row],[gx]]-$AG$3</f>
        <v>-8.94159901599011E-4</v>
      </c>
      <c r="Y143" s="1">
        <f>Table13[[#This Row],[gy]]-$AH$3</f>
        <v>-5.0638253382524756E-4</v>
      </c>
      <c r="Z143" s="1">
        <f>Table13[[#This Row],[gz]]-$AI$3</f>
        <v>1.4887490774907902E-3</v>
      </c>
    </row>
    <row r="144" spans="1:26" x14ac:dyDescent="0.25">
      <c r="A144">
        <v>12873828</v>
      </c>
      <c r="B144">
        <v>-0.67519899999999999</v>
      </c>
      <c r="C144">
        <v>0.50280800000000003</v>
      </c>
      <c r="D144">
        <v>9.9915129999999994</v>
      </c>
      <c r="E144">
        <v>-5.8589999999999996E-3</v>
      </c>
      <c r="F144">
        <v>-3.9414999999999999E-2</v>
      </c>
      <c r="G144">
        <v>-2.3969999999999998E-3</v>
      </c>
      <c r="H144">
        <v>5.4118589999999998</v>
      </c>
      <c r="I144">
        <v>6.5153160000000003</v>
      </c>
      <c r="J144">
        <v>75.241234000000006</v>
      </c>
      <c r="K144">
        <v>0.99208700000000005</v>
      </c>
      <c r="L144">
        <v>3.8704000000000002E-2</v>
      </c>
      <c r="M144">
        <v>3.074E-2</v>
      </c>
      <c r="N144">
        <v>-0.115412</v>
      </c>
      <c r="O144">
        <v>4.0065939999999998</v>
      </c>
      <c r="P144">
        <v>4.0098599999999998</v>
      </c>
      <c r="Q144">
        <v>-13.130806</v>
      </c>
      <c r="R144">
        <f>SQRT(Table13[[#This Row],[ax]]*Table13[[#This Row],[ax]]+Table13[[#This Row],[ay]]*Table13[[#This Row],[ay]]+Table13[[#This Row],[az]]*Table13[[#This Row],[az]])</f>
        <v>10.02691585701376</v>
      </c>
      <c r="S144">
        <f>Table13[[#This Row],[a]]-AVERAGE(Table13[a])</f>
        <v>2.9970574191205301E-2</v>
      </c>
      <c r="T144" t="b">
        <v>1</v>
      </c>
      <c r="U144" s="1">
        <f>Table13[[#This Row],[ax]]-$AC$3</f>
        <v>-1.1606150061501452E-2</v>
      </c>
      <c r="V144" s="1">
        <f>Table13[[#This Row],[ay]]-$AD$3</f>
        <v>-9.3590637146372169E-2</v>
      </c>
      <c r="W144" s="1">
        <f>Table13[[#This Row],[az]]-$AE$3</f>
        <v>9.8419549692497128</v>
      </c>
      <c r="X144" s="1">
        <f>Table13[[#This Row],[gx]]-$AG$3</f>
        <v>-2.4921599015990106E-3</v>
      </c>
      <c r="Y144" s="1">
        <f>Table13[[#This Row],[gy]]-$AH$3</f>
        <v>-5.0638253382524756E-4</v>
      </c>
      <c r="Z144" s="1">
        <f>Table13[[#This Row],[gz]]-$AI$3</f>
        <v>9.5574907749079036E-4</v>
      </c>
    </row>
    <row r="145" spans="1:26" x14ac:dyDescent="0.25">
      <c r="A145">
        <v>12925288</v>
      </c>
      <c r="B145">
        <v>-0.658439</v>
      </c>
      <c r="C145">
        <v>0.55787699999999996</v>
      </c>
      <c r="D145">
        <v>9.946021</v>
      </c>
      <c r="E145">
        <v>-2.663E-3</v>
      </c>
      <c r="F145">
        <v>-3.7551000000000001E-2</v>
      </c>
      <c r="G145">
        <v>-1.598E-3</v>
      </c>
      <c r="H145">
        <v>4.5098820000000002</v>
      </c>
      <c r="I145">
        <v>5.9723730000000002</v>
      </c>
      <c r="J145">
        <v>74.374404999999996</v>
      </c>
      <c r="K145">
        <v>0.99301700000000004</v>
      </c>
      <c r="L145">
        <v>7.6319999999999999E-3</v>
      </c>
      <c r="M145">
        <v>2.6270000000000002E-2</v>
      </c>
      <c r="N145">
        <v>-0.11475399999999999</v>
      </c>
      <c r="O145">
        <v>0.52383299999999999</v>
      </c>
      <c r="P145">
        <v>3.09118</v>
      </c>
      <c r="Q145">
        <v>-13.169706</v>
      </c>
      <c r="R145">
        <f>SQRT(Table13[[#This Row],[ax]]*Table13[[#This Row],[ax]]+Table13[[#This Row],[ay]]*Table13[[#This Row],[ay]]+Table13[[#This Row],[az]]*Table13[[#This Row],[az]])</f>
        <v>9.9833913274142958</v>
      </c>
      <c r="S145">
        <f>Table13[[#This Row],[a]]-AVERAGE(Table13[a])</f>
        <v>-1.35539554082591E-2</v>
      </c>
      <c r="T145" t="b">
        <v>1</v>
      </c>
      <c r="U145" s="1">
        <f>Table13[[#This Row],[ax]]-$AC$3</f>
        <v>5.1538499384985448E-3</v>
      </c>
      <c r="V145" s="1">
        <f>Table13[[#This Row],[ay]]-$AD$3</f>
        <v>-3.8521637146372245E-2</v>
      </c>
      <c r="W145" s="1">
        <f>Table13[[#This Row],[az]]-$AE$3</f>
        <v>9.7964629692497134</v>
      </c>
      <c r="X145" s="1">
        <f>Table13[[#This Row],[gx]]-$AG$3</f>
        <v>7.0384009840098903E-4</v>
      </c>
      <c r="Y145" s="1">
        <f>Table13[[#This Row],[gy]]-$AH$3</f>
        <v>1.35761746617475E-3</v>
      </c>
      <c r="Z145" s="1">
        <f>Table13[[#This Row],[gz]]-$AI$3</f>
        <v>1.7547490774907902E-3</v>
      </c>
    </row>
    <row r="146" spans="1:26" x14ac:dyDescent="0.25">
      <c r="A146">
        <v>12976748</v>
      </c>
      <c r="B146">
        <v>-0.65125599999999995</v>
      </c>
      <c r="C146">
        <v>0.55548299999999995</v>
      </c>
      <c r="D146">
        <v>9.9101060000000007</v>
      </c>
      <c r="E146">
        <v>-4.7939999999999997E-3</v>
      </c>
      <c r="F146">
        <v>-4.1812000000000002E-2</v>
      </c>
      <c r="G146">
        <v>-1.598E-3</v>
      </c>
      <c r="H146">
        <v>3.2471160000000001</v>
      </c>
      <c r="I146">
        <v>6.8772779999999996</v>
      </c>
      <c r="J146">
        <v>73.160835000000006</v>
      </c>
      <c r="K146">
        <v>0.99208300000000005</v>
      </c>
      <c r="L146">
        <v>3.7670000000000002E-2</v>
      </c>
      <c r="M146">
        <v>3.1869000000000001E-2</v>
      </c>
      <c r="N146">
        <v>-0.115482</v>
      </c>
      <c r="O146">
        <v>3.8737740000000001</v>
      </c>
      <c r="P146">
        <v>4.1250340000000003</v>
      </c>
      <c r="Q146">
        <v>-13.139483999999999</v>
      </c>
      <c r="R146">
        <f>SQRT(Table13[[#This Row],[ax]]*Table13[[#This Row],[ax]]+Table13[[#This Row],[ay]]*Table13[[#This Row],[ay]]+Table13[[#This Row],[az]]*Table13[[#This Row],[az]])</f>
        <v>9.9470044069589623</v>
      </c>
      <c r="S146">
        <f>Table13[[#This Row],[a]]-AVERAGE(Table13[a])</f>
        <v>-4.9940875863592638E-2</v>
      </c>
      <c r="T146" t="b">
        <v>1</v>
      </c>
      <c r="U146" s="1">
        <f>Table13[[#This Row],[ax]]-$AC$3</f>
        <v>1.2336849938498595E-2</v>
      </c>
      <c r="V146" s="1">
        <f>Table13[[#This Row],[ay]]-$AD$3</f>
        <v>-4.0915637146372252E-2</v>
      </c>
      <c r="W146" s="1">
        <f>Table13[[#This Row],[az]]-$AE$3</f>
        <v>9.7605479692497141</v>
      </c>
      <c r="X146" s="1">
        <f>Table13[[#This Row],[gx]]-$AG$3</f>
        <v>-1.4271599015990106E-3</v>
      </c>
      <c r="Y146" s="1">
        <f>Table13[[#This Row],[gy]]-$AH$3</f>
        <v>-2.9033825338252509E-3</v>
      </c>
      <c r="Z146" s="1">
        <f>Table13[[#This Row],[gz]]-$AI$3</f>
        <v>1.7547490774907902E-3</v>
      </c>
    </row>
    <row r="147" spans="1:26" x14ac:dyDescent="0.25">
      <c r="A147">
        <v>13028215</v>
      </c>
      <c r="B147">
        <v>-0.62252399999999997</v>
      </c>
      <c r="C147">
        <v>0.50759699999999996</v>
      </c>
      <c r="D147">
        <v>10.008273000000001</v>
      </c>
      <c r="E147">
        <v>0</v>
      </c>
      <c r="F147">
        <v>-4.2345000000000001E-2</v>
      </c>
      <c r="G147">
        <v>-2.1310000000000001E-3</v>
      </c>
      <c r="H147">
        <v>4.870673</v>
      </c>
      <c r="I147">
        <v>6.3343350000000003</v>
      </c>
      <c r="J147">
        <v>72.640732</v>
      </c>
      <c r="K147">
        <v>0.99309899999999995</v>
      </c>
      <c r="L147">
        <v>8.1569999999999993E-3</v>
      </c>
      <c r="M147">
        <v>2.0601999999999999E-2</v>
      </c>
      <c r="N147">
        <v>-0.115171</v>
      </c>
      <c r="O147">
        <v>0.65697700000000003</v>
      </c>
      <c r="P147">
        <v>2.45296</v>
      </c>
      <c r="Q147">
        <v>-13.216146</v>
      </c>
      <c r="R147">
        <f>SQRT(Table13[[#This Row],[ax]]*Table13[[#This Row],[ax]]+Table13[[#This Row],[ay]]*Table13[[#This Row],[ay]]+Table13[[#This Row],[az]]*Table13[[#This Row],[az]])</f>
        <v>10.040454137513603</v>
      </c>
      <c r="S147">
        <f>Table13[[#This Row],[a]]-AVERAGE(Table13[a])</f>
        <v>4.3508854691047816E-2</v>
      </c>
      <c r="T147" t="b">
        <v>1</v>
      </c>
      <c r="U147" s="1">
        <f>Table13[[#This Row],[ax]]-$AC$3</f>
        <v>4.1068849938498575E-2</v>
      </c>
      <c r="V147" s="1">
        <f>Table13[[#This Row],[ay]]-$AD$3</f>
        <v>-8.8801637146372236E-2</v>
      </c>
      <c r="W147" s="1">
        <f>Table13[[#This Row],[az]]-$AE$3</f>
        <v>9.8587149692497142</v>
      </c>
      <c r="X147" s="1">
        <f>Table13[[#This Row],[gx]]-$AG$3</f>
        <v>3.366840098400989E-3</v>
      </c>
      <c r="Y147" s="1">
        <f>Table13[[#This Row],[gy]]-$AH$3</f>
        <v>-3.4363825338252496E-3</v>
      </c>
      <c r="Z147" s="1">
        <f>Table13[[#This Row],[gz]]-$AI$3</f>
        <v>1.2217490774907901E-3</v>
      </c>
    </row>
    <row r="148" spans="1:26" x14ac:dyDescent="0.25">
      <c r="A148">
        <v>13079669</v>
      </c>
      <c r="B148">
        <v>-0.63688999999999996</v>
      </c>
      <c r="C148">
        <v>0.49801899999999999</v>
      </c>
      <c r="D148">
        <v>9.9508089999999996</v>
      </c>
      <c r="E148">
        <v>-7.4570000000000001E-3</v>
      </c>
      <c r="F148">
        <v>-4.1546E-2</v>
      </c>
      <c r="G148">
        <v>-4.7939999999999997E-3</v>
      </c>
      <c r="H148">
        <v>5.2314639999999999</v>
      </c>
      <c r="I148">
        <v>6.3343350000000003</v>
      </c>
      <c r="J148">
        <v>72.987465</v>
      </c>
      <c r="K148">
        <v>0.99208499999999999</v>
      </c>
      <c r="L148">
        <v>3.6933000000000001E-2</v>
      </c>
      <c r="M148">
        <v>3.0242999999999999E-2</v>
      </c>
      <c r="N148">
        <v>-0.11614099999999999</v>
      </c>
      <c r="O148">
        <v>3.8080229999999999</v>
      </c>
      <c r="P148">
        <v>3.932741</v>
      </c>
      <c r="Q148">
        <v>-13.223368000000001</v>
      </c>
      <c r="R148">
        <f>SQRT(Table13[[#This Row],[ax]]*Table13[[#This Row],[ax]]+Table13[[#This Row],[ay]]*Table13[[#This Row],[ay]]+Table13[[#This Row],[az]]*Table13[[#This Row],[az]])</f>
        <v>9.9835991281171736</v>
      </c>
      <c r="S148">
        <f>Table13[[#This Row],[a]]-AVERAGE(Table13[a])</f>
        <v>-1.3346154705381252E-2</v>
      </c>
      <c r="T148" t="b">
        <v>1</v>
      </c>
      <c r="U148" s="1">
        <f>Table13[[#This Row],[ax]]-$AC$3</f>
        <v>2.6702849938498585E-2</v>
      </c>
      <c r="V148" s="1">
        <f>Table13[[#This Row],[ay]]-$AD$3</f>
        <v>-9.8379637146372212E-2</v>
      </c>
      <c r="W148" s="1">
        <f>Table13[[#This Row],[az]]-$AE$3</f>
        <v>9.801250969249713</v>
      </c>
      <c r="X148" s="1">
        <f>Table13[[#This Row],[gx]]-$AG$3</f>
        <v>-4.0901599015990111E-3</v>
      </c>
      <c r="Y148" s="1">
        <f>Table13[[#This Row],[gy]]-$AH$3</f>
        <v>-2.6373825338252485E-3</v>
      </c>
      <c r="Z148" s="1">
        <f>Table13[[#This Row],[gz]]-$AI$3</f>
        <v>-1.4412509225092095E-3</v>
      </c>
    </row>
    <row r="149" spans="1:26" x14ac:dyDescent="0.25">
      <c r="A149">
        <v>13131132</v>
      </c>
      <c r="B149">
        <v>-0.63210100000000002</v>
      </c>
      <c r="C149">
        <v>0.53154000000000001</v>
      </c>
      <c r="D149">
        <v>9.9124999999999996</v>
      </c>
      <c r="E149">
        <v>-5.3300000000000005E-4</v>
      </c>
      <c r="F149">
        <v>-3.9414999999999999E-2</v>
      </c>
      <c r="G149">
        <v>-5.5929999999999999E-3</v>
      </c>
      <c r="H149">
        <v>4.6902780000000002</v>
      </c>
      <c r="I149">
        <v>5.0674679999999999</v>
      </c>
      <c r="J149">
        <v>73.854301000000007</v>
      </c>
      <c r="K149">
        <v>0.99301399999999995</v>
      </c>
      <c r="L149">
        <v>5.9829999999999996E-3</v>
      </c>
      <c r="M149">
        <v>2.5184999999999999E-2</v>
      </c>
      <c r="N149">
        <v>-0.115121</v>
      </c>
      <c r="O149">
        <v>0.34899000000000002</v>
      </c>
      <c r="P149">
        <v>2.946056</v>
      </c>
      <c r="Q149">
        <v>-13.216716</v>
      </c>
      <c r="R149">
        <f>SQRT(Table13[[#This Row],[ax]]*Table13[[#This Row],[ax]]+Table13[[#This Row],[ay]]*Table13[[#This Row],[ay]]+Table13[[#This Row],[az]]*Table13[[#This Row],[az]])</f>
        <v>9.9468458666956838</v>
      </c>
      <c r="S149">
        <f>Table13[[#This Row],[a]]-AVERAGE(Table13[a])</f>
        <v>-5.0099416126871077E-2</v>
      </c>
      <c r="T149" t="b">
        <v>1</v>
      </c>
      <c r="U149" s="1">
        <f>Table13[[#This Row],[ax]]-$AC$3</f>
        <v>3.1491849938498517E-2</v>
      </c>
      <c r="V149" s="1">
        <f>Table13[[#This Row],[ay]]-$AD$3</f>
        <v>-6.4858637146372189E-2</v>
      </c>
      <c r="W149" s="1">
        <f>Table13[[#This Row],[az]]-$AE$3</f>
        <v>9.762941969249713</v>
      </c>
      <c r="X149" s="1">
        <f>Table13[[#This Row],[gx]]-$AG$3</f>
        <v>2.833840098400989E-3</v>
      </c>
      <c r="Y149" s="1">
        <f>Table13[[#This Row],[gy]]-$AH$3</f>
        <v>-5.0638253382524756E-4</v>
      </c>
      <c r="Z149" s="1">
        <f>Table13[[#This Row],[gz]]-$AI$3</f>
        <v>-2.2402509225092097E-3</v>
      </c>
    </row>
    <row r="150" spans="1:26" x14ac:dyDescent="0.25">
      <c r="A150">
        <v>13182585</v>
      </c>
      <c r="B150">
        <v>-0.62012999999999996</v>
      </c>
      <c r="C150">
        <v>0.52196299999999995</v>
      </c>
      <c r="D150">
        <v>9.9579930000000001</v>
      </c>
      <c r="E150">
        <v>-3.4619999999999998E-3</v>
      </c>
      <c r="F150">
        <v>-4.1546E-2</v>
      </c>
      <c r="G150">
        <v>-6.3920000000000001E-3</v>
      </c>
      <c r="H150">
        <v>4.6902780000000002</v>
      </c>
      <c r="I150">
        <v>5.7913920000000001</v>
      </c>
      <c r="J150">
        <v>74.201035000000005</v>
      </c>
      <c r="K150">
        <v>0.99217900000000003</v>
      </c>
      <c r="L150">
        <v>3.637E-2</v>
      </c>
      <c r="M150">
        <v>2.9245E-2</v>
      </c>
      <c r="N150">
        <v>-0.115772</v>
      </c>
      <c r="O150">
        <v>3.7581060000000002</v>
      </c>
      <c r="P150">
        <v>3.8103009999999999</v>
      </c>
      <c r="Q150">
        <v>-13.185852000000001</v>
      </c>
      <c r="R150">
        <f>SQRT(Table13[[#This Row],[ax]]*Table13[[#This Row],[ax]]+Table13[[#This Row],[ay]]*Table13[[#This Row],[ay]]+Table13[[#This Row],[az]]*Table13[[#This Row],[az]])</f>
        <v>9.9909274433516941</v>
      </c>
      <c r="S150">
        <f>Table13[[#This Row],[a]]-AVERAGE(Table13[a])</f>
        <v>-6.0178394708607641E-3</v>
      </c>
      <c r="T150" t="b">
        <v>1</v>
      </c>
      <c r="U150" s="1">
        <f>Table13[[#This Row],[ax]]-$AC$3</f>
        <v>4.3462849938498582E-2</v>
      </c>
      <c r="V150" s="1">
        <f>Table13[[#This Row],[ay]]-$AD$3</f>
        <v>-7.4435637146372247E-2</v>
      </c>
      <c r="W150" s="1">
        <f>Table13[[#This Row],[az]]-$AE$3</f>
        <v>9.8084349692497135</v>
      </c>
      <c r="X150" s="1">
        <f>Table13[[#This Row],[gx]]-$AG$3</f>
        <v>-9.515990159901077E-5</v>
      </c>
      <c r="Y150" s="1">
        <f>Table13[[#This Row],[gy]]-$AH$3</f>
        <v>-2.6373825338252485E-3</v>
      </c>
      <c r="Z150" s="1">
        <f>Table13[[#This Row],[gz]]-$AI$3</f>
        <v>-3.0392509225092099E-3</v>
      </c>
    </row>
    <row r="151" spans="1:26" x14ac:dyDescent="0.25">
      <c r="A151">
        <v>13234046</v>
      </c>
      <c r="B151">
        <v>-0.64646700000000001</v>
      </c>
      <c r="C151">
        <v>0.545906</v>
      </c>
      <c r="D151">
        <v>9.9364430000000006</v>
      </c>
      <c r="E151">
        <v>-7.4570000000000001E-3</v>
      </c>
      <c r="F151">
        <v>-4.0746999999999998E-2</v>
      </c>
      <c r="G151">
        <v>-5.8589999999999996E-3</v>
      </c>
      <c r="H151">
        <v>3.7883010000000001</v>
      </c>
      <c r="I151">
        <v>5.610411</v>
      </c>
      <c r="J151">
        <v>73.680931000000001</v>
      </c>
      <c r="K151">
        <v>0.99295</v>
      </c>
      <c r="L151">
        <v>4.993E-3</v>
      </c>
      <c r="M151">
        <v>2.7015000000000001E-2</v>
      </c>
      <c r="N151">
        <v>-0.115303</v>
      </c>
      <c r="O151">
        <v>0.21154700000000001</v>
      </c>
      <c r="P151">
        <v>3.1414200000000001</v>
      </c>
      <c r="Q151">
        <v>-13.241372999999999</v>
      </c>
      <c r="R151">
        <f>SQRT(Table13[[#This Row],[ax]]*Table13[[#This Row],[ax]]+Table13[[#This Row],[ay]]*Table13[[#This Row],[ay]]+Table13[[#This Row],[az]]*Table13[[#This Row],[az]])</f>
        <v>9.9724035435382383</v>
      </c>
      <c r="S151">
        <f>Table13[[#This Row],[a]]-AVERAGE(Table13[a])</f>
        <v>-2.4541739284316577E-2</v>
      </c>
      <c r="T151" t="b">
        <v>1</v>
      </c>
      <c r="U151" s="1">
        <f>Table13[[#This Row],[ax]]-$AC$3</f>
        <v>1.7125849938498527E-2</v>
      </c>
      <c r="V151" s="1">
        <f>Table13[[#This Row],[ay]]-$AD$3</f>
        <v>-5.0492637146372199E-2</v>
      </c>
      <c r="W151" s="1">
        <f>Table13[[#This Row],[az]]-$AE$3</f>
        <v>9.786884969249714</v>
      </c>
      <c r="X151" s="1">
        <f>Table13[[#This Row],[gx]]-$AG$3</f>
        <v>-4.0901599015990111E-3</v>
      </c>
      <c r="Y151" s="1">
        <f>Table13[[#This Row],[gy]]-$AH$3</f>
        <v>-1.8383825338252474E-3</v>
      </c>
      <c r="Z151" s="1">
        <f>Table13[[#This Row],[gz]]-$AI$3</f>
        <v>-2.5062509225092094E-3</v>
      </c>
    </row>
    <row r="152" spans="1:26" x14ac:dyDescent="0.25">
      <c r="A152">
        <v>13285507</v>
      </c>
      <c r="B152">
        <v>-0.63928399999999996</v>
      </c>
      <c r="C152">
        <v>0.53393400000000002</v>
      </c>
      <c r="D152">
        <v>10.015456</v>
      </c>
      <c r="E152">
        <v>-2.9299999999999999E-3</v>
      </c>
      <c r="F152">
        <v>-4.0746999999999998E-2</v>
      </c>
      <c r="G152">
        <v>-2.663E-3</v>
      </c>
      <c r="H152">
        <v>4.1490919999999996</v>
      </c>
      <c r="I152">
        <v>5.610411</v>
      </c>
      <c r="J152">
        <v>73.680931000000001</v>
      </c>
      <c r="K152">
        <v>0.99218700000000004</v>
      </c>
      <c r="L152">
        <v>3.5564999999999999E-2</v>
      </c>
      <c r="M152">
        <v>3.0064E-2</v>
      </c>
      <c r="N152">
        <v>-0.115744</v>
      </c>
      <c r="O152">
        <v>3.6557620000000002</v>
      </c>
      <c r="P152">
        <v>3.8929109999999998</v>
      </c>
      <c r="Q152">
        <v>-13.183289</v>
      </c>
      <c r="R152">
        <f>SQRT(Table13[[#This Row],[ax]]*Table13[[#This Row],[ax]]+Table13[[#This Row],[ay]]*Table13[[#This Row],[ay]]+Table13[[#This Row],[az]]*Table13[[#This Row],[az]])</f>
        <v>10.050031265471169</v>
      </c>
      <c r="S152">
        <f>Table13[[#This Row],[a]]-AVERAGE(Table13[a])</f>
        <v>5.3085982648614305E-2</v>
      </c>
      <c r="T152" t="b">
        <v>1</v>
      </c>
      <c r="U152" s="1">
        <f>Table13[[#This Row],[ax]]-$AC$3</f>
        <v>2.4308849938498578E-2</v>
      </c>
      <c r="V152" s="1">
        <f>Table13[[#This Row],[ay]]-$AD$3</f>
        <v>-6.2464637146372182E-2</v>
      </c>
      <c r="W152" s="1">
        <f>Table13[[#This Row],[az]]-$AE$3</f>
        <v>9.8658979692497137</v>
      </c>
      <c r="X152" s="1">
        <f>Table13[[#This Row],[gx]]-$AG$3</f>
        <v>4.3684009840098915E-4</v>
      </c>
      <c r="Y152" s="1">
        <f>Table13[[#This Row],[gy]]-$AH$3</f>
        <v>-1.8383825338252474E-3</v>
      </c>
      <c r="Z152" s="1">
        <f>Table13[[#This Row],[gz]]-$AI$3</f>
        <v>6.8974907749079018E-4</v>
      </c>
    </row>
    <row r="153" spans="1:26" x14ac:dyDescent="0.25">
      <c r="A153">
        <v>13336970</v>
      </c>
      <c r="B153">
        <v>-0.67759400000000003</v>
      </c>
      <c r="C153">
        <v>0.50041400000000003</v>
      </c>
      <c r="D153">
        <v>9.9579930000000001</v>
      </c>
      <c r="E153">
        <v>-3.9950000000000003E-3</v>
      </c>
      <c r="F153">
        <v>-4.1812000000000002E-2</v>
      </c>
      <c r="G153">
        <v>-1.864E-3</v>
      </c>
      <c r="H153">
        <v>3.427511</v>
      </c>
      <c r="I153">
        <v>6.3343350000000003</v>
      </c>
      <c r="J153">
        <v>75.067870999999997</v>
      </c>
      <c r="K153">
        <v>0.99271799999999999</v>
      </c>
      <c r="L153">
        <v>4.3600000000000002E-3</v>
      </c>
      <c r="M153">
        <v>3.1262999999999999E-2</v>
      </c>
      <c r="N153">
        <v>-0.11625099999999999</v>
      </c>
      <c r="O153">
        <v>7.9723000000000002E-2</v>
      </c>
      <c r="P153">
        <v>3.6169280000000001</v>
      </c>
      <c r="Q153">
        <v>-13.355741999999999</v>
      </c>
      <c r="R153">
        <f>SQRT(Table13[[#This Row],[ax]]*Table13[[#This Row],[ax]]+Table13[[#This Row],[ay]]*Table13[[#This Row],[ay]]+Table13[[#This Row],[az]]*Table13[[#This Row],[az]])</f>
        <v>9.9935565435074718</v>
      </c>
      <c r="S153">
        <f>Table13[[#This Row],[a]]-AVERAGE(Table13[a])</f>
        <v>-3.3887393150831002E-3</v>
      </c>
      <c r="T153" t="b">
        <v>1</v>
      </c>
      <c r="U153" s="1">
        <f>Table13[[#This Row],[ax]]-$AC$3</f>
        <v>-1.4001150061501488E-2</v>
      </c>
      <c r="V153" s="1">
        <f>Table13[[#This Row],[ay]]-$AD$3</f>
        <v>-9.5984637146372176E-2</v>
      </c>
      <c r="W153" s="1">
        <f>Table13[[#This Row],[az]]-$AE$3</f>
        <v>9.8084349692497135</v>
      </c>
      <c r="X153" s="1">
        <f>Table13[[#This Row],[gx]]-$AG$3</f>
        <v>-6.2815990159901126E-4</v>
      </c>
      <c r="Y153" s="1">
        <f>Table13[[#This Row],[gy]]-$AH$3</f>
        <v>-2.9033825338252509E-3</v>
      </c>
      <c r="Z153" s="1">
        <f>Table13[[#This Row],[gz]]-$AI$3</f>
        <v>1.4887490774907902E-3</v>
      </c>
    </row>
    <row r="154" spans="1:26" x14ac:dyDescent="0.25">
      <c r="A154">
        <v>13388436</v>
      </c>
      <c r="B154">
        <v>-0.62731300000000001</v>
      </c>
      <c r="C154">
        <v>0.49562499999999998</v>
      </c>
      <c r="D154">
        <v>9.9723579999999998</v>
      </c>
      <c r="E154">
        <v>-3.1960000000000001E-3</v>
      </c>
      <c r="F154">
        <v>-4.1546E-2</v>
      </c>
      <c r="G154">
        <v>-3.4619999999999998E-3</v>
      </c>
      <c r="H154">
        <v>3.6079059999999998</v>
      </c>
      <c r="I154">
        <v>5.7913920000000001</v>
      </c>
      <c r="J154">
        <v>72.120636000000005</v>
      </c>
      <c r="K154">
        <v>0.99205100000000002</v>
      </c>
      <c r="L154">
        <v>3.5193000000000002E-2</v>
      </c>
      <c r="M154">
        <v>3.0935000000000001E-2</v>
      </c>
      <c r="N154">
        <v>-0.116787</v>
      </c>
      <c r="O154">
        <v>3.5978889999999999</v>
      </c>
      <c r="P154">
        <v>3.9909180000000002</v>
      </c>
      <c r="Q154">
        <v>-13.302811999999999</v>
      </c>
      <c r="R154">
        <f>SQRT(Table13[[#This Row],[ax]]*Table13[[#This Row],[ax]]+Table13[[#This Row],[ay]]*Table13[[#This Row],[ay]]+Table13[[#This Row],[az]]*Table13[[#This Row],[az]])</f>
        <v>10.004353543370906</v>
      </c>
      <c r="S154">
        <f>Table13[[#This Row],[a]]-AVERAGE(Table13[a])</f>
        <v>7.4082605483507535E-3</v>
      </c>
      <c r="T154" t="b">
        <v>1</v>
      </c>
      <c r="U154" s="1">
        <f>Table13[[#This Row],[ax]]-$AC$3</f>
        <v>3.6279849938498532E-2</v>
      </c>
      <c r="V154" s="1">
        <f>Table13[[#This Row],[ay]]-$AD$3</f>
        <v>-0.10077363714637222</v>
      </c>
      <c r="W154" s="1">
        <f>Table13[[#This Row],[az]]-$AE$3</f>
        <v>9.8227999692497132</v>
      </c>
      <c r="X154" s="1">
        <f>Table13[[#This Row],[gx]]-$AG$3</f>
        <v>1.7084009840098897E-4</v>
      </c>
      <c r="Y154" s="1">
        <f>Table13[[#This Row],[gy]]-$AH$3</f>
        <v>-2.6373825338252485E-3</v>
      </c>
      <c r="Z154" s="1">
        <f>Table13[[#This Row],[gz]]-$AI$3</f>
        <v>-1.0925092250920962E-4</v>
      </c>
    </row>
    <row r="155" spans="1:26" x14ac:dyDescent="0.25">
      <c r="A155">
        <v>13439899</v>
      </c>
      <c r="B155">
        <v>-0.641679</v>
      </c>
      <c r="C155">
        <v>0.55787699999999996</v>
      </c>
      <c r="D155">
        <v>9.9436260000000001</v>
      </c>
      <c r="E155">
        <v>-2.9299999999999999E-3</v>
      </c>
      <c r="F155">
        <v>-3.8084E-2</v>
      </c>
      <c r="G155">
        <v>-1.864E-3</v>
      </c>
      <c r="H155">
        <v>4.870673</v>
      </c>
      <c r="I155">
        <v>5.9723730000000002</v>
      </c>
      <c r="J155">
        <v>73.334198000000001</v>
      </c>
      <c r="K155">
        <v>0.993085</v>
      </c>
      <c r="L155">
        <v>5.757E-3</v>
      </c>
      <c r="M155">
        <v>1.9581999999999999E-2</v>
      </c>
      <c r="N155">
        <v>-0.115609</v>
      </c>
      <c r="O155">
        <v>0.396032</v>
      </c>
      <c r="P155">
        <v>2.3052709999999998</v>
      </c>
      <c r="Q155">
        <v>-13.272342999999999</v>
      </c>
      <c r="R155">
        <f>SQRT(Table13[[#This Row],[ax]]*Table13[[#This Row],[ax]]+Table13[[#This Row],[ay]]*Table13[[#This Row],[ay]]+Table13[[#This Row],[az]]*Table13[[#This Row],[az]])</f>
        <v>9.9799136626549032</v>
      </c>
      <c r="S155">
        <f>Table13[[#This Row],[a]]-AVERAGE(Table13[a])</f>
        <v>-1.7031620167651695E-2</v>
      </c>
      <c r="T155" t="b">
        <v>1</v>
      </c>
      <c r="U155" s="1">
        <f>Table13[[#This Row],[ax]]-$AC$3</f>
        <v>2.1913849938498542E-2</v>
      </c>
      <c r="V155" s="1">
        <f>Table13[[#This Row],[ay]]-$AD$3</f>
        <v>-3.8521637146372245E-2</v>
      </c>
      <c r="W155" s="1">
        <f>Table13[[#This Row],[az]]-$AE$3</f>
        <v>9.7940679692497135</v>
      </c>
      <c r="X155" s="1">
        <f>Table13[[#This Row],[gx]]-$AG$3</f>
        <v>4.3684009840098915E-4</v>
      </c>
      <c r="Y155" s="1">
        <f>Table13[[#This Row],[gy]]-$AH$3</f>
        <v>8.2461746617475129E-4</v>
      </c>
      <c r="Z155" s="1">
        <f>Table13[[#This Row],[gz]]-$AI$3</f>
        <v>1.4887490774907902E-3</v>
      </c>
    </row>
    <row r="156" spans="1:26" x14ac:dyDescent="0.25">
      <c r="A156">
        <v>13491362</v>
      </c>
      <c r="B156">
        <v>-0.67280499999999999</v>
      </c>
      <c r="C156">
        <v>0.53632800000000003</v>
      </c>
      <c r="D156">
        <v>9.9627809999999997</v>
      </c>
      <c r="E156">
        <v>-6.6579999999999999E-3</v>
      </c>
      <c r="F156">
        <v>-3.7019000000000003E-2</v>
      </c>
      <c r="G156">
        <v>-1.065E-3</v>
      </c>
      <c r="H156">
        <v>3.7883010000000001</v>
      </c>
      <c r="I156">
        <v>5.2484489999999999</v>
      </c>
      <c r="J156">
        <v>74.721137999999996</v>
      </c>
      <c r="K156">
        <v>0.99220200000000003</v>
      </c>
      <c r="L156">
        <v>3.4287999999999999E-2</v>
      </c>
      <c r="M156">
        <v>3.0180999999999999E-2</v>
      </c>
      <c r="N156">
        <v>-0.11597200000000001</v>
      </c>
      <c r="O156">
        <v>3.5077099999999999</v>
      </c>
      <c r="P156">
        <v>3.8901400000000002</v>
      </c>
      <c r="Q156">
        <v>-13.214230000000001</v>
      </c>
      <c r="R156">
        <f>SQRT(Table13[[#This Row],[ax]]*Table13[[#This Row],[ax]]+Table13[[#This Row],[ay]]*Table13[[#This Row],[ay]]+Table13[[#This Row],[az]]*Table13[[#This Row],[az]])</f>
        <v>9.9998659763803825</v>
      </c>
      <c r="S156">
        <f>Table13[[#This Row],[a]]-AVERAGE(Table13[a])</f>
        <v>2.9206935578276472E-3</v>
      </c>
      <c r="T156" t="b">
        <v>1</v>
      </c>
      <c r="U156" s="1">
        <f>Table13[[#This Row],[ax]]-$AC$3</f>
        <v>-9.2121500615014451E-3</v>
      </c>
      <c r="V156" s="1">
        <f>Table13[[#This Row],[ay]]-$AD$3</f>
        <v>-6.0070637146372174E-2</v>
      </c>
      <c r="W156" s="1">
        <f>Table13[[#This Row],[az]]-$AE$3</f>
        <v>9.813222969249713</v>
      </c>
      <c r="X156" s="1">
        <f>Table13[[#This Row],[gx]]-$AG$3</f>
        <v>-3.2911599015990108E-3</v>
      </c>
      <c r="Y156" s="1">
        <f>Table13[[#This Row],[gy]]-$AH$3</f>
        <v>1.8896174661747478E-3</v>
      </c>
      <c r="Z156" s="1">
        <f>Table13[[#This Row],[gz]]-$AI$3</f>
        <v>2.2877490774907902E-3</v>
      </c>
    </row>
    <row r="157" spans="1:26" x14ac:dyDescent="0.25">
      <c r="A157">
        <v>13542821</v>
      </c>
      <c r="B157">
        <v>-0.66562200000000005</v>
      </c>
      <c r="C157">
        <v>0.543512</v>
      </c>
      <c r="D157">
        <v>9.9603859999999997</v>
      </c>
      <c r="E157">
        <v>-2.663E-3</v>
      </c>
      <c r="F157">
        <v>-3.8615999999999998E-2</v>
      </c>
      <c r="G157">
        <v>-7.4570000000000001E-3</v>
      </c>
      <c r="H157">
        <v>4.870673</v>
      </c>
      <c r="I157">
        <v>6.3343350000000003</v>
      </c>
      <c r="J157">
        <v>72.640732</v>
      </c>
      <c r="K157">
        <v>0.992896</v>
      </c>
      <c r="L157">
        <v>3.3279999999999998E-3</v>
      </c>
      <c r="M157">
        <v>2.6799E-2</v>
      </c>
      <c r="N157">
        <v>-0.11587799999999999</v>
      </c>
      <c r="O157">
        <v>2.2834E-2</v>
      </c>
      <c r="P157">
        <v>3.0948509999999998</v>
      </c>
      <c r="Q157">
        <v>-13.312801</v>
      </c>
      <c r="R157">
        <f>SQRT(Table13[[#This Row],[ax]]*Table13[[#This Row],[ax]]+Table13[[#This Row],[ay]]*Table13[[#This Row],[ay]]+Table13[[#This Row],[az]]*Table13[[#This Row],[az]])</f>
        <v>9.9973870191177454</v>
      </c>
      <c r="S157">
        <f>Table13[[#This Row],[a]]-AVERAGE(Table13[a])</f>
        <v>4.4173629519050905E-4</v>
      </c>
      <c r="T157" t="b">
        <v>1</v>
      </c>
      <c r="U157" s="1">
        <f>Table13[[#This Row],[ax]]-$AC$3</f>
        <v>-2.0291500615015057E-3</v>
      </c>
      <c r="V157" s="1">
        <f>Table13[[#This Row],[ay]]-$AD$3</f>
        <v>-5.2886637146372206E-2</v>
      </c>
      <c r="W157" s="1">
        <f>Table13[[#This Row],[az]]-$AE$3</f>
        <v>9.8108279692497131</v>
      </c>
      <c r="X157" s="1">
        <f>Table13[[#This Row],[gx]]-$AG$3</f>
        <v>7.0384009840098903E-4</v>
      </c>
      <c r="Y157" s="1">
        <f>Table13[[#This Row],[gy]]-$AH$3</f>
        <v>2.9261746617475354E-4</v>
      </c>
      <c r="Z157" s="1">
        <f>Table13[[#This Row],[gz]]-$AI$3</f>
        <v>-4.1042509225092099E-3</v>
      </c>
    </row>
    <row r="158" spans="1:26" x14ac:dyDescent="0.25">
      <c r="A158">
        <v>13594285</v>
      </c>
      <c r="B158">
        <v>-0.62491799999999997</v>
      </c>
      <c r="C158">
        <v>0.55069400000000002</v>
      </c>
      <c r="D158">
        <v>9.9316549999999992</v>
      </c>
      <c r="E158">
        <v>-4.5269999999999998E-3</v>
      </c>
      <c r="F158">
        <v>-4.0746999999999998E-2</v>
      </c>
      <c r="G158">
        <v>-1.864E-3</v>
      </c>
      <c r="H158">
        <v>3.6079059999999998</v>
      </c>
      <c r="I158">
        <v>7.2392399999999997</v>
      </c>
      <c r="J158">
        <v>74.201035000000005</v>
      </c>
      <c r="K158">
        <v>0.99210399999999999</v>
      </c>
      <c r="L158">
        <v>3.3649999999999999E-2</v>
      </c>
      <c r="M158">
        <v>3.1158999999999999E-2</v>
      </c>
      <c r="N158">
        <v>-0.116733</v>
      </c>
      <c r="O158">
        <v>3.4190749999999999</v>
      </c>
      <c r="P158">
        <v>3.9956999999999998</v>
      </c>
      <c r="Q158">
        <v>-13.302046000000001</v>
      </c>
      <c r="R158">
        <f>SQRT(Table13[[#This Row],[ax]]*Table13[[#This Row],[ax]]+Table13[[#This Row],[ay]]*Table13[[#This Row],[ay]]+Table13[[#This Row],[az]]*Table13[[#This Row],[az]])</f>
        <v>9.9665218319825595</v>
      </c>
      <c r="S158">
        <f>Table13[[#This Row],[a]]-AVERAGE(Table13[a])</f>
        <v>-3.0423450839995425E-2</v>
      </c>
      <c r="T158" t="b">
        <v>1</v>
      </c>
      <c r="U158" s="1">
        <f>Table13[[#This Row],[ax]]-$AC$3</f>
        <v>3.8674849938498568E-2</v>
      </c>
      <c r="V158" s="1">
        <f>Table13[[#This Row],[ay]]-$AD$3</f>
        <v>-4.5704637146372185E-2</v>
      </c>
      <c r="W158" s="1">
        <f>Table13[[#This Row],[az]]-$AE$3</f>
        <v>9.7820969692497126</v>
      </c>
      <c r="X158" s="1">
        <f>Table13[[#This Row],[gx]]-$AG$3</f>
        <v>-1.1601599015990107E-3</v>
      </c>
      <c r="Y158" s="1">
        <f>Table13[[#This Row],[gy]]-$AH$3</f>
        <v>-1.8383825338252474E-3</v>
      </c>
      <c r="Z158" s="1">
        <f>Table13[[#This Row],[gz]]-$AI$3</f>
        <v>1.4887490774907902E-3</v>
      </c>
    </row>
    <row r="159" spans="1:26" x14ac:dyDescent="0.25">
      <c r="A159">
        <v>13645742</v>
      </c>
      <c r="B159">
        <v>-0.66322800000000004</v>
      </c>
      <c r="C159">
        <v>0.57224299999999995</v>
      </c>
      <c r="D159">
        <v>9.9579930000000001</v>
      </c>
      <c r="E159">
        <v>-4.7939999999999997E-3</v>
      </c>
      <c r="F159">
        <v>-3.7817000000000003E-2</v>
      </c>
      <c r="G159">
        <v>-4.7939999999999997E-3</v>
      </c>
      <c r="H159">
        <v>5.5922549999999998</v>
      </c>
      <c r="I159">
        <v>5.610411</v>
      </c>
      <c r="J159">
        <v>73.680931000000001</v>
      </c>
      <c r="K159">
        <v>0.99321800000000005</v>
      </c>
      <c r="L159">
        <v>3.895E-3</v>
      </c>
      <c r="M159">
        <v>2.1045999999999999E-2</v>
      </c>
      <c r="N159">
        <v>-0.114283</v>
      </c>
      <c r="O159">
        <v>0.16784099999999999</v>
      </c>
      <c r="P159">
        <v>2.4470480000000001</v>
      </c>
      <c r="Q159">
        <v>-13.123932999999999</v>
      </c>
      <c r="R159">
        <f>SQRT(Table13[[#This Row],[ax]]*Table13[[#This Row],[ax]]+Table13[[#This Row],[ay]]*Table13[[#This Row],[ay]]+Table13[[#This Row],[az]]*Table13[[#This Row],[az]])</f>
        <v>9.9964472698595284</v>
      </c>
      <c r="S159">
        <f>Table13[[#This Row],[a]]-AVERAGE(Table13[a])</f>
        <v>-4.9801296302653952E-4</v>
      </c>
      <c r="T159" t="b">
        <v>1</v>
      </c>
      <c r="U159" s="1">
        <f>Table13[[#This Row],[ax]]-$AC$3</f>
        <v>3.6484993849850156E-4</v>
      </c>
      <c r="V159" s="1">
        <f>Table13[[#This Row],[ay]]-$AD$3</f>
        <v>-2.4155637146372255E-2</v>
      </c>
      <c r="W159" s="1">
        <f>Table13[[#This Row],[az]]-$AE$3</f>
        <v>9.8084349692497135</v>
      </c>
      <c r="X159" s="1">
        <f>Table13[[#This Row],[gx]]-$AG$3</f>
        <v>-1.4271599015990106E-3</v>
      </c>
      <c r="Y159" s="1">
        <f>Table13[[#This Row],[gy]]-$AH$3</f>
        <v>1.0916174661747477E-3</v>
      </c>
      <c r="Z159" s="1">
        <f>Table13[[#This Row],[gz]]-$AI$3</f>
        <v>-1.4412509225092095E-3</v>
      </c>
    </row>
    <row r="160" spans="1:26" x14ac:dyDescent="0.25">
      <c r="A160">
        <v>13697208</v>
      </c>
      <c r="B160">
        <v>-0.61294700000000002</v>
      </c>
      <c r="C160">
        <v>0.52675099999999997</v>
      </c>
      <c r="D160">
        <v>9.9053170000000001</v>
      </c>
      <c r="E160">
        <v>-5.5929999999999999E-3</v>
      </c>
      <c r="F160">
        <v>-3.9149000000000003E-2</v>
      </c>
      <c r="G160">
        <v>-2.663E-3</v>
      </c>
      <c r="H160">
        <v>4.5098820000000002</v>
      </c>
      <c r="I160">
        <v>5.610411</v>
      </c>
      <c r="J160">
        <v>74.027671999999995</v>
      </c>
      <c r="K160">
        <v>0.99241299999999999</v>
      </c>
      <c r="L160">
        <v>3.3586999999999999E-2</v>
      </c>
      <c r="M160">
        <v>2.8229000000000001E-2</v>
      </c>
      <c r="N160">
        <v>-0.114856</v>
      </c>
      <c r="O160">
        <v>3.4572020000000001</v>
      </c>
      <c r="P160">
        <v>3.654785</v>
      </c>
      <c r="Q160">
        <v>-13.093018000000001</v>
      </c>
      <c r="R160">
        <f>SQRT(Table13[[#This Row],[ax]]*Table13[[#This Row],[ax]]+Table13[[#This Row],[ay]]*Table13[[#This Row],[ay]]+Table13[[#This Row],[az]]*Table13[[#This Row],[az]])</f>
        <v>9.9382330175589573</v>
      </c>
      <c r="S160">
        <f>Table13[[#This Row],[a]]-AVERAGE(Table13[a])</f>
        <v>-5.8712265263597629E-2</v>
      </c>
      <c r="T160" t="b">
        <v>1</v>
      </c>
      <c r="U160" s="1">
        <f>Table13[[#This Row],[ax]]-$AC$3</f>
        <v>5.0645849938498522E-2</v>
      </c>
      <c r="V160" s="1">
        <f>Table13[[#This Row],[ay]]-$AD$3</f>
        <v>-6.9647637146372232E-2</v>
      </c>
      <c r="W160" s="1">
        <f>Table13[[#This Row],[az]]-$AE$3</f>
        <v>9.7557589692497135</v>
      </c>
      <c r="X160" s="1">
        <f>Table13[[#This Row],[gx]]-$AG$3</f>
        <v>-2.2261599015990109E-3</v>
      </c>
      <c r="Y160" s="1">
        <f>Table13[[#This Row],[gy]]-$AH$3</f>
        <v>-2.4038253382525215E-4</v>
      </c>
      <c r="Z160" s="1">
        <f>Table13[[#This Row],[gz]]-$AI$3</f>
        <v>6.8974907749079018E-4</v>
      </c>
    </row>
    <row r="161" spans="1:26" x14ac:dyDescent="0.25">
      <c r="A161">
        <v>13748675</v>
      </c>
      <c r="B161">
        <v>-0.67041099999999998</v>
      </c>
      <c r="C161">
        <v>0.545906</v>
      </c>
      <c r="D161">
        <v>10.005877999999999</v>
      </c>
      <c r="E161">
        <v>-3.728E-3</v>
      </c>
      <c r="F161">
        <v>-4.1546E-2</v>
      </c>
      <c r="G161">
        <v>-7.1910000000000003E-3</v>
      </c>
      <c r="H161">
        <v>5.4118589999999998</v>
      </c>
      <c r="I161">
        <v>5.42943</v>
      </c>
      <c r="J161">
        <v>74.894501000000005</v>
      </c>
      <c r="K161">
        <v>0.99294800000000005</v>
      </c>
      <c r="L161">
        <v>3.0660000000000001E-3</v>
      </c>
      <c r="M161">
        <v>3.3828999999999998E-2</v>
      </c>
      <c r="N161">
        <v>-0.113576</v>
      </c>
      <c r="O161">
        <v>-9.1683000000000001E-2</v>
      </c>
      <c r="P161">
        <v>3.8920240000000002</v>
      </c>
      <c r="Q161">
        <v>-13.053725</v>
      </c>
      <c r="R161">
        <f>SQRT(Table13[[#This Row],[ax]]*Table13[[#This Row],[ax]]+Table13[[#This Row],[ay]]*Table13[[#This Row],[ay]]+Table13[[#This Row],[az]]*Table13[[#This Row],[az]])</f>
        <v>10.043159802604007</v>
      </c>
      <c r="S161">
        <f>Table13[[#This Row],[a]]-AVERAGE(Table13[a])</f>
        <v>4.6214519781452523E-2</v>
      </c>
      <c r="T161" t="b">
        <v>1</v>
      </c>
      <c r="U161" s="1">
        <f>Table13[[#This Row],[ax]]-$AC$3</f>
        <v>-6.8181500615014379E-3</v>
      </c>
      <c r="V161" s="1">
        <f>Table13[[#This Row],[ay]]-$AD$3</f>
        <v>-5.0492637146372199E-2</v>
      </c>
      <c r="W161" s="1">
        <f>Table13[[#This Row],[az]]-$AE$3</f>
        <v>9.8563199692497125</v>
      </c>
      <c r="X161" s="1">
        <f>Table13[[#This Row],[gx]]-$AG$3</f>
        <v>-3.6115990159901095E-4</v>
      </c>
      <c r="Y161" s="1">
        <f>Table13[[#This Row],[gy]]-$AH$3</f>
        <v>-2.6373825338252485E-3</v>
      </c>
      <c r="Z161" s="1">
        <f>Table13[[#This Row],[gz]]-$AI$3</f>
        <v>-3.8382509225092102E-3</v>
      </c>
    </row>
    <row r="162" spans="1:26" x14ac:dyDescent="0.25">
      <c r="A162">
        <v>13800133</v>
      </c>
      <c r="B162">
        <v>-0.64407300000000001</v>
      </c>
      <c r="C162">
        <v>0.54111699999999996</v>
      </c>
      <c r="D162">
        <v>9.9268669999999997</v>
      </c>
      <c r="E162">
        <v>-1.598E-3</v>
      </c>
      <c r="F162">
        <v>-3.8084E-2</v>
      </c>
      <c r="G162">
        <v>-3.1960000000000001E-3</v>
      </c>
      <c r="H162">
        <v>4.1490919999999996</v>
      </c>
      <c r="I162">
        <v>5.9723730000000002</v>
      </c>
      <c r="J162">
        <v>74.374404999999996</v>
      </c>
      <c r="K162">
        <v>0.99238000000000004</v>
      </c>
      <c r="L162">
        <v>3.3959999999999997E-2</v>
      </c>
      <c r="M162">
        <v>3.2076E-2</v>
      </c>
      <c r="N162">
        <v>-0.11401799999999999</v>
      </c>
      <c r="O162">
        <v>3.453678</v>
      </c>
      <c r="P162">
        <v>4.094811</v>
      </c>
      <c r="Q162">
        <v>-12.984848</v>
      </c>
      <c r="R162">
        <f>SQRT(Table13[[#This Row],[ax]]*Table13[[#This Row],[ax]]+Table13[[#This Row],[ay]]*Table13[[#This Row],[ay]]+Table13[[#This Row],[az]]*Table13[[#This Row],[az]])</f>
        <v>9.9624457876922463</v>
      </c>
      <c r="S162">
        <f>Table13[[#This Row],[a]]-AVERAGE(Table13[a])</f>
        <v>-3.4499495130308588E-2</v>
      </c>
      <c r="T162" t="b">
        <v>1</v>
      </c>
      <c r="U162" s="1">
        <f>Table13[[#This Row],[ax]]-$AC$3</f>
        <v>1.9519849938498535E-2</v>
      </c>
      <c r="V162" s="1">
        <f>Table13[[#This Row],[ay]]-$AD$3</f>
        <v>-5.5281637146372242E-2</v>
      </c>
      <c r="W162" s="1">
        <f>Table13[[#This Row],[az]]-$AE$3</f>
        <v>9.777308969249713</v>
      </c>
      <c r="X162" s="1">
        <f>Table13[[#This Row],[gx]]-$AG$3</f>
        <v>1.768840098400989E-3</v>
      </c>
      <c r="Y162" s="1">
        <f>Table13[[#This Row],[gy]]-$AH$3</f>
        <v>8.2461746617475129E-4</v>
      </c>
      <c r="Z162" s="1">
        <f>Table13[[#This Row],[gz]]-$AI$3</f>
        <v>1.5674907749079012E-4</v>
      </c>
    </row>
    <row r="163" spans="1:26" x14ac:dyDescent="0.25">
      <c r="A163">
        <v>13851595</v>
      </c>
      <c r="B163">
        <v>-0.64886200000000005</v>
      </c>
      <c r="C163">
        <v>0.55548299999999995</v>
      </c>
      <c r="D163">
        <v>9.9651759999999996</v>
      </c>
      <c r="E163">
        <v>-5.8589999999999996E-3</v>
      </c>
      <c r="F163">
        <v>-4.0214E-2</v>
      </c>
      <c r="G163">
        <v>-4.261E-3</v>
      </c>
      <c r="H163">
        <v>4.870673</v>
      </c>
      <c r="I163">
        <v>7.0582589999999996</v>
      </c>
      <c r="J163">
        <v>73.680931000000001</v>
      </c>
      <c r="K163">
        <v>0.99319299999999999</v>
      </c>
      <c r="L163">
        <v>1.7756999999999998E-2</v>
      </c>
      <c r="M163">
        <v>5.1320000000000003E-3</v>
      </c>
      <c r="N163">
        <v>-0.11500100000000001</v>
      </c>
      <c r="O163">
        <v>1.95391</v>
      </c>
      <c r="P163">
        <v>0.81809600000000005</v>
      </c>
      <c r="Q163">
        <v>-13.195641</v>
      </c>
      <c r="R163">
        <f>SQRT(Table13[[#This Row],[ax]]*Table13[[#This Row],[ax]]+Table13[[#This Row],[ay]]*Table13[[#This Row],[ay]]+Table13[[#This Row],[az]]*Table13[[#This Row],[az]])</f>
        <v>10.001715651292482</v>
      </c>
      <c r="S163">
        <f>Table13[[#This Row],[a]]-AVERAGE(Table13[a])</f>
        <v>4.7703684699271776E-3</v>
      </c>
      <c r="T163" t="b">
        <v>1</v>
      </c>
      <c r="U163" s="1">
        <f>Table13[[#This Row],[ax]]-$AC$3</f>
        <v>1.4730849938498491E-2</v>
      </c>
      <c r="V163" s="1">
        <f>Table13[[#This Row],[ay]]-$AD$3</f>
        <v>-4.0915637146372252E-2</v>
      </c>
      <c r="W163" s="1">
        <f>Table13[[#This Row],[az]]-$AE$3</f>
        <v>9.815617969249713</v>
      </c>
      <c r="X163" s="1">
        <f>Table13[[#This Row],[gx]]-$AG$3</f>
        <v>-2.4921599015990106E-3</v>
      </c>
      <c r="Y163" s="1">
        <f>Table13[[#This Row],[gy]]-$AH$3</f>
        <v>-1.3053825338252487E-3</v>
      </c>
      <c r="Z163" s="1">
        <f>Table13[[#This Row],[gz]]-$AI$3</f>
        <v>-9.0825092250920985E-4</v>
      </c>
    </row>
    <row r="164" spans="1:26" x14ac:dyDescent="0.25">
      <c r="A164">
        <v>13903057</v>
      </c>
      <c r="B164">
        <v>-0.67759400000000003</v>
      </c>
      <c r="C164">
        <v>0.55069400000000002</v>
      </c>
      <c r="D164">
        <v>9.9101060000000007</v>
      </c>
      <c r="E164">
        <v>2.6600000000000001E-4</v>
      </c>
      <c r="F164">
        <v>-3.9414999999999999E-2</v>
      </c>
      <c r="G164">
        <v>-4.261E-3</v>
      </c>
      <c r="H164">
        <v>4.5098820000000002</v>
      </c>
      <c r="I164">
        <v>5.9723730000000002</v>
      </c>
      <c r="J164">
        <v>72.987465</v>
      </c>
      <c r="K164">
        <v>0.99217200000000005</v>
      </c>
      <c r="L164">
        <v>3.6288000000000001E-2</v>
      </c>
      <c r="M164">
        <v>2.8912E-2</v>
      </c>
      <c r="N164">
        <v>-0.115942</v>
      </c>
      <c r="O164">
        <v>3.7524489999999999</v>
      </c>
      <c r="P164">
        <v>3.7720129999999998</v>
      </c>
      <c r="Q164">
        <v>-13.206733</v>
      </c>
      <c r="R164">
        <f>SQRT(Table13[[#This Row],[ax]]*Table13[[#This Row],[ax]]+Table13[[#This Row],[ay]]*Table13[[#This Row],[ay]]+Table13[[#This Row],[az]]*Table13[[#This Row],[az]])</f>
        <v>9.9484972956576723</v>
      </c>
      <c r="S164">
        <f>Table13[[#This Row],[a]]-AVERAGE(Table13[a])</f>
        <v>-4.8447987164882633E-2</v>
      </c>
      <c r="T164" t="b">
        <v>1</v>
      </c>
      <c r="U164" s="1">
        <f>Table13[[#This Row],[ax]]-$AC$3</f>
        <v>-1.4001150061501488E-2</v>
      </c>
      <c r="V164" s="1">
        <f>Table13[[#This Row],[ay]]-$AD$3</f>
        <v>-4.5704637146372185E-2</v>
      </c>
      <c r="W164" s="1">
        <f>Table13[[#This Row],[az]]-$AE$3</f>
        <v>9.7605479692497141</v>
      </c>
      <c r="X164" s="1">
        <f>Table13[[#This Row],[gx]]-$AG$3</f>
        <v>3.6328400984009892E-3</v>
      </c>
      <c r="Y164" s="1">
        <f>Table13[[#This Row],[gy]]-$AH$3</f>
        <v>-5.0638253382524756E-4</v>
      </c>
      <c r="Z164" s="1">
        <f>Table13[[#This Row],[gz]]-$AI$3</f>
        <v>-9.0825092250920985E-4</v>
      </c>
    </row>
    <row r="165" spans="1:26" x14ac:dyDescent="0.25">
      <c r="A165">
        <v>13954522</v>
      </c>
      <c r="B165">
        <v>-0.65125599999999995</v>
      </c>
      <c r="C165">
        <v>0.53872299999999995</v>
      </c>
      <c r="D165">
        <v>9.9316549999999992</v>
      </c>
      <c r="E165">
        <v>-3.9950000000000003E-3</v>
      </c>
      <c r="F165">
        <v>-4.4475000000000001E-2</v>
      </c>
      <c r="G165">
        <v>-3.4619999999999998E-3</v>
      </c>
      <c r="H165">
        <v>4.3294870000000003</v>
      </c>
      <c r="I165">
        <v>5.0674679999999999</v>
      </c>
      <c r="J165">
        <v>72.814102000000005</v>
      </c>
      <c r="K165">
        <v>0.99293299999999995</v>
      </c>
      <c r="L165">
        <v>4.973E-3</v>
      </c>
      <c r="M165">
        <v>2.8684999999999999E-2</v>
      </c>
      <c r="N165">
        <v>-0.11505</v>
      </c>
      <c r="O165">
        <v>0.18798300000000001</v>
      </c>
      <c r="P165">
        <v>3.3312919999999999</v>
      </c>
      <c r="Q165">
        <v>-13.213200000000001</v>
      </c>
      <c r="R165">
        <f>SQRT(Table13[[#This Row],[ax]]*Table13[[#This Row],[ax]]+Table13[[#This Row],[ay]]*Table13[[#This Row],[ay]]+Table13[[#This Row],[az]]*Table13[[#This Row],[az]])</f>
        <v>9.9675537564284031</v>
      </c>
      <c r="S165">
        <f>Table13[[#This Row],[a]]-AVERAGE(Table13[a])</f>
        <v>-2.9391526394151768E-2</v>
      </c>
      <c r="T165" t="b">
        <v>1</v>
      </c>
      <c r="U165" s="1">
        <f>Table13[[#This Row],[ax]]-$AC$3</f>
        <v>1.2336849938498595E-2</v>
      </c>
      <c r="V165" s="1">
        <f>Table13[[#This Row],[ay]]-$AD$3</f>
        <v>-5.7675637146372249E-2</v>
      </c>
      <c r="W165" s="1">
        <f>Table13[[#This Row],[az]]-$AE$3</f>
        <v>9.7820969692497126</v>
      </c>
      <c r="X165" s="1">
        <f>Table13[[#This Row],[gx]]-$AG$3</f>
        <v>-6.2815990159901126E-4</v>
      </c>
      <c r="Y165" s="1">
        <f>Table13[[#This Row],[gy]]-$AH$3</f>
        <v>-5.5663825338252496E-3</v>
      </c>
      <c r="Z165" s="1">
        <f>Table13[[#This Row],[gz]]-$AI$3</f>
        <v>-1.0925092250920962E-4</v>
      </c>
    </row>
    <row r="166" spans="1:26" x14ac:dyDescent="0.25">
      <c r="A166">
        <v>14005985</v>
      </c>
      <c r="B166">
        <v>-0.658439</v>
      </c>
      <c r="C166">
        <v>0.55548299999999995</v>
      </c>
      <c r="D166">
        <v>9.9915129999999994</v>
      </c>
      <c r="E166">
        <v>-2.663E-3</v>
      </c>
      <c r="F166">
        <v>-4.0481000000000003E-2</v>
      </c>
      <c r="G166">
        <v>-3.1960000000000001E-3</v>
      </c>
      <c r="H166">
        <v>4.6902780000000002</v>
      </c>
      <c r="I166">
        <v>6.5153160000000003</v>
      </c>
      <c r="J166">
        <v>72.814102000000005</v>
      </c>
      <c r="K166">
        <v>0.99213600000000002</v>
      </c>
      <c r="L166">
        <v>3.5569000000000003E-2</v>
      </c>
      <c r="M166">
        <v>3.1534E-2</v>
      </c>
      <c r="N166">
        <v>-0.115785</v>
      </c>
      <c r="O166">
        <v>3.6370800000000001</v>
      </c>
      <c r="P166">
        <v>4.0603939999999996</v>
      </c>
      <c r="Q166">
        <v>-13.18397</v>
      </c>
      <c r="R166">
        <f>SQRT(Table13[[#This Row],[ax]]*Table13[[#This Row],[ax]]+Table13[[#This Row],[ay]]*Table13[[#This Row],[ay]]+Table13[[#This Row],[az]]*Table13[[#This Row],[az]])</f>
        <v>10.028580922003821</v>
      </c>
      <c r="S166">
        <f>Table13[[#This Row],[a]]-AVERAGE(Table13[a])</f>
        <v>3.1635639181265773E-2</v>
      </c>
      <c r="T166" t="b">
        <v>1</v>
      </c>
      <c r="U166" s="1">
        <f>Table13[[#This Row],[ax]]-$AC$3</f>
        <v>5.1538499384985448E-3</v>
      </c>
      <c r="V166" s="1">
        <f>Table13[[#This Row],[ay]]-$AD$3</f>
        <v>-4.0915637146372252E-2</v>
      </c>
      <c r="W166" s="1">
        <f>Table13[[#This Row],[az]]-$AE$3</f>
        <v>9.8419549692497128</v>
      </c>
      <c r="X166" s="1">
        <f>Table13[[#This Row],[gx]]-$AG$3</f>
        <v>7.0384009840098903E-4</v>
      </c>
      <c r="Y166" s="1">
        <f>Table13[[#This Row],[gy]]-$AH$3</f>
        <v>-1.572382533825252E-3</v>
      </c>
      <c r="Z166" s="1">
        <f>Table13[[#This Row],[gz]]-$AI$3</f>
        <v>1.5674907749079012E-4</v>
      </c>
    </row>
    <row r="167" spans="1:26" x14ac:dyDescent="0.25">
      <c r="A167">
        <v>14057449</v>
      </c>
      <c r="B167">
        <v>-0.62970700000000002</v>
      </c>
      <c r="C167">
        <v>0.54830000000000001</v>
      </c>
      <c r="D167">
        <v>9.9795409999999993</v>
      </c>
      <c r="E167">
        <v>-6.3920000000000001E-3</v>
      </c>
      <c r="F167">
        <v>-3.8350000000000002E-2</v>
      </c>
      <c r="G167">
        <v>-2.1310000000000001E-3</v>
      </c>
      <c r="H167">
        <v>4.1490919999999996</v>
      </c>
      <c r="I167">
        <v>6.3343350000000003</v>
      </c>
      <c r="J167">
        <v>75.067870999999997</v>
      </c>
      <c r="K167">
        <v>0.99317800000000001</v>
      </c>
      <c r="L167">
        <v>7.8560000000000001E-3</v>
      </c>
      <c r="M167">
        <v>1.6001999999999999E-2</v>
      </c>
      <c r="N167">
        <v>-0.11524</v>
      </c>
      <c r="O167">
        <v>0.68319799999999997</v>
      </c>
      <c r="P167">
        <v>1.9253210000000001</v>
      </c>
      <c r="Q167">
        <v>-13.225529</v>
      </c>
      <c r="R167">
        <f>SQRT(Table13[[#This Row],[ax]]*Table13[[#This Row],[ax]]+Table13[[#This Row],[ay]]*Table13[[#This Row],[ay]]+Table13[[#This Row],[az]]*Table13[[#This Row],[az]])</f>
        <v>10.014409736301484</v>
      </c>
      <c r="S167">
        <f>Table13[[#This Row],[a]]-AVERAGE(Table13[a])</f>
        <v>1.7464453478929443E-2</v>
      </c>
      <c r="T167" t="b">
        <v>1</v>
      </c>
      <c r="U167" s="1">
        <f>Table13[[#This Row],[ax]]-$AC$3</f>
        <v>3.3885849938498525E-2</v>
      </c>
      <c r="V167" s="1">
        <f>Table13[[#This Row],[ay]]-$AD$3</f>
        <v>-4.8098637146372192E-2</v>
      </c>
      <c r="W167" s="1">
        <f>Table13[[#This Row],[az]]-$AE$3</f>
        <v>9.8299829692497127</v>
      </c>
      <c r="X167" s="1">
        <f>Table13[[#This Row],[gx]]-$AG$3</f>
        <v>-3.0251599015990111E-3</v>
      </c>
      <c r="Y167" s="1">
        <f>Table13[[#This Row],[gy]]-$AH$3</f>
        <v>5.5861746617474894E-4</v>
      </c>
      <c r="Z167" s="1">
        <f>Table13[[#This Row],[gz]]-$AI$3</f>
        <v>1.2217490774907901E-3</v>
      </c>
    </row>
    <row r="168" spans="1:26" x14ac:dyDescent="0.25">
      <c r="A168">
        <v>14108907</v>
      </c>
      <c r="B168">
        <v>-0.67759400000000003</v>
      </c>
      <c r="C168">
        <v>0.50280800000000003</v>
      </c>
      <c r="D168">
        <v>9.9388380000000005</v>
      </c>
      <c r="E168">
        <v>-2.9299999999999999E-3</v>
      </c>
      <c r="F168">
        <v>-3.9947999999999997E-2</v>
      </c>
      <c r="G168">
        <v>-5.8589999999999996E-3</v>
      </c>
      <c r="H168">
        <v>4.870673</v>
      </c>
      <c r="I168">
        <v>5.610411</v>
      </c>
      <c r="J168">
        <v>72.987465</v>
      </c>
      <c r="K168">
        <v>0.99217900000000003</v>
      </c>
      <c r="L168">
        <v>3.4544999999999999E-2</v>
      </c>
      <c r="M168">
        <v>3.0449E-2</v>
      </c>
      <c r="N168">
        <v>-0.11601599999999999</v>
      </c>
      <c r="O168">
        <v>3.5332720000000002</v>
      </c>
      <c r="P168">
        <v>3.9242699999999999</v>
      </c>
      <c r="Q168">
        <v>-13.21754</v>
      </c>
      <c r="R168">
        <f>SQRT(Table13[[#This Row],[ax]]*Table13[[#This Row],[ax]]+Table13[[#This Row],[ay]]*Table13[[#This Row],[ay]]+Table13[[#This Row],[az]]*Table13[[#This Row],[az]])</f>
        <v>9.9745902323826829</v>
      </c>
      <c r="S168">
        <f>Table13[[#This Row],[a]]-AVERAGE(Table13[a])</f>
        <v>-2.235505043987196E-2</v>
      </c>
      <c r="T168" t="b">
        <v>1</v>
      </c>
      <c r="U168" s="1">
        <f>Table13[[#This Row],[ax]]-$AC$3</f>
        <v>-1.4001150061501488E-2</v>
      </c>
      <c r="V168" s="1">
        <f>Table13[[#This Row],[ay]]-$AD$3</f>
        <v>-9.3590637146372169E-2</v>
      </c>
      <c r="W168" s="1">
        <f>Table13[[#This Row],[az]]-$AE$3</f>
        <v>9.7892799692497139</v>
      </c>
      <c r="X168" s="1">
        <f>Table13[[#This Row],[gx]]-$AG$3</f>
        <v>4.3684009840098915E-4</v>
      </c>
      <c r="Y168" s="1">
        <f>Table13[[#This Row],[gy]]-$AH$3</f>
        <v>-1.0393825338252463E-3</v>
      </c>
      <c r="Z168" s="1">
        <f>Table13[[#This Row],[gz]]-$AI$3</f>
        <v>-2.5062509225092094E-3</v>
      </c>
    </row>
    <row r="169" spans="1:26" x14ac:dyDescent="0.25">
      <c r="A169">
        <v>14160371</v>
      </c>
      <c r="B169">
        <v>-0.62491799999999997</v>
      </c>
      <c r="C169">
        <v>0.57703199999999999</v>
      </c>
      <c r="D169">
        <v>9.9316549999999992</v>
      </c>
      <c r="E169">
        <v>-2.6600000000000001E-4</v>
      </c>
      <c r="F169">
        <v>-3.9414999999999999E-2</v>
      </c>
      <c r="G169">
        <v>-2.9299999999999999E-3</v>
      </c>
      <c r="H169">
        <v>4.1490919999999996</v>
      </c>
      <c r="I169">
        <v>5.2484489999999999</v>
      </c>
      <c r="J169">
        <v>73.680931000000001</v>
      </c>
      <c r="K169">
        <v>0.99328099999999997</v>
      </c>
      <c r="L169">
        <v>5.6870000000000002E-3</v>
      </c>
      <c r="M169">
        <v>1.7752E-2</v>
      </c>
      <c r="N169">
        <v>-0.11422</v>
      </c>
      <c r="O169">
        <v>0.41525099999999998</v>
      </c>
      <c r="P169">
        <v>2.09545</v>
      </c>
      <c r="Q169">
        <v>-13.111969999999999</v>
      </c>
      <c r="R169">
        <f>SQRT(Table13[[#This Row],[ax]]*Table13[[#This Row],[ax]]+Table13[[#This Row],[ay]]*Table13[[#This Row],[ay]]+Table13[[#This Row],[az]]*Table13[[#This Row],[az]])</f>
        <v>9.9680118115285641</v>
      </c>
      <c r="S169">
        <f>Table13[[#This Row],[a]]-AVERAGE(Table13[a])</f>
        <v>-2.893347129399082E-2</v>
      </c>
      <c r="T169" t="b">
        <v>1</v>
      </c>
      <c r="U169" s="1">
        <f>Table13[[#This Row],[ax]]-$AC$3</f>
        <v>3.8674849938498568E-2</v>
      </c>
      <c r="V169" s="1">
        <f>Table13[[#This Row],[ay]]-$AD$3</f>
        <v>-1.9366637146372212E-2</v>
      </c>
      <c r="W169" s="1">
        <f>Table13[[#This Row],[az]]-$AE$3</f>
        <v>9.7820969692497126</v>
      </c>
      <c r="X169" s="1">
        <f>Table13[[#This Row],[gx]]-$AG$3</f>
        <v>3.1008400984009889E-3</v>
      </c>
      <c r="Y169" s="1">
        <f>Table13[[#This Row],[gy]]-$AH$3</f>
        <v>-5.0638253382524756E-4</v>
      </c>
      <c r="Z169" s="1">
        <f>Table13[[#This Row],[gz]]-$AI$3</f>
        <v>4.227490774907903E-4</v>
      </c>
    </row>
    <row r="170" spans="1:26" x14ac:dyDescent="0.25">
      <c r="A170">
        <v>14211829</v>
      </c>
      <c r="B170">
        <v>-0.64886200000000005</v>
      </c>
      <c r="C170">
        <v>0.52435699999999996</v>
      </c>
      <c r="D170">
        <v>9.9508089999999996</v>
      </c>
      <c r="E170">
        <v>-2.1310000000000001E-3</v>
      </c>
      <c r="F170">
        <v>-4.1013000000000001E-2</v>
      </c>
      <c r="G170">
        <v>-4.7939999999999997E-3</v>
      </c>
      <c r="H170">
        <v>3.2471160000000001</v>
      </c>
      <c r="I170">
        <v>6.1533540000000002</v>
      </c>
      <c r="J170">
        <v>72.120636000000005</v>
      </c>
      <c r="K170">
        <v>0.99235099999999998</v>
      </c>
      <c r="L170">
        <v>3.3796E-2</v>
      </c>
      <c r="M170">
        <v>2.9453E-2</v>
      </c>
      <c r="N170">
        <v>-0.115019</v>
      </c>
      <c r="O170">
        <v>3.46468</v>
      </c>
      <c r="P170">
        <v>3.7974960000000002</v>
      </c>
      <c r="Q170">
        <v>-13.107862000000001</v>
      </c>
      <c r="R170">
        <f>SQRT(Table13[[#This Row],[ax]]*Table13[[#This Row],[ax]]+Table13[[#This Row],[ay]]*Table13[[#This Row],[ay]]+Table13[[#This Row],[az]]*Table13[[#This Row],[az]])</f>
        <v>9.9857183974401149</v>
      </c>
      <c r="S170">
        <f>Table13[[#This Row],[a]]-AVERAGE(Table13[a])</f>
        <v>-1.1226885382439988E-2</v>
      </c>
      <c r="T170" t="b">
        <v>1</v>
      </c>
      <c r="U170" s="1">
        <f>Table13[[#This Row],[ax]]-$AC$3</f>
        <v>1.4730849938498491E-2</v>
      </c>
      <c r="V170" s="1">
        <f>Table13[[#This Row],[ay]]-$AD$3</f>
        <v>-7.2041637146372239E-2</v>
      </c>
      <c r="W170" s="1">
        <f>Table13[[#This Row],[az]]-$AE$3</f>
        <v>9.801250969249713</v>
      </c>
      <c r="X170" s="1">
        <f>Table13[[#This Row],[gx]]-$AG$3</f>
        <v>1.2358400984009889E-3</v>
      </c>
      <c r="Y170" s="1">
        <f>Table13[[#This Row],[gy]]-$AH$3</f>
        <v>-2.1043825338252498E-3</v>
      </c>
      <c r="Z170" s="1">
        <f>Table13[[#This Row],[gz]]-$AI$3</f>
        <v>-1.4412509225092095E-3</v>
      </c>
    </row>
    <row r="171" spans="1:26" x14ac:dyDescent="0.25">
      <c r="A171">
        <v>14263295</v>
      </c>
      <c r="B171">
        <v>-0.64646700000000001</v>
      </c>
      <c r="C171">
        <v>0.55308900000000005</v>
      </c>
      <c r="D171">
        <v>9.9508089999999996</v>
      </c>
      <c r="E171">
        <v>-6.1250000000000002E-3</v>
      </c>
      <c r="F171">
        <v>-3.5952999999999999E-2</v>
      </c>
      <c r="G171">
        <v>-6.9239999999999996E-3</v>
      </c>
      <c r="H171">
        <v>4.1490919999999996</v>
      </c>
      <c r="I171">
        <v>4.8864869999999998</v>
      </c>
      <c r="J171">
        <v>72.640732</v>
      </c>
      <c r="K171">
        <v>0.99318300000000004</v>
      </c>
      <c r="L171">
        <v>2.5790000000000001E-3</v>
      </c>
      <c r="M171">
        <v>2.6207999999999999E-2</v>
      </c>
      <c r="N171">
        <v>-0.113551</v>
      </c>
      <c r="O171">
        <v>-4.7577000000000001E-2</v>
      </c>
      <c r="P171">
        <v>3.0176620000000001</v>
      </c>
      <c r="Q171">
        <v>-13.045897</v>
      </c>
      <c r="R171">
        <f>SQRT(Table13[[#This Row],[ax]]*Table13[[#This Row],[ax]]+Table13[[#This Row],[ay]]*Table13[[#This Row],[ay]]+Table13[[#This Row],[az]]*Table13[[#This Row],[az]])</f>
        <v>9.9871130352315021</v>
      </c>
      <c r="S171">
        <f>Table13[[#This Row],[a]]-AVERAGE(Table13[a])</f>
        <v>-9.832247591052834E-3</v>
      </c>
      <c r="T171" t="b">
        <v>1</v>
      </c>
      <c r="U171" s="1">
        <f>Table13[[#This Row],[ax]]-$AC$3</f>
        <v>1.7125849938498527E-2</v>
      </c>
      <c r="V171" s="1">
        <f>Table13[[#This Row],[ay]]-$AD$3</f>
        <v>-4.3309637146372149E-2</v>
      </c>
      <c r="W171" s="1">
        <f>Table13[[#This Row],[az]]-$AE$3</f>
        <v>9.801250969249713</v>
      </c>
      <c r="X171" s="1">
        <f>Table13[[#This Row],[gx]]-$AG$3</f>
        <v>-2.7581599015990112E-3</v>
      </c>
      <c r="Y171" s="1">
        <f>Table13[[#This Row],[gy]]-$AH$3</f>
        <v>2.9556174661747522E-3</v>
      </c>
      <c r="Z171" s="1">
        <f>Table13[[#This Row],[gz]]-$AI$3</f>
        <v>-3.5712509225092094E-3</v>
      </c>
    </row>
    <row r="172" spans="1:26" x14ac:dyDescent="0.25">
      <c r="A172">
        <v>14314755</v>
      </c>
      <c r="B172">
        <v>-0.63449599999999995</v>
      </c>
      <c r="C172">
        <v>0.51956800000000003</v>
      </c>
      <c r="D172">
        <v>9.9292599999999993</v>
      </c>
      <c r="E172">
        <v>-3.9950000000000003E-3</v>
      </c>
      <c r="F172">
        <v>-4.2078999999999998E-2</v>
      </c>
      <c r="G172">
        <v>-3.9950000000000003E-3</v>
      </c>
      <c r="H172">
        <v>3.7883010000000001</v>
      </c>
      <c r="I172">
        <v>4.8864869999999998</v>
      </c>
      <c r="J172">
        <v>76.108069999999998</v>
      </c>
      <c r="K172">
        <v>0.99251100000000003</v>
      </c>
      <c r="L172">
        <v>3.3086999999999998E-2</v>
      </c>
      <c r="M172">
        <v>2.9607000000000001E-2</v>
      </c>
      <c r="N172">
        <v>-0.113798</v>
      </c>
      <c r="O172">
        <v>3.386412</v>
      </c>
      <c r="P172">
        <v>3.8015840000000001</v>
      </c>
      <c r="Q172">
        <v>-12.969131000000001</v>
      </c>
      <c r="R172">
        <f>SQRT(Table13[[#This Row],[ax]]*Table13[[#This Row],[ax]]+Table13[[#This Row],[ay]]*Table13[[#This Row],[ay]]+Table13[[#This Row],[az]]*Table13[[#This Row],[az]])</f>
        <v>9.9630688157936547</v>
      </c>
      <c r="S172">
        <f>Table13[[#This Row],[a]]-AVERAGE(Table13[a])</f>
        <v>-3.3876467028900237E-2</v>
      </c>
      <c r="T172" t="b">
        <v>1</v>
      </c>
      <c r="U172" s="1">
        <f>Table13[[#This Row],[ax]]-$AC$3</f>
        <v>2.9096849938498592E-2</v>
      </c>
      <c r="V172" s="1">
        <f>Table13[[#This Row],[ay]]-$AD$3</f>
        <v>-7.6830637146372172E-2</v>
      </c>
      <c r="W172" s="1">
        <f>Table13[[#This Row],[az]]-$AE$3</f>
        <v>9.7797019692497127</v>
      </c>
      <c r="X172" s="1">
        <f>Table13[[#This Row],[gx]]-$AG$3</f>
        <v>-6.2815990159901126E-4</v>
      </c>
      <c r="Y172" s="1">
        <f>Table13[[#This Row],[gy]]-$AH$3</f>
        <v>-3.1703825338252473E-3</v>
      </c>
      <c r="Z172" s="1">
        <f>Table13[[#This Row],[gz]]-$AI$3</f>
        <v>-6.4225092250921011E-4</v>
      </c>
    </row>
    <row r="173" spans="1:26" x14ac:dyDescent="0.25">
      <c r="A173">
        <v>14366218</v>
      </c>
      <c r="B173">
        <v>-0.67041099999999998</v>
      </c>
      <c r="C173">
        <v>0.55069400000000002</v>
      </c>
      <c r="D173">
        <v>9.9699639999999992</v>
      </c>
      <c r="E173">
        <v>-2.3969999999999998E-3</v>
      </c>
      <c r="F173">
        <v>-4.2611000000000003E-2</v>
      </c>
      <c r="G173">
        <v>-1.065E-3</v>
      </c>
      <c r="H173">
        <v>5.0510679999999999</v>
      </c>
      <c r="I173">
        <v>5.7913920000000001</v>
      </c>
      <c r="J173">
        <v>72.814102000000005</v>
      </c>
      <c r="K173">
        <v>0.99316700000000002</v>
      </c>
      <c r="L173">
        <v>2.1789999999999999E-3</v>
      </c>
      <c r="M173">
        <v>3.1067000000000001E-2</v>
      </c>
      <c r="N173">
        <v>-0.112465</v>
      </c>
      <c r="O173">
        <v>-0.15269099999999999</v>
      </c>
      <c r="P173">
        <v>3.5661119999999999</v>
      </c>
      <c r="Q173">
        <v>-12.925895000000001</v>
      </c>
      <c r="R173">
        <f>SQRT(Table13[[#This Row],[ax]]*Table13[[#This Row],[ax]]+Table13[[#This Row],[ay]]*Table13[[#This Row],[ay]]+Table13[[#This Row],[az]]*Table13[[#This Row],[az]])</f>
        <v>10.007641927639746</v>
      </c>
      <c r="S173">
        <f>Table13[[#This Row],[a]]-AVERAGE(Table13[a])</f>
        <v>1.0696644817191014E-2</v>
      </c>
      <c r="T173" t="b">
        <v>1</v>
      </c>
      <c r="U173" s="1">
        <f>Table13[[#This Row],[ax]]-$AC$3</f>
        <v>-6.8181500615014379E-3</v>
      </c>
      <c r="V173" s="1">
        <f>Table13[[#This Row],[ay]]-$AD$3</f>
        <v>-4.5704637146372185E-2</v>
      </c>
      <c r="W173" s="1">
        <f>Table13[[#This Row],[az]]-$AE$3</f>
        <v>9.8204059692497125</v>
      </c>
      <c r="X173" s="1">
        <f>Table13[[#This Row],[gx]]-$AG$3</f>
        <v>9.698400984009892E-4</v>
      </c>
      <c r="Y173" s="1">
        <f>Table13[[#This Row],[gy]]-$AH$3</f>
        <v>-3.702382533825252E-3</v>
      </c>
      <c r="Z173" s="1">
        <f>Table13[[#This Row],[gz]]-$AI$3</f>
        <v>2.2877490774907902E-3</v>
      </c>
    </row>
    <row r="174" spans="1:26" x14ac:dyDescent="0.25">
      <c r="A174">
        <v>14417680</v>
      </c>
      <c r="B174">
        <v>-0.65604499999999999</v>
      </c>
      <c r="C174">
        <v>0.56506000000000001</v>
      </c>
      <c r="D174">
        <v>9.9364430000000006</v>
      </c>
      <c r="E174">
        <v>-1.864E-3</v>
      </c>
      <c r="F174">
        <v>-3.9947999999999997E-2</v>
      </c>
      <c r="G174">
        <v>-5.5929999999999999E-3</v>
      </c>
      <c r="H174">
        <v>4.5098820000000002</v>
      </c>
      <c r="I174">
        <v>7.4202209999999997</v>
      </c>
      <c r="J174">
        <v>72.987465</v>
      </c>
      <c r="K174">
        <v>0.99243700000000001</v>
      </c>
      <c r="L174">
        <v>3.2883999999999997E-2</v>
      </c>
      <c r="M174">
        <v>3.3227E-2</v>
      </c>
      <c r="N174">
        <v>-0.113508</v>
      </c>
      <c r="O174">
        <v>3.3183479999999999</v>
      </c>
      <c r="P174">
        <v>4.2102649999999997</v>
      </c>
      <c r="Q174">
        <v>-12.927422</v>
      </c>
      <c r="R174">
        <f>SQRT(Table13[[#This Row],[ax]]*Table13[[#This Row],[ax]]+Table13[[#This Row],[ay]]*Table13[[#This Row],[ay]]+Table13[[#This Row],[az]]*Table13[[#This Row],[az]])</f>
        <v>9.9740958155551134</v>
      </c>
      <c r="S174">
        <f>Table13[[#This Row],[a]]-AVERAGE(Table13[a])</f>
        <v>-2.2849467267441526E-2</v>
      </c>
      <c r="T174" t="b">
        <v>1</v>
      </c>
      <c r="U174" s="1">
        <f>Table13[[#This Row],[ax]]-$AC$3</f>
        <v>7.547849938498552E-3</v>
      </c>
      <c r="V174" s="1">
        <f>Table13[[#This Row],[ay]]-$AD$3</f>
        <v>-3.1338637146372195E-2</v>
      </c>
      <c r="W174" s="1">
        <f>Table13[[#This Row],[az]]-$AE$3</f>
        <v>9.786884969249714</v>
      </c>
      <c r="X174" s="1">
        <f>Table13[[#This Row],[gx]]-$AG$3</f>
        <v>1.502840098400989E-3</v>
      </c>
      <c r="Y174" s="1">
        <f>Table13[[#This Row],[gy]]-$AH$3</f>
        <v>-1.0393825338252463E-3</v>
      </c>
      <c r="Z174" s="1">
        <f>Table13[[#This Row],[gz]]-$AI$3</f>
        <v>-2.2402509225092097E-3</v>
      </c>
    </row>
    <row r="175" spans="1:26" x14ac:dyDescent="0.25">
      <c r="A175">
        <v>14469144</v>
      </c>
      <c r="B175">
        <v>-0.67998800000000004</v>
      </c>
      <c r="C175">
        <v>0.53872299999999995</v>
      </c>
      <c r="D175">
        <v>9.9747520000000005</v>
      </c>
      <c r="E175">
        <v>-5.8589999999999996E-3</v>
      </c>
      <c r="F175">
        <v>-3.6752E-2</v>
      </c>
      <c r="G175">
        <v>-2.663E-3</v>
      </c>
      <c r="H175">
        <v>4.1490919999999996</v>
      </c>
      <c r="I175">
        <v>7.0582589999999996</v>
      </c>
      <c r="J175">
        <v>74.374404999999996</v>
      </c>
      <c r="K175">
        <v>0.992927</v>
      </c>
      <c r="L175">
        <v>2.5648000000000001E-2</v>
      </c>
      <c r="M175">
        <v>3.722E-3</v>
      </c>
      <c r="N175">
        <v>-0.115866</v>
      </c>
      <c r="O175">
        <v>2.8702429999999999</v>
      </c>
      <c r="P175">
        <v>0.764046</v>
      </c>
      <c r="Q175">
        <v>-13.292496</v>
      </c>
      <c r="R175">
        <f>SQRT(Table13[[#This Row],[ax]]*Table13[[#This Row],[ax]]+Table13[[#This Row],[ay]]*Table13[[#This Row],[ay]]+Table13[[#This Row],[az]]*Table13[[#This Row],[az]])</f>
        <v>10.012406484575875</v>
      </c>
      <c r="S175">
        <f>Table13[[#This Row],[a]]-AVERAGE(Table13[a])</f>
        <v>1.5461201753319997E-2</v>
      </c>
      <c r="T175" t="b">
        <v>1</v>
      </c>
      <c r="U175" s="1">
        <f>Table13[[#This Row],[ax]]-$AC$3</f>
        <v>-1.6395150061501496E-2</v>
      </c>
      <c r="V175" s="1">
        <f>Table13[[#This Row],[ay]]-$AD$3</f>
        <v>-5.7675637146372249E-2</v>
      </c>
      <c r="W175" s="1">
        <f>Table13[[#This Row],[az]]-$AE$3</f>
        <v>9.8251939692497139</v>
      </c>
      <c r="X175" s="1">
        <f>Table13[[#This Row],[gx]]-$AG$3</f>
        <v>-2.4921599015990106E-3</v>
      </c>
      <c r="Y175" s="1">
        <f>Table13[[#This Row],[gy]]-$AH$3</f>
        <v>2.1566174661747511E-3</v>
      </c>
      <c r="Z175" s="1">
        <f>Table13[[#This Row],[gz]]-$AI$3</f>
        <v>6.8974907749079018E-4</v>
      </c>
    </row>
    <row r="176" spans="1:26" x14ac:dyDescent="0.25">
      <c r="A176">
        <v>14520609</v>
      </c>
      <c r="B176">
        <v>-0.63210100000000002</v>
      </c>
      <c r="C176">
        <v>0.52435699999999996</v>
      </c>
      <c r="D176">
        <v>10.008273000000001</v>
      </c>
      <c r="E176">
        <v>-5.326E-3</v>
      </c>
      <c r="F176">
        <v>-4.0481000000000003E-2</v>
      </c>
      <c r="G176">
        <v>-1.598E-3</v>
      </c>
      <c r="H176">
        <v>4.1490919999999996</v>
      </c>
      <c r="I176">
        <v>5.9723730000000002</v>
      </c>
      <c r="J176">
        <v>76.454802999999998</v>
      </c>
      <c r="K176">
        <v>0.99204899999999996</v>
      </c>
      <c r="L176">
        <v>3.3531999999999999E-2</v>
      </c>
      <c r="M176">
        <v>3.2648000000000003E-2</v>
      </c>
      <c r="N176">
        <v>-0.116827</v>
      </c>
      <c r="O176">
        <v>3.3857119999999998</v>
      </c>
      <c r="P176">
        <v>4.1640129999999997</v>
      </c>
      <c r="Q176">
        <v>-13.309697999999999</v>
      </c>
      <c r="R176">
        <f>SQRT(Table13[[#This Row],[ax]]*Table13[[#This Row],[ax]]+Table13[[#This Row],[ay]]*Table13[[#This Row],[ay]]+Table13[[#This Row],[az]]*Table13[[#This Row],[az]])</f>
        <v>10.041913681175467</v>
      </c>
      <c r="S176">
        <f>Table13[[#This Row],[a]]-AVERAGE(Table13[a])</f>
        <v>4.4968398352912331E-2</v>
      </c>
      <c r="T176" t="b">
        <v>1</v>
      </c>
      <c r="U176" s="1">
        <f>Table13[[#This Row],[ax]]-$AC$3</f>
        <v>3.1491849938498517E-2</v>
      </c>
      <c r="V176" s="1">
        <f>Table13[[#This Row],[ay]]-$AD$3</f>
        <v>-7.2041637146372239E-2</v>
      </c>
      <c r="W176" s="1">
        <f>Table13[[#This Row],[az]]-$AE$3</f>
        <v>9.8587149692497142</v>
      </c>
      <c r="X176" s="1">
        <f>Table13[[#This Row],[gx]]-$AG$3</f>
        <v>-1.959159901599011E-3</v>
      </c>
      <c r="Y176" s="1">
        <f>Table13[[#This Row],[gy]]-$AH$3</f>
        <v>-1.572382533825252E-3</v>
      </c>
      <c r="Z176" s="1">
        <f>Table13[[#This Row],[gz]]-$AI$3</f>
        <v>1.7547490774907902E-3</v>
      </c>
    </row>
    <row r="177" spans="1:26" x14ac:dyDescent="0.25">
      <c r="A177">
        <v>14572072</v>
      </c>
      <c r="B177">
        <v>-0.63688999999999996</v>
      </c>
      <c r="C177">
        <v>0.53872299999999995</v>
      </c>
      <c r="D177">
        <v>9.9675689999999992</v>
      </c>
      <c r="E177">
        <v>-4.7939999999999997E-3</v>
      </c>
      <c r="F177">
        <v>-3.7551000000000001E-2</v>
      </c>
      <c r="G177">
        <v>-1.3320000000000001E-3</v>
      </c>
      <c r="H177">
        <v>3.427511</v>
      </c>
      <c r="I177">
        <v>4.8864869999999998</v>
      </c>
      <c r="J177">
        <v>72.987465</v>
      </c>
      <c r="K177">
        <v>0.99315900000000001</v>
      </c>
      <c r="L177">
        <v>5.9369999999999996E-3</v>
      </c>
      <c r="M177">
        <v>1.7007000000000001E-2</v>
      </c>
      <c r="N177">
        <v>-0.115374</v>
      </c>
      <c r="O177">
        <v>0.45106200000000002</v>
      </c>
      <c r="P177">
        <v>2.0144600000000001</v>
      </c>
      <c r="Q177">
        <v>-13.244584</v>
      </c>
      <c r="R177">
        <f>SQRT(Table13[[#This Row],[ax]]*Table13[[#This Row],[ax]]+Table13[[#This Row],[ay]]*Table13[[#This Row],[ay]]+Table13[[#This Row],[az]]*Table13[[#This Row],[az]])</f>
        <v>10.002413864292459</v>
      </c>
      <c r="S177">
        <f>Table13[[#This Row],[a]]-AVERAGE(Table13[a])</f>
        <v>5.4685814699038104E-3</v>
      </c>
      <c r="T177" t="b">
        <v>1</v>
      </c>
      <c r="U177" s="1">
        <f>Table13[[#This Row],[ax]]-$AC$3</f>
        <v>2.6702849938498585E-2</v>
      </c>
      <c r="V177" s="1">
        <f>Table13[[#This Row],[ay]]-$AD$3</f>
        <v>-5.7675637146372249E-2</v>
      </c>
      <c r="W177" s="1">
        <f>Table13[[#This Row],[az]]-$AE$3</f>
        <v>9.8180109692497126</v>
      </c>
      <c r="X177" s="1">
        <f>Table13[[#This Row],[gx]]-$AG$3</f>
        <v>-1.4271599015990106E-3</v>
      </c>
      <c r="Y177" s="1">
        <f>Table13[[#This Row],[gy]]-$AH$3</f>
        <v>1.35761746617475E-3</v>
      </c>
      <c r="Z177" s="1">
        <f>Table13[[#This Row],[gz]]-$AI$3</f>
        <v>2.0207490774907903E-3</v>
      </c>
    </row>
    <row r="178" spans="1:26" x14ac:dyDescent="0.25">
      <c r="A178">
        <v>14623535</v>
      </c>
      <c r="B178">
        <v>-0.59379199999999999</v>
      </c>
      <c r="C178">
        <v>0.54111699999999996</v>
      </c>
      <c r="D178">
        <v>9.9699639999999992</v>
      </c>
      <c r="E178">
        <v>-2.663E-3</v>
      </c>
      <c r="F178">
        <v>-3.9947999999999997E-2</v>
      </c>
      <c r="G178">
        <v>-3.9950000000000003E-3</v>
      </c>
      <c r="H178">
        <v>4.870673</v>
      </c>
      <c r="I178">
        <v>5.610411</v>
      </c>
      <c r="J178">
        <v>73.334198000000001</v>
      </c>
      <c r="K178">
        <v>0.99227399999999999</v>
      </c>
      <c r="L178">
        <v>3.4937999999999997E-2</v>
      </c>
      <c r="M178">
        <v>2.6533000000000001E-2</v>
      </c>
      <c r="N178">
        <v>-0.116054</v>
      </c>
      <c r="O178">
        <v>3.6289509999999998</v>
      </c>
      <c r="P178">
        <v>3.4837470000000001</v>
      </c>
      <c r="Q178">
        <v>-13.231387</v>
      </c>
      <c r="R178">
        <f>SQRT(Table13[[#This Row],[ax]]*Table13[[#This Row],[ax]]+Table13[[#This Row],[ay]]*Table13[[#This Row],[ay]]+Table13[[#This Row],[az]]*Table13[[#This Row],[az]])</f>
        <v>10.00227867579428</v>
      </c>
      <c r="S178">
        <f>Table13[[#This Row],[a]]-AVERAGE(Table13[a])</f>
        <v>5.3333929717247486E-3</v>
      </c>
      <c r="T178" t="b">
        <v>1</v>
      </c>
      <c r="U178" s="1">
        <f>Table13[[#This Row],[ax]]-$AC$3</f>
        <v>6.9800849938498555E-2</v>
      </c>
      <c r="V178" s="1">
        <f>Table13[[#This Row],[ay]]-$AD$3</f>
        <v>-5.5281637146372242E-2</v>
      </c>
      <c r="W178" s="1">
        <f>Table13[[#This Row],[az]]-$AE$3</f>
        <v>9.8204059692497125</v>
      </c>
      <c r="X178" s="1">
        <f>Table13[[#This Row],[gx]]-$AG$3</f>
        <v>7.0384009840098903E-4</v>
      </c>
      <c r="Y178" s="1">
        <f>Table13[[#This Row],[gy]]-$AH$3</f>
        <v>-1.0393825338252463E-3</v>
      </c>
      <c r="Z178" s="1">
        <f>Table13[[#This Row],[gz]]-$AI$3</f>
        <v>-6.4225092250921011E-4</v>
      </c>
    </row>
    <row r="179" spans="1:26" x14ac:dyDescent="0.25">
      <c r="A179">
        <v>14675006</v>
      </c>
      <c r="B179">
        <v>-0.641679</v>
      </c>
      <c r="C179">
        <v>0.56745500000000004</v>
      </c>
      <c r="D179">
        <v>9.9484150000000007</v>
      </c>
      <c r="E179">
        <v>-5.0600000000000003E-3</v>
      </c>
      <c r="F179">
        <v>-4.1013000000000001E-2</v>
      </c>
      <c r="G179">
        <v>-4.5269999999999998E-3</v>
      </c>
      <c r="H179">
        <v>3.0667200000000001</v>
      </c>
      <c r="I179">
        <v>7.4202209999999997</v>
      </c>
      <c r="J179">
        <v>74.374404999999996</v>
      </c>
      <c r="K179">
        <v>0.99063500000000004</v>
      </c>
      <c r="L179">
        <v>3.4272999999999998E-2</v>
      </c>
      <c r="M179">
        <v>5.4114000000000002E-2</v>
      </c>
      <c r="N179">
        <v>-0.120577</v>
      </c>
      <c r="O179">
        <v>3.1657310000000001</v>
      </c>
      <c r="P179">
        <v>6.6312870000000004</v>
      </c>
      <c r="Q179">
        <v>-13.696006000000001</v>
      </c>
      <c r="R179">
        <f>SQRT(Table13[[#This Row],[ax]]*Table13[[#This Row],[ax]]+Table13[[#This Row],[ay]]*Table13[[#This Row],[ay]]+Table13[[#This Row],[az]]*Table13[[#This Row],[az]])</f>
        <v>9.9852249913705506</v>
      </c>
      <c r="S179">
        <f>Table13[[#This Row],[a]]-AVERAGE(Table13[a])</f>
        <v>-1.1720291452004261E-2</v>
      </c>
      <c r="T179" t="b">
        <v>1</v>
      </c>
      <c r="U179" s="1">
        <f>Table13[[#This Row],[ax]]-$AC$3</f>
        <v>2.1913849938498542E-2</v>
      </c>
      <c r="V179" s="1">
        <f>Table13[[#This Row],[ay]]-$AD$3</f>
        <v>-2.8943637146372159E-2</v>
      </c>
      <c r="W179" s="1">
        <f>Table13[[#This Row],[az]]-$AE$3</f>
        <v>9.7988569692497141</v>
      </c>
      <c r="X179" s="1">
        <f>Table13[[#This Row],[gx]]-$AG$3</f>
        <v>-1.6931599015990112E-3</v>
      </c>
      <c r="Y179" s="1">
        <f>Table13[[#This Row],[gy]]-$AH$3</f>
        <v>-2.1043825338252498E-3</v>
      </c>
      <c r="Z179" s="1">
        <f>Table13[[#This Row],[gz]]-$AI$3</f>
        <v>-1.1742509225092096E-3</v>
      </c>
    </row>
    <row r="180" spans="1:26" x14ac:dyDescent="0.25">
      <c r="A180">
        <v>14726468</v>
      </c>
      <c r="B180">
        <v>-0.63928399999999996</v>
      </c>
      <c r="C180">
        <v>0.49083599999999999</v>
      </c>
      <c r="D180">
        <v>10.048977000000001</v>
      </c>
      <c r="E180">
        <v>-3.9950000000000003E-3</v>
      </c>
      <c r="F180">
        <v>-3.6485999999999998E-2</v>
      </c>
      <c r="G180">
        <v>-1.0919E-2</v>
      </c>
      <c r="H180">
        <v>4.6902780000000002</v>
      </c>
      <c r="I180">
        <v>6.1533540000000002</v>
      </c>
      <c r="J180">
        <v>73.854301000000007</v>
      </c>
      <c r="K180">
        <v>0.99222500000000002</v>
      </c>
      <c r="L180">
        <v>2.2825000000000002E-2</v>
      </c>
      <c r="M180">
        <v>2.4272999999999999E-2</v>
      </c>
      <c r="N180">
        <v>-0.11991599999999999</v>
      </c>
      <c r="O180">
        <v>2.26552</v>
      </c>
      <c r="P180">
        <v>3.074935</v>
      </c>
      <c r="Q180">
        <v>-13.721336000000001</v>
      </c>
      <c r="R180">
        <f>SQRT(Table13[[#This Row],[ax]]*Table13[[#This Row],[ax]]+Table13[[#This Row],[ay]]*Table13[[#This Row],[ay]]+Table13[[#This Row],[az]]*Table13[[#This Row],[az]])</f>
        <v>10.081247083475388</v>
      </c>
      <c r="S180">
        <f>Table13[[#This Row],[a]]-AVERAGE(Table13[a])</f>
        <v>8.4301800652832881E-2</v>
      </c>
      <c r="T180" t="b">
        <v>1</v>
      </c>
      <c r="U180" s="1">
        <f>Table13[[#This Row],[ax]]-$AC$3</f>
        <v>2.4308849938498578E-2</v>
      </c>
      <c r="V180" s="1">
        <f>Table13[[#This Row],[ay]]-$AD$3</f>
        <v>-0.10556263714637221</v>
      </c>
      <c r="W180" s="1">
        <f>Table13[[#This Row],[az]]-$AE$3</f>
        <v>9.8994189692497141</v>
      </c>
      <c r="X180" s="1">
        <f>Table13[[#This Row],[gx]]-$AG$3</f>
        <v>-6.2815990159901126E-4</v>
      </c>
      <c r="Y180" s="1">
        <f>Table13[[#This Row],[gy]]-$AH$3</f>
        <v>2.4226174661747535E-3</v>
      </c>
      <c r="Z180" s="1">
        <f>Table13[[#This Row],[gz]]-$AI$3</f>
        <v>-7.5662509225092097E-3</v>
      </c>
    </row>
    <row r="181" spans="1:26" x14ac:dyDescent="0.25">
      <c r="A181">
        <v>14777938</v>
      </c>
      <c r="B181">
        <v>-0.60576399999999997</v>
      </c>
      <c r="C181">
        <v>0.53872299999999995</v>
      </c>
      <c r="D181">
        <v>9.9651759999999996</v>
      </c>
      <c r="E181">
        <v>1.065E-3</v>
      </c>
      <c r="F181">
        <v>-4.2078999999999998E-2</v>
      </c>
      <c r="G181">
        <v>-2.3969999999999998E-3</v>
      </c>
      <c r="H181">
        <v>4.5098820000000002</v>
      </c>
      <c r="I181">
        <v>5.2484489999999999</v>
      </c>
      <c r="J181">
        <v>72.987465</v>
      </c>
      <c r="K181">
        <v>0.99090599999999995</v>
      </c>
      <c r="L181">
        <v>5.2031000000000001E-2</v>
      </c>
      <c r="M181">
        <v>3.2534E-2</v>
      </c>
      <c r="N181">
        <v>-0.11974899999999999</v>
      </c>
      <c r="O181">
        <v>5.4862960000000003</v>
      </c>
      <c r="P181">
        <v>4.412579</v>
      </c>
      <c r="Q181">
        <v>-13.569851999999999</v>
      </c>
      <c r="R181">
        <f>SQRT(Table13[[#This Row],[ax]]*Table13[[#This Row],[ax]]+Table13[[#This Row],[ay]]*Table13[[#This Row],[ay]]+Table13[[#This Row],[az]]*Table13[[#This Row],[az]])</f>
        <v>9.998095078833817</v>
      </c>
      <c r="S181">
        <f>Table13[[#This Row],[a]]-AVERAGE(Table13[a])</f>
        <v>1.1497960112620831E-3</v>
      </c>
      <c r="T181" t="b">
        <v>1</v>
      </c>
      <c r="U181" s="1">
        <f>Table13[[#This Row],[ax]]-$AC$3</f>
        <v>5.7828849938498572E-2</v>
      </c>
      <c r="V181" s="1">
        <f>Table13[[#This Row],[ay]]-$AD$3</f>
        <v>-5.7675637146372249E-2</v>
      </c>
      <c r="W181" s="1">
        <f>Table13[[#This Row],[az]]-$AE$3</f>
        <v>9.815617969249713</v>
      </c>
      <c r="X181" s="1">
        <f>Table13[[#This Row],[gx]]-$AG$3</f>
        <v>4.431840098400989E-3</v>
      </c>
      <c r="Y181" s="1">
        <f>Table13[[#This Row],[gy]]-$AH$3</f>
        <v>-3.1703825338252473E-3</v>
      </c>
      <c r="Z181" s="1">
        <f>Table13[[#This Row],[gz]]-$AI$3</f>
        <v>9.5574907749079036E-4</v>
      </c>
    </row>
    <row r="182" spans="1:26" x14ac:dyDescent="0.25">
      <c r="A182">
        <v>14829405</v>
      </c>
      <c r="B182">
        <v>-0.65364999999999995</v>
      </c>
      <c r="C182">
        <v>0.50520200000000004</v>
      </c>
      <c r="D182">
        <v>9.9532030000000002</v>
      </c>
      <c r="E182">
        <v>-2.3969999999999998E-3</v>
      </c>
      <c r="F182">
        <v>-3.8350000000000002E-2</v>
      </c>
      <c r="G182">
        <v>-1.598E-3</v>
      </c>
      <c r="H182">
        <v>3.9686970000000001</v>
      </c>
      <c r="I182">
        <v>6.1533540000000002</v>
      </c>
      <c r="J182">
        <v>73.160835000000006</v>
      </c>
      <c r="K182">
        <v>0.99217299999999997</v>
      </c>
      <c r="L182">
        <v>2.0877E-2</v>
      </c>
      <c r="M182">
        <v>2.9208999999999999E-2</v>
      </c>
      <c r="N182">
        <v>-0.11959500000000001</v>
      </c>
      <c r="O182">
        <v>1.9776389999999999</v>
      </c>
      <c r="P182">
        <v>3.6094409999999999</v>
      </c>
      <c r="Q182">
        <v>-13.684075999999999</v>
      </c>
      <c r="R182">
        <f>SQRT(Table13[[#This Row],[ax]]*Table13[[#This Row],[ax]]+Table13[[#This Row],[ay]]*Table13[[#This Row],[ay]]+Table13[[#This Row],[az]]*Table13[[#This Row],[az]])</f>
        <v>9.9874289655803299</v>
      </c>
      <c r="S182">
        <f>Table13[[#This Row],[a]]-AVERAGE(Table13[a])</f>
        <v>-9.5163172422250142E-3</v>
      </c>
      <c r="T182" t="b">
        <v>1</v>
      </c>
      <c r="U182" s="1">
        <f>Table13[[#This Row],[ax]]-$AC$3</f>
        <v>9.942849938498588E-3</v>
      </c>
      <c r="V182" s="1">
        <f>Table13[[#This Row],[ay]]-$AD$3</f>
        <v>-9.1196637146372161E-2</v>
      </c>
      <c r="W182" s="1">
        <f>Table13[[#This Row],[az]]-$AE$3</f>
        <v>9.8036449692497136</v>
      </c>
      <c r="X182" s="1">
        <f>Table13[[#This Row],[gx]]-$AG$3</f>
        <v>9.698400984009892E-4</v>
      </c>
      <c r="Y182" s="1">
        <f>Table13[[#This Row],[gy]]-$AH$3</f>
        <v>5.5861746617474894E-4</v>
      </c>
      <c r="Z182" s="1">
        <f>Table13[[#This Row],[gz]]-$AI$3</f>
        <v>1.7547490774907902E-3</v>
      </c>
    </row>
    <row r="183" spans="1:26" x14ac:dyDescent="0.25">
      <c r="A183">
        <v>14880862</v>
      </c>
      <c r="B183">
        <v>-0.72308600000000001</v>
      </c>
      <c r="C183">
        <v>0.562666</v>
      </c>
      <c r="D183">
        <v>9.9699639999999992</v>
      </c>
      <c r="E183">
        <v>-3.728E-3</v>
      </c>
      <c r="F183">
        <v>-3.9149000000000003E-2</v>
      </c>
      <c r="G183">
        <v>-2.663E-3</v>
      </c>
      <c r="H183">
        <v>4.6902780000000002</v>
      </c>
      <c r="I183">
        <v>6.1533540000000002</v>
      </c>
      <c r="J183">
        <v>73.160835000000006</v>
      </c>
      <c r="K183">
        <v>0.990838</v>
      </c>
      <c r="L183">
        <v>5.0483E-2</v>
      </c>
      <c r="M183">
        <v>3.6040999999999997E-2</v>
      </c>
      <c r="N183">
        <v>-0.119966</v>
      </c>
      <c r="O183">
        <v>5.2622400000000003</v>
      </c>
      <c r="P183">
        <v>4.7917509999999996</v>
      </c>
      <c r="Q183">
        <v>-13.586715999999999</v>
      </c>
      <c r="R183">
        <f>SQRT(Table13[[#This Row],[ax]]*Table13[[#This Row],[ax]]+Table13[[#This Row],[ay]]*Table13[[#This Row],[ay]]+Table13[[#This Row],[az]]*Table13[[#This Row],[az]])</f>
        <v>10.011974258469106</v>
      </c>
      <c r="S183">
        <f>Table13[[#This Row],[a]]-AVERAGE(Table13[a])</f>
        <v>1.5028975646551146E-2</v>
      </c>
      <c r="T183" t="b">
        <v>1</v>
      </c>
      <c r="U183" s="1">
        <f>Table13[[#This Row],[ax]]-$AC$3</f>
        <v>-5.9493150061501465E-2</v>
      </c>
      <c r="V183" s="1">
        <f>Table13[[#This Row],[ay]]-$AD$3</f>
        <v>-3.3732637146372202E-2</v>
      </c>
      <c r="W183" s="1">
        <f>Table13[[#This Row],[az]]-$AE$3</f>
        <v>9.8204059692497125</v>
      </c>
      <c r="X183" s="1">
        <f>Table13[[#This Row],[gx]]-$AG$3</f>
        <v>-3.6115990159901095E-4</v>
      </c>
      <c r="Y183" s="1">
        <f>Table13[[#This Row],[gy]]-$AH$3</f>
        <v>-2.4038253382525215E-4</v>
      </c>
      <c r="Z183" s="1">
        <f>Table13[[#This Row],[gz]]-$AI$3</f>
        <v>6.8974907749079018E-4</v>
      </c>
    </row>
    <row r="184" spans="1:26" x14ac:dyDescent="0.25">
      <c r="A184">
        <v>14932329</v>
      </c>
      <c r="B184">
        <v>-0.67759400000000003</v>
      </c>
      <c r="C184">
        <v>0.49083599999999999</v>
      </c>
      <c r="D184">
        <v>9.9412319999999994</v>
      </c>
      <c r="E184">
        <v>-5.5929999999999999E-3</v>
      </c>
      <c r="F184">
        <v>-4.1546E-2</v>
      </c>
      <c r="G184">
        <v>-5.8589999999999996E-3</v>
      </c>
      <c r="H184">
        <v>5.4118589999999998</v>
      </c>
      <c r="I184">
        <v>7.2392399999999997</v>
      </c>
      <c r="J184">
        <v>72.120636000000005</v>
      </c>
      <c r="K184">
        <v>0.99215399999999998</v>
      </c>
      <c r="L184">
        <v>1.9663E-2</v>
      </c>
      <c r="M184">
        <v>2.9329000000000001E-2</v>
      </c>
      <c r="N184">
        <v>-0.119932</v>
      </c>
      <c r="O184">
        <v>1.836363</v>
      </c>
      <c r="P184">
        <v>3.6070660000000001</v>
      </c>
      <c r="Q184">
        <v>-13.727195</v>
      </c>
      <c r="R184">
        <f>SQRT(Table13[[#This Row],[ax]]*Table13[[#This Row],[ax]]+Table13[[#This Row],[ay]]*Table13[[#This Row],[ay]]+Table13[[#This Row],[az]]*Table13[[#This Row],[az]])</f>
        <v>9.9763794678007311</v>
      </c>
      <c r="S184">
        <f>Table13[[#This Row],[a]]-AVERAGE(Table13[a])</f>
        <v>-2.0565815021823752E-2</v>
      </c>
      <c r="T184" t="b">
        <v>1</v>
      </c>
      <c r="U184" s="1">
        <f>Table13[[#This Row],[ax]]-$AC$3</f>
        <v>-1.4001150061501488E-2</v>
      </c>
      <c r="V184" s="1">
        <f>Table13[[#This Row],[ay]]-$AD$3</f>
        <v>-0.10556263714637221</v>
      </c>
      <c r="W184" s="1">
        <f>Table13[[#This Row],[az]]-$AE$3</f>
        <v>9.7916739692497128</v>
      </c>
      <c r="X184" s="1">
        <f>Table13[[#This Row],[gx]]-$AG$3</f>
        <v>-2.2261599015990109E-3</v>
      </c>
      <c r="Y184" s="1">
        <f>Table13[[#This Row],[gy]]-$AH$3</f>
        <v>-2.6373825338252485E-3</v>
      </c>
      <c r="Z184" s="1">
        <f>Table13[[#This Row],[gz]]-$AI$3</f>
        <v>-2.5062509225092094E-3</v>
      </c>
    </row>
    <row r="185" spans="1:26" x14ac:dyDescent="0.25">
      <c r="A185">
        <v>14983798</v>
      </c>
      <c r="B185">
        <v>-0.64407300000000001</v>
      </c>
      <c r="C185">
        <v>0.53154000000000001</v>
      </c>
      <c r="D185">
        <v>9.8885559999999995</v>
      </c>
      <c r="E185">
        <v>-3.728E-3</v>
      </c>
      <c r="F185">
        <v>-3.7284999999999999E-2</v>
      </c>
      <c r="G185">
        <v>-4.5269999999999998E-3</v>
      </c>
      <c r="H185">
        <v>4.5098820000000002</v>
      </c>
      <c r="I185">
        <v>6.3343350000000003</v>
      </c>
      <c r="J185">
        <v>73.334198000000001</v>
      </c>
      <c r="K185">
        <v>0.99098299999999995</v>
      </c>
      <c r="L185">
        <v>5.0292999999999997E-2</v>
      </c>
      <c r="M185">
        <v>3.0009000000000001E-2</v>
      </c>
      <c r="N185">
        <v>-0.12051099999999999</v>
      </c>
      <c r="O185">
        <v>5.3180589999999999</v>
      </c>
      <c r="P185">
        <v>4.1058260000000004</v>
      </c>
      <c r="Q185">
        <v>-13.676304</v>
      </c>
      <c r="R185">
        <f>SQRT(Table13[[#This Row],[ax]]*Table13[[#This Row],[ax]]+Table13[[#This Row],[ay]]*Table13[[#This Row],[ay]]+Table13[[#This Row],[az]]*Table13[[#This Row],[az]])</f>
        <v>9.9237545599468042</v>
      </c>
      <c r="S185">
        <f>Table13[[#This Row],[a]]-AVERAGE(Table13[a])</f>
        <v>-7.319072287575068E-2</v>
      </c>
      <c r="T185" t="b">
        <v>1</v>
      </c>
      <c r="U185" s="1">
        <f>Table13[[#This Row],[ax]]-$AC$3</f>
        <v>1.9519849938498535E-2</v>
      </c>
      <c r="V185" s="1">
        <f>Table13[[#This Row],[ay]]-$AD$3</f>
        <v>-6.4858637146372189E-2</v>
      </c>
      <c r="W185" s="1">
        <f>Table13[[#This Row],[az]]-$AE$3</f>
        <v>9.7389979692497128</v>
      </c>
      <c r="X185" s="1">
        <f>Table13[[#This Row],[gx]]-$AG$3</f>
        <v>-3.6115990159901095E-4</v>
      </c>
      <c r="Y185" s="1">
        <f>Table13[[#This Row],[gy]]-$AH$3</f>
        <v>1.6236174661747524E-3</v>
      </c>
      <c r="Z185" s="1">
        <f>Table13[[#This Row],[gz]]-$AI$3</f>
        <v>-1.1742509225092096E-3</v>
      </c>
    </row>
    <row r="186" spans="1:26" x14ac:dyDescent="0.25">
      <c r="A186">
        <v>15035257</v>
      </c>
      <c r="B186">
        <v>-0.61055300000000001</v>
      </c>
      <c r="C186">
        <v>0.51956800000000003</v>
      </c>
      <c r="D186">
        <v>9.9388380000000005</v>
      </c>
      <c r="E186">
        <v>-3.4619999999999998E-3</v>
      </c>
      <c r="F186">
        <v>-4.0481000000000003E-2</v>
      </c>
      <c r="G186">
        <v>-1.598E-3</v>
      </c>
      <c r="H186">
        <v>4.870673</v>
      </c>
      <c r="I186">
        <v>5.610411</v>
      </c>
      <c r="J186">
        <v>73.680931000000001</v>
      </c>
      <c r="K186">
        <v>0.99221899999999996</v>
      </c>
      <c r="L186">
        <v>1.9077E-2</v>
      </c>
      <c r="M186">
        <v>2.7151000000000002E-2</v>
      </c>
      <c r="N186">
        <v>-0.11999899999999999</v>
      </c>
      <c r="O186">
        <v>1.79911</v>
      </c>
      <c r="P186">
        <v>3.3513449999999998</v>
      </c>
      <c r="Q186">
        <v>-13.739038000000001</v>
      </c>
      <c r="R186">
        <f>SQRT(Table13[[#This Row],[ax]]*Table13[[#This Row],[ax]]+Table13[[#This Row],[ay]]*Table13[[#This Row],[ay]]+Table13[[#This Row],[az]]*Table13[[#This Row],[az]])</f>
        <v>9.9711196293433879</v>
      </c>
      <c r="S186">
        <f>Table13[[#This Row],[a]]-AVERAGE(Table13[a])</f>
        <v>-2.5825653479166988E-2</v>
      </c>
      <c r="T186" t="b">
        <v>1</v>
      </c>
      <c r="U186" s="1">
        <f>Table13[[#This Row],[ax]]-$AC$3</f>
        <v>5.3039849938498529E-2</v>
      </c>
      <c r="V186" s="1">
        <f>Table13[[#This Row],[ay]]-$AD$3</f>
        <v>-7.6830637146372172E-2</v>
      </c>
      <c r="W186" s="1">
        <f>Table13[[#This Row],[az]]-$AE$3</f>
        <v>9.7892799692497139</v>
      </c>
      <c r="X186" s="1">
        <f>Table13[[#This Row],[gx]]-$AG$3</f>
        <v>-9.515990159901077E-5</v>
      </c>
      <c r="Y186" s="1">
        <f>Table13[[#This Row],[gy]]-$AH$3</f>
        <v>-1.572382533825252E-3</v>
      </c>
      <c r="Z186" s="1">
        <f>Table13[[#This Row],[gz]]-$AI$3</f>
        <v>1.7547490774907902E-3</v>
      </c>
    </row>
    <row r="187" spans="1:26" x14ac:dyDescent="0.25">
      <c r="A187">
        <v>15086720</v>
      </c>
      <c r="B187">
        <v>-0.63210100000000002</v>
      </c>
      <c r="C187">
        <v>0.53632800000000003</v>
      </c>
      <c r="D187">
        <v>9.9532030000000002</v>
      </c>
      <c r="E187">
        <v>-1.065E-3</v>
      </c>
      <c r="F187">
        <v>-3.7284999999999999E-2</v>
      </c>
      <c r="G187">
        <v>-7.9900000000000001E-4</v>
      </c>
      <c r="H187">
        <v>4.870673</v>
      </c>
      <c r="I187">
        <v>5.9723730000000002</v>
      </c>
      <c r="J187">
        <v>74.027671999999995</v>
      </c>
      <c r="K187">
        <v>0.99104599999999998</v>
      </c>
      <c r="L187">
        <v>4.9605000000000003E-2</v>
      </c>
      <c r="M187">
        <v>2.9895999999999999E-2</v>
      </c>
      <c r="N187">
        <v>-0.12030399999999999</v>
      </c>
      <c r="O187">
        <v>5.2418560000000003</v>
      </c>
      <c r="P187">
        <v>4.082497</v>
      </c>
      <c r="Q187">
        <v>-13.655735999999999</v>
      </c>
      <c r="R187">
        <f>SQRT(Table13[[#This Row],[ax]]*Table13[[#This Row],[ax]]+Table13[[#This Row],[ay]]*Table13[[#This Row],[ay]]+Table13[[#This Row],[az]]*Table13[[#This Row],[az]])</f>
        <v>9.9876648600658395</v>
      </c>
      <c r="S187">
        <f>Table13[[#This Row],[a]]-AVERAGE(Table13[a])</f>
        <v>-9.2804227567153674E-3</v>
      </c>
      <c r="T187" t="b">
        <v>1</v>
      </c>
      <c r="U187" s="1">
        <f>Table13[[#This Row],[ax]]-$AC$3</f>
        <v>3.1491849938498517E-2</v>
      </c>
      <c r="V187" s="1">
        <f>Table13[[#This Row],[ay]]-$AD$3</f>
        <v>-6.0070637146372174E-2</v>
      </c>
      <c r="W187" s="1">
        <f>Table13[[#This Row],[az]]-$AE$3</f>
        <v>9.8036449692497136</v>
      </c>
      <c r="X187" s="1">
        <f>Table13[[#This Row],[gx]]-$AG$3</f>
        <v>2.3018400984009891E-3</v>
      </c>
      <c r="Y187" s="1">
        <f>Table13[[#This Row],[gy]]-$AH$3</f>
        <v>1.6236174661747524E-3</v>
      </c>
      <c r="Z187" s="1">
        <f>Table13[[#This Row],[gz]]-$AI$3</f>
        <v>2.5537490774907899E-3</v>
      </c>
    </row>
    <row r="188" spans="1:26" x14ac:dyDescent="0.25">
      <c r="A188">
        <v>15138181</v>
      </c>
      <c r="B188">
        <v>-0.65604499999999999</v>
      </c>
      <c r="C188">
        <v>0.54111699999999996</v>
      </c>
      <c r="D188">
        <v>9.9819359999999993</v>
      </c>
      <c r="E188">
        <v>-2.9299999999999999E-3</v>
      </c>
      <c r="F188">
        <v>-3.9682000000000002E-2</v>
      </c>
      <c r="G188">
        <v>-4.261E-3</v>
      </c>
      <c r="H188">
        <v>4.1490919999999996</v>
      </c>
      <c r="I188">
        <v>6.3343350000000003</v>
      </c>
      <c r="J188">
        <v>73.334198000000001</v>
      </c>
      <c r="K188">
        <v>0.99216899999999997</v>
      </c>
      <c r="L188">
        <v>1.8329000000000002E-2</v>
      </c>
      <c r="M188">
        <v>2.8426E-2</v>
      </c>
      <c r="N188">
        <v>-0.120238</v>
      </c>
      <c r="O188">
        <v>1.6955910000000001</v>
      </c>
      <c r="P188">
        <v>3.486612</v>
      </c>
      <c r="Q188">
        <v>-13.768067</v>
      </c>
      <c r="R188">
        <f>SQRT(Table13[[#This Row],[ax]]*Table13[[#This Row],[ax]]+Table13[[#This Row],[ay]]*Table13[[#This Row],[ay]]+Table13[[#This Row],[az]]*Table13[[#This Row],[az]])</f>
        <v>10.018096074494894</v>
      </c>
      <c r="S188">
        <f>Table13[[#This Row],[a]]-AVERAGE(Table13[a])</f>
        <v>2.1150791672338798E-2</v>
      </c>
      <c r="T188" t="b">
        <v>1</v>
      </c>
      <c r="U188" s="1">
        <f>Table13[[#This Row],[ax]]-$AC$3</f>
        <v>7.547849938498552E-3</v>
      </c>
      <c r="V188" s="1">
        <f>Table13[[#This Row],[ay]]-$AD$3</f>
        <v>-5.5281637146372242E-2</v>
      </c>
      <c r="W188" s="1">
        <f>Table13[[#This Row],[az]]-$AE$3</f>
        <v>9.8323779692497126</v>
      </c>
      <c r="X188" s="1">
        <f>Table13[[#This Row],[gx]]-$AG$3</f>
        <v>4.3684009840098915E-4</v>
      </c>
      <c r="Y188" s="1">
        <f>Table13[[#This Row],[gy]]-$AH$3</f>
        <v>-7.7338253382525091E-4</v>
      </c>
      <c r="Z188" s="1">
        <f>Table13[[#This Row],[gz]]-$AI$3</f>
        <v>-9.0825092250920985E-4</v>
      </c>
    </row>
    <row r="189" spans="1:26" x14ac:dyDescent="0.25">
      <c r="A189">
        <v>15189649</v>
      </c>
      <c r="B189">
        <v>-0.641679</v>
      </c>
      <c r="C189">
        <v>0.52435699999999996</v>
      </c>
      <c r="D189">
        <v>9.8837679999999999</v>
      </c>
      <c r="E189">
        <v>-5.0600000000000003E-3</v>
      </c>
      <c r="F189">
        <v>-4.1013000000000001E-2</v>
      </c>
      <c r="G189">
        <v>-5.8589999999999996E-3</v>
      </c>
      <c r="H189">
        <v>3.7883010000000001</v>
      </c>
      <c r="I189">
        <v>6.3343350000000003</v>
      </c>
      <c r="J189">
        <v>73.334198000000001</v>
      </c>
      <c r="K189">
        <v>0.99098200000000003</v>
      </c>
      <c r="L189">
        <v>4.8772999999999997E-2</v>
      </c>
      <c r="M189">
        <v>3.0935000000000001E-2</v>
      </c>
      <c r="N189">
        <v>-0.120907</v>
      </c>
      <c r="O189">
        <v>5.1305019999999999</v>
      </c>
      <c r="P189">
        <v>4.1923579999999996</v>
      </c>
      <c r="Q189">
        <v>-13.724356</v>
      </c>
      <c r="R189">
        <f>SQRT(Table13[[#This Row],[ax]]*Table13[[#This Row],[ax]]+Table13[[#This Row],[ay]]*Table13[[#This Row],[ay]]+Table13[[#This Row],[az]]*Table13[[#This Row],[az]])</f>
        <v>9.9184460516914648</v>
      </c>
      <c r="S189">
        <f>Table13[[#This Row],[a]]-AVERAGE(Table13[a])</f>
        <v>-7.8499231131090141E-2</v>
      </c>
      <c r="T189" t="b">
        <v>1</v>
      </c>
      <c r="U189" s="1">
        <f>Table13[[#This Row],[ax]]-$AC$3</f>
        <v>2.1913849938498542E-2</v>
      </c>
      <c r="V189" s="1">
        <f>Table13[[#This Row],[ay]]-$AD$3</f>
        <v>-7.2041637146372239E-2</v>
      </c>
      <c r="W189" s="1">
        <f>Table13[[#This Row],[az]]-$AE$3</f>
        <v>9.7342099692497133</v>
      </c>
      <c r="X189" s="1">
        <f>Table13[[#This Row],[gx]]-$AG$3</f>
        <v>-1.6931599015990112E-3</v>
      </c>
      <c r="Y189" s="1">
        <f>Table13[[#This Row],[gy]]-$AH$3</f>
        <v>-2.1043825338252498E-3</v>
      </c>
      <c r="Z189" s="1">
        <f>Table13[[#This Row],[gz]]-$AI$3</f>
        <v>-2.5062509225092094E-3</v>
      </c>
    </row>
    <row r="190" spans="1:26" x14ac:dyDescent="0.25">
      <c r="A190">
        <v>15241110</v>
      </c>
      <c r="B190">
        <v>-0.60336999999999996</v>
      </c>
      <c r="C190">
        <v>0.52435699999999996</v>
      </c>
      <c r="D190">
        <v>9.9986949999999997</v>
      </c>
      <c r="E190">
        <v>-3.9950000000000003E-3</v>
      </c>
      <c r="F190">
        <v>-3.6220000000000002E-2</v>
      </c>
      <c r="G190">
        <v>-6.1250000000000002E-3</v>
      </c>
      <c r="H190">
        <v>3.7883010000000001</v>
      </c>
      <c r="I190">
        <v>6.3343350000000003</v>
      </c>
      <c r="J190">
        <v>71.947265999999999</v>
      </c>
      <c r="K190">
        <v>0.99218799999999996</v>
      </c>
      <c r="L190">
        <v>1.7843000000000001E-2</v>
      </c>
      <c r="M190">
        <v>2.5311E-2</v>
      </c>
      <c r="N190">
        <v>-0.12085</v>
      </c>
      <c r="O190">
        <v>1.680963</v>
      </c>
      <c r="P190">
        <v>3.1263890000000001</v>
      </c>
      <c r="Q190">
        <v>-13.843192999999999</v>
      </c>
      <c r="R190">
        <f>SQRT(Table13[[#This Row],[ax]]*Table13[[#This Row],[ax]]+Table13[[#This Row],[ay]]*Table13[[#This Row],[ay]]+Table13[[#This Row],[az]]*Table13[[#This Row],[az]])</f>
        <v>10.030598552597645</v>
      </c>
      <c r="S190">
        <f>Table13[[#This Row],[a]]-AVERAGE(Table13[a])</f>
        <v>3.3653269775090422E-2</v>
      </c>
      <c r="T190" t="b">
        <v>1</v>
      </c>
      <c r="U190" s="1">
        <f>Table13[[#This Row],[ax]]-$AC$3</f>
        <v>6.0222849938498579E-2</v>
      </c>
      <c r="V190" s="1">
        <f>Table13[[#This Row],[ay]]-$AD$3</f>
        <v>-7.2041637146372239E-2</v>
      </c>
      <c r="W190" s="1">
        <f>Table13[[#This Row],[az]]-$AE$3</f>
        <v>9.849136969249713</v>
      </c>
      <c r="X190" s="1">
        <f>Table13[[#This Row],[gx]]-$AG$3</f>
        <v>-6.2815990159901126E-4</v>
      </c>
      <c r="Y190" s="1">
        <f>Table13[[#This Row],[gy]]-$AH$3</f>
        <v>2.6886174661747489E-3</v>
      </c>
      <c r="Z190" s="1">
        <f>Table13[[#This Row],[gz]]-$AI$3</f>
        <v>-2.7722509225092101E-3</v>
      </c>
    </row>
    <row r="191" spans="1:26" x14ac:dyDescent="0.25">
      <c r="A191">
        <v>15292575</v>
      </c>
      <c r="B191">
        <v>-0.641679</v>
      </c>
      <c r="C191">
        <v>0.53154000000000001</v>
      </c>
      <c r="D191">
        <v>9.89574</v>
      </c>
      <c r="E191">
        <v>-5.326E-3</v>
      </c>
      <c r="F191">
        <v>-4.1546E-2</v>
      </c>
      <c r="G191">
        <v>-2.1310000000000001E-3</v>
      </c>
      <c r="H191">
        <v>4.6902780000000002</v>
      </c>
      <c r="I191">
        <v>4.7055059999999997</v>
      </c>
      <c r="J191">
        <v>74.201035000000005</v>
      </c>
      <c r="K191">
        <v>0.99105600000000005</v>
      </c>
      <c r="L191">
        <v>4.7425000000000002E-2</v>
      </c>
      <c r="M191">
        <v>3.2293000000000002E-2</v>
      </c>
      <c r="N191">
        <v>-0.120486</v>
      </c>
      <c r="O191">
        <v>4.9603390000000003</v>
      </c>
      <c r="P191">
        <v>4.3262419999999997</v>
      </c>
      <c r="Q191">
        <v>-13.675751</v>
      </c>
      <c r="R191">
        <f>SQRT(Table13[[#This Row],[ax]]*Table13[[#This Row],[ax]]+Table13[[#This Row],[ay]]*Table13[[#This Row],[ay]]+Table13[[#This Row],[az]]*Table13[[#This Row],[az]])</f>
        <v>9.9307581210218281</v>
      </c>
      <c r="S191">
        <f>Table13[[#This Row],[a]]-AVERAGE(Table13[a])</f>
        <v>-6.6187161800726813E-2</v>
      </c>
      <c r="T191" t="b">
        <v>1</v>
      </c>
      <c r="U191" s="1">
        <f>Table13[[#This Row],[ax]]-$AC$3</f>
        <v>2.1913849938498542E-2</v>
      </c>
      <c r="V191" s="1">
        <f>Table13[[#This Row],[ay]]-$AD$3</f>
        <v>-6.4858637146372189E-2</v>
      </c>
      <c r="W191" s="1">
        <f>Table13[[#This Row],[az]]-$AE$3</f>
        <v>9.7461819692497134</v>
      </c>
      <c r="X191" s="1">
        <f>Table13[[#This Row],[gx]]-$AG$3</f>
        <v>-1.959159901599011E-3</v>
      </c>
      <c r="Y191" s="1">
        <f>Table13[[#This Row],[gy]]-$AH$3</f>
        <v>-2.6373825338252485E-3</v>
      </c>
      <c r="Z191" s="1">
        <f>Table13[[#This Row],[gz]]-$AI$3</f>
        <v>1.2217490774907901E-3</v>
      </c>
    </row>
    <row r="192" spans="1:26" x14ac:dyDescent="0.25">
      <c r="A192">
        <v>15344035</v>
      </c>
      <c r="B192">
        <v>-0.61534100000000003</v>
      </c>
      <c r="C192">
        <v>0.54111699999999996</v>
      </c>
      <c r="D192">
        <v>9.9005290000000006</v>
      </c>
      <c r="E192">
        <v>-4.261E-3</v>
      </c>
      <c r="F192">
        <v>-4.1812000000000002E-2</v>
      </c>
      <c r="G192">
        <v>-5.8589999999999996E-3</v>
      </c>
      <c r="H192">
        <v>5.5922549999999998</v>
      </c>
      <c r="I192">
        <v>6.6962970000000004</v>
      </c>
      <c r="J192">
        <v>73.680931000000001</v>
      </c>
      <c r="K192">
        <v>0.992309</v>
      </c>
      <c r="L192">
        <v>1.6714E-2</v>
      </c>
      <c r="M192">
        <v>2.5165E-2</v>
      </c>
      <c r="N192">
        <v>-0.120043</v>
      </c>
      <c r="O192">
        <v>1.5568090000000001</v>
      </c>
      <c r="P192">
        <v>3.092984</v>
      </c>
      <c r="Q192">
        <v>-13.753456999999999</v>
      </c>
      <c r="R192">
        <f>SQRT(Table13[[#This Row],[ax]]*Table13[[#This Row],[ax]]+Table13[[#This Row],[ay]]*Table13[[#This Row],[ay]]+Table13[[#This Row],[az]]*Table13[[#This Row],[az]])</f>
        <v>9.9343810392903187</v>
      </c>
      <c r="S192">
        <f>Table13[[#This Row],[a]]-AVERAGE(Table13[a])</f>
        <v>-6.2564243532236219E-2</v>
      </c>
      <c r="T192" t="b">
        <v>1</v>
      </c>
      <c r="U192" s="1">
        <f>Table13[[#This Row],[ax]]-$AC$3</f>
        <v>4.8251849938498514E-2</v>
      </c>
      <c r="V192" s="1">
        <f>Table13[[#This Row],[ay]]-$AD$3</f>
        <v>-5.5281637146372242E-2</v>
      </c>
      <c r="W192" s="1">
        <f>Table13[[#This Row],[az]]-$AE$3</f>
        <v>9.750970969249714</v>
      </c>
      <c r="X192" s="1">
        <f>Table13[[#This Row],[gx]]-$AG$3</f>
        <v>-8.94159901599011E-4</v>
      </c>
      <c r="Y192" s="1">
        <f>Table13[[#This Row],[gy]]-$AH$3</f>
        <v>-2.9033825338252509E-3</v>
      </c>
      <c r="Z192" s="1">
        <f>Table13[[#This Row],[gz]]-$AI$3</f>
        <v>-2.5062509225092094E-3</v>
      </c>
    </row>
    <row r="193" spans="1:26" x14ac:dyDescent="0.25">
      <c r="A193">
        <v>15395500</v>
      </c>
      <c r="B193">
        <v>-0.61773599999999995</v>
      </c>
      <c r="C193">
        <v>0.56745500000000004</v>
      </c>
      <c r="D193">
        <v>9.9843299999999999</v>
      </c>
      <c r="E193">
        <v>-7.9900000000000001E-4</v>
      </c>
      <c r="F193">
        <v>-4.5274000000000002E-2</v>
      </c>
      <c r="G193">
        <v>-5.5929999999999999E-3</v>
      </c>
      <c r="H193">
        <v>3.7883010000000001</v>
      </c>
      <c r="I193">
        <v>6.6962970000000004</v>
      </c>
      <c r="J193">
        <v>74.721137999999996</v>
      </c>
      <c r="K193">
        <v>0.991124</v>
      </c>
      <c r="L193">
        <v>4.6962999999999998E-2</v>
      </c>
      <c r="M193">
        <v>2.9679000000000001E-2</v>
      </c>
      <c r="N193">
        <v>-0.12077499999999999</v>
      </c>
      <c r="O193">
        <v>4.9413710000000002</v>
      </c>
      <c r="P193">
        <v>4.0240429999999998</v>
      </c>
      <c r="Q193">
        <v>-13.721511</v>
      </c>
      <c r="R193">
        <f>SQRT(Table13[[#This Row],[ax]]*Table13[[#This Row],[ax]]+Table13[[#This Row],[ay]]*Table13[[#This Row],[ay]]+Table13[[#This Row],[az]]*Table13[[#This Row],[az]])</f>
        <v>10.019503405439863</v>
      </c>
      <c r="S193">
        <f>Table13[[#This Row],[a]]-AVERAGE(Table13[a])</f>
        <v>2.2558122617308385E-2</v>
      </c>
      <c r="T193" t="b">
        <v>1</v>
      </c>
      <c r="U193" s="1">
        <f>Table13[[#This Row],[ax]]-$AC$3</f>
        <v>4.5856849938498589E-2</v>
      </c>
      <c r="V193" s="1">
        <f>Table13[[#This Row],[ay]]-$AD$3</f>
        <v>-2.8943637146372159E-2</v>
      </c>
      <c r="W193" s="1">
        <f>Table13[[#This Row],[az]]-$AE$3</f>
        <v>9.8347719692497133</v>
      </c>
      <c r="X193" s="1">
        <f>Table13[[#This Row],[gx]]-$AG$3</f>
        <v>2.5678400984009888E-3</v>
      </c>
      <c r="Y193" s="1">
        <f>Table13[[#This Row],[gy]]-$AH$3</f>
        <v>-6.3653825338252507E-3</v>
      </c>
      <c r="Z193" s="1">
        <f>Table13[[#This Row],[gz]]-$AI$3</f>
        <v>-2.2402509225092097E-3</v>
      </c>
    </row>
    <row r="194" spans="1:26" x14ac:dyDescent="0.25">
      <c r="A194">
        <v>15446965</v>
      </c>
      <c r="B194">
        <v>-0.641679</v>
      </c>
      <c r="C194">
        <v>0.56027199999999999</v>
      </c>
      <c r="D194">
        <v>9.9148940000000003</v>
      </c>
      <c r="E194">
        <v>-3.1960000000000001E-3</v>
      </c>
      <c r="F194">
        <v>-3.8350000000000002E-2</v>
      </c>
      <c r="G194">
        <v>-6.9239999999999996E-3</v>
      </c>
      <c r="H194">
        <v>5.5922549999999998</v>
      </c>
      <c r="I194">
        <v>5.9723730000000002</v>
      </c>
      <c r="J194">
        <v>72.987465</v>
      </c>
      <c r="K194">
        <v>0.99223899999999998</v>
      </c>
      <c r="L194">
        <v>1.5696999999999999E-2</v>
      </c>
      <c r="M194">
        <v>2.7632E-2</v>
      </c>
      <c r="N194">
        <v>-0.120212</v>
      </c>
      <c r="O194">
        <v>1.4067590000000001</v>
      </c>
      <c r="P194">
        <v>3.359931</v>
      </c>
      <c r="Q194">
        <v>-13.774411000000001</v>
      </c>
      <c r="R194">
        <f>SQRT(Table13[[#This Row],[ax]]*Table13[[#This Row],[ax]]+Table13[[#This Row],[ay]]*Table13[[#This Row],[ay]]+Table13[[#This Row],[az]]*Table13[[#This Row],[az]])</f>
        <v>9.9514209881936466</v>
      </c>
      <c r="S194">
        <f>Table13[[#This Row],[a]]-AVERAGE(Table13[a])</f>
        <v>-4.5524294628908279E-2</v>
      </c>
      <c r="T194" t="b">
        <v>1</v>
      </c>
      <c r="U194" s="1">
        <f>Table13[[#This Row],[ax]]-$AC$3</f>
        <v>2.1913849938498542E-2</v>
      </c>
      <c r="V194" s="1">
        <f>Table13[[#This Row],[ay]]-$AD$3</f>
        <v>-3.6126637146372209E-2</v>
      </c>
      <c r="W194" s="1">
        <f>Table13[[#This Row],[az]]-$AE$3</f>
        <v>9.7653359692497137</v>
      </c>
      <c r="X194" s="1">
        <f>Table13[[#This Row],[gx]]-$AG$3</f>
        <v>1.7084009840098897E-4</v>
      </c>
      <c r="Y194" s="1">
        <f>Table13[[#This Row],[gy]]-$AH$3</f>
        <v>5.5861746617474894E-4</v>
      </c>
      <c r="Z194" s="1">
        <f>Table13[[#This Row],[gz]]-$AI$3</f>
        <v>-3.5712509225092094E-3</v>
      </c>
    </row>
    <row r="195" spans="1:26" x14ac:dyDescent="0.25">
      <c r="A195">
        <v>15498436</v>
      </c>
      <c r="B195">
        <v>-0.62491799999999997</v>
      </c>
      <c r="C195">
        <v>0.54830000000000001</v>
      </c>
      <c r="D195">
        <v>9.9819359999999993</v>
      </c>
      <c r="E195">
        <v>-7.9900000000000001E-4</v>
      </c>
      <c r="F195">
        <v>-3.9149000000000003E-2</v>
      </c>
      <c r="G195">
        <v>-4.7939999999999997E-3</v>
      </c>
      <c r="H195">
        <v>3.427511</v>
      </c>
      <c r="I195">
        <v>5.610411</v>
      </c>
      <c r="J195">
        <v>73.334198000000001</v>
      </c>
      <c r="K195">
        <v>0.99121099999999995</v>
      </c>
      <c r="L195">
        <v>4.6446000000000001E-2</v>
      </c>
      <c r="M195">
        <v>2.8799999999999999E-2</v>
      </c>
      <c r="N195">
        <v>-0.120472</v>
      </c>
      <c r="O195">
        <v>4.8953430000000004</v>
      </c>
      <c r="P195">
        <v>3.9155199999999999</v>
      </c>
      <c r="Q195">
        <v>-13.692028000000001</v>
      </c>
      <c r="R195">
        <f>SQRT(Table13[[#This Row],[ax]]*Table13[[#This Row],[ax]]+Table13[[#This Row],[ay]]*Table13[[#This Row],[ay]]+Table13[[#This Row],[az]]*Table13[[#This Row],[az]])</f>
        <v>10.016496478550771</v>
      </c>
      <c r="S195">
        <f>Table13[[#This Row],[a]]-AVERAGE(Table13[a])</f>
        <v>1.9551195728215731E-2</v>
      </c>
      <c r="T195" t="b">
        <v>1</v>
      </c>
      <c r="U195" s="1">
        <f>Table13[[#This Row],[ax]]-$AC$3</f>
        <v>3.8674849938498568E-2</v>
      </c>
      <c r="V195" s="1">
        <f>Table13[[#This Row],[ay]]-$AD$3</f>
        <v>-4.8098637146372192E-2</v>
      </c>
      <c r="W195" s="1">
        <f>Table13[[#This Row],[az]]-$AE$3</f>
        <v>9.8323779692497126</v>
      </c>
      <c r="X195" s="1">
        <f>Table13[[#This Row],[gx]]-$AG$3</f>
        <v>2.5678400984009888E-3</v>
      </c>
      <c r="Y195" s="1">
        <f>Table13[[#This Row],[gy]]-$AH$3</f>
        <v>-2.4038253382525215E-4</v>
      </c>
      <c r="Z195" s="1">
        <f>Table13[[#This Row],[gz]]-$AI$3</f>
        <v>-1.4412509225092095E-3</v>
      </c>
    </row>
    <row r="196" spans="1:26" x14ac:dyDescent="0.25">
      <c r="A196">
        <v>15549898</v>
      </c>
      <c r="B196">
        <v>-0.69435400000000003</v>
      </c>
      <c r="C196">
        <v>0.55787699999999996</v>
      </c>
      <c r="D196">
        <v>9.9532030000000002</v>
      </c>
      <c r="E196">
        <v>-4.5269999999999998E-3</v>
      </c>
      <c r="F196">
        <v>-3.8350000000000002E-2</v>
      </c>
      <c r="G196">
        <v>2.6600000000000001E-4</v>
      </c>
      <c r="H196">
        <v>3.427511</v>
      </c>
      <c r="I196">
        <v>7.0582589999999996</v>
      </c>
      <c r="J196">
        <v>73.680931000000001</v>
      </c>
      <c r="K196">
        <v>0.99205699999999997</v>
      </c>
      <c r="L196">
        <v>1.5309E-2</v>
      </c>
      <c r="M196">
        <v>3.1378000000000003E-2</v>
      </c>
      <c r="N196">
        <v>-0.120847</v>
      </c>
      <c r="O196">
        <v>1.3088120000000001</v>
      </c>
      <c r="P196">
        <v>3.7817880000000001</v>
      </c>
      <c r="Q196">
        <v>-13.847289999999999</v>
      </c>
      <c r="R196">
        <f>SQRT(Table13[[#This Row],[ax]]*Table13[[#This Row],[ax]]+Table13[[#This Row],[ay]]*Table13[[#This Row],[ay]]+Table13[[#This Row],[az]]*Table13[[#This Row],[az]])</f>
        <v>9.9929777435784377</v>
      </c>
      <c r="S196">
        <f>Table13[[#This Row],[a]]-AVERAGE(Table13[a])</f>
        <v>-3.9675392441171908E-3</v>
      </c>
      <c r="T196" t="b">
        <v>1</v>
      </c>
      <c r="U196" s="1">
        <f>Table13[[#This Row],[ax]]-$AC$3</f>
        <v>-3.0761150061501485E-2</v>
      </c>
      <c r="V196" s="1">
        <f>Table13[[#This Row],[ay]]-$AD$3</f>
        <v>-3.8521637146372245E-2</v>
      </c>
      <c r="W196" s="1">
        <f>Table13[[#This Row],[az]]-$AE$3</f>
        <v>9.8036449692497136</v>
      </c>
      <c r="X196" s="1">
        <f>Table13[[#This Row],[gx]]-$AG$3</f>
        <v>-1.1601599015990107E-3</v>
      </c>
      <c r="Y196" s="1">
        <f>Table13[[#This Row],[gy]]-$AH$3</f>
        <v>5.5861746617474894E-4</v>
      </c>
      <c r="Z196" s="1">
        <f>Table13[[#This Row],[gz]]-$AI$3</f>
        <v>3.6187490774907904E-3</v>
      </c>
    </row>
    <row r="197" spans="1:26" x14ac:dyDescent="0.25">
      <c r="A197">
        <v>15601357</v>
      </c>
      <c r="B197">
        <v>-0.65604499999999999</v>
      </c>
      <c r="C197">
        <v>0.57224299999999995</v>
      </c>
      <c r="D197">
        <v>9.9388380000000005</v>
      </c>
      <c r="E197">
        <v>0</v>
      </c>
      <c r="F197">
        <v>-3.4354999999999997E-2</v>
      </c>
      <c r="G197">
        <v>-3.728E-3</v>
      </c>
      <c r="H197">
        <v>5.9530450000000004</v>
      </c>
      <c r="I197">
        <v>5.9723730000000002</v>
      </c>
      <c r="J197">
        <v>75.067870999999997</v>
      </c>
      <c r="K197">
        <v>0.99117</v>
      </c>
      <c r="L197">
        <v>4.6128000000000002E-2</v>
      </c>
      <c r="M197">
        <v>2.8747000000000002E-2</v>
      </c>
      <c r="N197">
        <v>-0.120944</v>
      </c>
      <c r="O197">
        <v>4.8578809999999999</v>
      </c>
      <c r="P197">
        <v>3.907349</v>
      </c>
      <c r="Q197">
        <v>-13.748004999999999</v>
      </c>
      <c r="R197">
        <f>SQRT(Table13[[#This Row],[ax]]*Table13[[#This Row],[ax]]+Table13[[#This Row],[ay]]*Table13[[#This Row],[ay]]+Table13[[#This Row],[az]]*Table13[[#This Row],[az]])</f>
        <v>9.976891193318588</v>
      </c>
      <c r="S197">
        <f>Table13[[#This Row],[a]]-AVERAGE(Table13[a])</f>
        <v>-2.0054089503966921E-2</v>
      </c>
      <c r="T197" t="b">
        <v>1</v>
      </c>
      <c r="U197" s="1">
        <f>Table13[[#This Row],[ax]]-$AC$3</f>
        <v>7.547849938498552E-3</v>
      </c>
      <c r="V197" s="1">
        <f>Table13[[#This Row],[ay]]-$AD$3</f>
        <v>-2.4155637146372255E-2</v>
      </c>
      <c r="W197" s="1">
        <f>Table13[[#This Row],[az]]-$AE$3</f>
        <v>9.7892799692497139</v>
      </c>
      <c r="X197" s="1">
        <f>Table13[[#This Row],[gx]]-$AG$3</f>
        <v>3.366840098400989E-3</v>
      </c>
      <c r="Y197" s="1">
        <f>Table13[[#This Row],[gy]]-$AH$3</f>
        <v>4.5536174661747544E-3</v>
      </c>
      <c r="Z197" s="1">
        <f>Table13[[#This Row],[gz]]-$AI$3</f>
        <v>-3.752509225092098E-4</v>
      </c>
    </row>
    <row r="198" spans="1:26" x14ac:dyDescent="0.25">
      <c r="A198">
        <v>15652813</v>
      </c>
      <c r="B198">
        <v>-0.65604499999999999</v>
      </c>
      <c r="C198">
        <v>0.562666</v>
      </c>
      <c r="D198">
        <v>9.9579930000000001</v>
      </c>
      <c r="E198">
        <v>-5.5929999999999999E-3</v>
      </c>
      <c r="F198">
        <v>-3.8615999999999998E-2</v>
      </c>
      <c r="G198">
        <v>-1.864E-3</v>
      </c>
      <c r="H198">
        <v>4.1490919999999996</v>
      </c>
      <c r="I198">
        <v>5.9723730000000002</v>
      </c>
      <c r="J198">
        <v>74.027671999999995</v>
      </c>
      <c r="K198">
        <v>0.99217200000000005</v>
      </c>
      <c r="L198">
        <v>1.4785E-2</v>
      </c>
      <c r="M198">
        <v>2.8615000000000002E-2</v>
      </c>
      <c r="N198">
        <v>-0.120652</v>
      </c>
      <c r="O198">
        <v>1.2878559999999999</v>
      </c>
      <c r="P198">
        <v>3.459873</v>
      </c>
      <c r="Q198">
        <v>-13.827776999999999</v>
      </c>
      <c r="R198">
        <f>SQRT(Table13[[#This Row],[ax]]*Table13[[#This Row],[ax]]+Table13[[#This Row],[ay]]*Table13[[#This Row],[ay]]+Table13[[#This Row],[az]]*Table13[[#This Row],[az]])</f>
        <v>9.9954295884484132</v>
      </c>
      <c r="S198">
        <f>Table13[[#This Row],[a]]-AVERAGE(Table13[a])</f>
        <v>-1.515694374141674E-3</v>
      </c>
      <c r="T198" t="b">
        <v>1</v>
      </c>
      <c r="U198" s="1">
        <f>Table13[[#This Row],[ax]]-$AC$3</f>
        <v>7.547849938498552E-3</v>
      </c>
      <c r="V198" s="1">
        <f>Table13[[#This Row],[ay]]-$AD$3</f>
        <v>-3.3732637146372202E-2</v>
      </c>
      <c r="W198" s="1">
        <f>Table13[[#This Row],[az]]-$AE$3</f>
        <v>9.8084349692497135</v>
      </c>
      <c r="X198" s="1">
        <f>Table13[[#This Row],[gx]]-$AG$3</f>
        <v>-2.2261599015990109E-3</v>
      </c>
      <c r="Y198" s="1">
        <f>Table13[[#This Row],[gy]]-$AH$3</f>
        <v>2.9261746617475354E-4</v>
      </c>
      <c r="Z198" s="1">
        <f>Table13[[#This Row],[gz]]-$AI$3</f>
        <v>1.4887490774907902E-3</v>
      </c>
    </row>
    <row r="199" spans="1:26" x14ac:dyDescent="0.25">
      <c r="A199">
        <v>15704286</v>
      </c>
      <c r="B199">
        <v>-0.67519899999999999</v>
      </c>
      <c r="C199">
        <v>0.50999099999999997</v>
      </c>
      <c r="D199">
        <v>9.9148940000000003</v>
      </c>
      <c r="E199">
        <v>-1.864E-3</v>
      </c>
      <c r="F199">
        <v>-4.4741999999999997E-2</v>
      </c>
      <c r="G199">
        <v>1.864E-3</v>
      </c>
      <c r="H199">
        <v>5.2314639999999999</v>
      </c>
      <c r="I199">
        <v>5.610411</v>
      </c>
      <c r="J199">
        <v>75.414603999999997</v>
      </c>
      <c r="K199">
        <v>0.99113700000000005</v>
      </c>
      <c r="L199">
        <v>4.5212000000000002E-2</v>
      </c>
      <c r="M199">
        <v>3.2039999999999999E-2</v>
      </c>
      <c r="N199">
        <v>-0.120737</v>
      </c>
      <c r="O199">
        <v>4.7100869999999997</v>
      </c>
      <c r="P199">
        <v>4.2684810000000004</v>
      </c>
      <c r="Q199">
        <v>-13.71504</v>
      </c>
      <c r="R199">
        <f>SQRT(Table13[[#This Row],[ax]]*Table13[[#This Row],[ax]]+Table13[[#This Row],[ay]]*Table13[[#This Row],[ay]]+Table13[[#This Row],[az]]*Table13[[#This Row],[az]])</f>
        <v>9.9509350083757457</v>
      </c>
      <c r="S199">
        <f>Table13[[#This Row],[a]]-AVERAGE(Table13[a])</f>
        <v>-4.6010274446809163E-2</v>
      </c>
      <c r="T199" t="b">
        <v>1</v>
      </c>
      <c r="U199" s="1">
        <f>Table13[[#This Row],[ax]]-$AC$3</f>
        <v>-1.1606150061501452E-2</v>
      </c>
      <c r="V199" s="1">
        <f>Table13[[#This Row],[ay]]-$AD$3</f>
        <v>-8.6407637146372229E-2</v>
      </c>
      <c r="W199" s="1">
        <f>Table13[[#This Row],[az]]-$AE$3</f>
        <v>9.7653359692497137</v>
      </c>
      <c r="X199" s="1">
        <f>Table13[[#This Row],[gx]]-$AG$3</f>
        <v>1.502840098400989E-3</v>
      </c>
      <c r="Y199" s="1">
        <f>Table13[[#This Row],[gy]]-$AH$3</f>
        <v>-5.833382533825246E-3</v>
      </c>
      <c r="Z199" s="1">
        <f>Table13[[#This Row],[gz]]-$AI$3</f>
        <v>5.2167490774907904E-3</v>
      </c>
    </row>
    <row r="200" spans="1:26" x14ac:dyDescent="0.25">
      <c r="A200">
        <v>15755746</v>
      </c>
      <c r="B200">
        <v>-0.62252399999999997</v>
      </c>
      <c r="C200">
        <v>0.53393400000000002</v>
      </c>
      <c r="D200">
        <v>9.9771470000000004</v>
      </c>
      <c r="E200">
        <v>-4.261E-3</v>
      </c>
      <c r="F200">
        <v>-3.8350000000000002E-2</v>
      </c>
      <c r="G200">
        <v>-1.598E-3</v>
      </c>
      <c r="H200">
        <v>4.3294870000000003</v>
      </c>
      <c r="I200">
        <v>6.1533540000000002</v>
      </c>
      <c r="J200">
        <v>73.854301000000007</v>
      </c>
      <c r="K200">
        <v>0.99231400000000003</v>
      </c>
      <c r="L200">
        <v>1.4472E-2</v>
      </c>
      <c r="M200">
        <v>2.5152999999999998E-2</v>
      </c>
      <c r="N200">
        <v>-0.120297</v>
      </c>
      <c r="O200">
        <v>1.300888</v>
      </c>
      <c r="P200">
        <v>3.0611030000000001</v>
      </c>
      <c r="Q200">
        <v>-13.789584</v>
      </c>
      <c r="R200">
        <f>SQRT(Table13[[#This Row],[ax]]*Table13[[#This Row],[ax]]+Table13[[#This Row],[ay]]*Table13[[#This Row],[ay]]+Table13[[#This Row],[az]]*Table13[[#This Row],[az]])</f>
        <v>10.010798365092617</v>
      </c>
      <c r="S200">
        <f>Table13[[#This Row],[a]]-AVERAGE(Table13[a])</f>
        <v>1.3853082270061989E-2</v>
      </c>
      <c r="T200" t="b">
        <v>1</v>
      </c>
      <c r="U200" s="1">
        <f>Table13[[#This Row],[ax]]-$AC$3</f>
        <v>4.1068849938498575E-2</v>
      </c>
      <c r="V200" s="1">
        <f>Table13[[#This Row],[ay]]-$AD$3</f>
        <v>-6.2464637146372182E-2</v>
      </c>
      <c r="W200" s="1">
        <f>Table13[[#This Row],[az]]-$AE$3</f>
        <v>9.8275889692497138</v>
      </c>
      <c r="X200" s="1">
        <f>Table13[[#This Row],[gx]]-$AG$3</f>
        <v>-8.94159901599011E-4</v>
      </c>
      <c r="Y200" s="1">
        <f>Table13[[#This Row],[gy]]-$AH$3</f>
        <v>5.5861746617474894E-4</v>
      </c>
      <c r="Z200" s="1">
        <f>Table13[[#This Row],[gz]]-$AI$3</f>
        <v>1.7547490774907902E-3</v>
      </c>
    </row>
    <row r="201" spans="1:26" x14ac:dyDescent="0.25">
      <c r="A201">
        <v>15807211</v>
      </c>
      <c r="B201">
        <v>-0.66801600000000005</v>
      </c>
      <c r="C201">
        <v>0.56745500000000004</v>
      </c>
      <c r="D201">
        <v>9.9555980000000002</v>
      </c>
      <c r="E201">
        <v>0</v>
      </c>
      <c r="F201">
        <v>-4.0746999999999998E-2</v>
      </c>
      <c r="G201">
        <v>5.3300000000000005E-4</v>
      </c>
      <c r="H201">
        <v>5.0510679999999999</v>
      </c>
      <c r="I201">
        <v>6.1533540000000002</v>
      </c>
      <c r="J201">
        <v>74.201035000000005</v>
      </c>
      <c r="K201">
        <v>0.99118899999999999</v>
      </c>
      <c r="L201">
        <v>4.4353999999999998E-2</v>
      </c>
      <c r="M201">
        <v>3.1708E-2</v>
      </c>
      <c r="N201">
        <v>-0.120711</v>
      </c>
      <c r="O201">
        <v>4.6167009999999999</v>
      </c>
      <c r="P201">
        <v>4.2187640000000002</v>
      </c>
      <c r="Q201">
        <v>-13.716855000000001</v>
      </c>
      <c r="R201">
        <f>SQRT(Table13[[#This Row],[ax]]*Table13[[#This Row],[ax]]+Table13[[#This Row],[ay]]*Table13[[#This Row],[ay]]+Table13[[#This Row],[az]]*Table13[[#This Row],[az]])</f>
        <v>9.9941073683888852</v>
      </c>
      <c r="S201">
        <f>Table13[[#This Row],[a]]-AVERAGE(Table13[a])</f>
        <v>-2.8379144336696527E-3</v>
      </c>
      <c r="T201" t="b">
        <v>1</v>
      </c>
      <c r="U201" s="1">
        <f>Table13[[#This Row],[ax]]-$AC$3</f>
        <v>-4.4231500615015129E-3</v>
      </c>
      <c r="V201" s="1">
        <f>Table13[[#This Row],[ay]]-$AD$3</f>
        <v>-2.8943637146372159E-2</v>
      </c>
      <c r="W201" s="1">
        <f>Table13[[#This Row],[az]]-$AE$3</f>
        <v>9.8060399692497136</v>
      </c>
      <c r="X201" s="1">
        <f>Table13[[#This Row],[gx]]-$AG$3</f>
        <v>3.366840098400989E-3</v>
      </c>
      <c r="Y201" s="1">
        <f>Table13[[#This Row],[gy]]-$AH$3</f>
        <v>-1.8383825338252474E-3</v>
      </c>
      <c r="Z201" s="1">
        <f>Table13[[#This Row],[gz]]-$AI$3</f>
        <v>3.8857490774907902E-3</v>
      </c>
    </row>
    <row r="202" spans="1:26" x14ac:dyDescent="0.25">
      <c r="A202">
        <v>15858665</v>
      </c>
      <c r="B202">
        <v>-0.63210100000000002</v>
      </c>
      <c r="C202">
        <v>0.54111699999999996</v>
      </c>
      <c r="D202">
        <v>9.9124999999999996</v>
      </c>
      <c r="E202">
        <v>-4.5269999999999998E-3</v>
      </c>
      <c r="F202">
        <v>-4.5007999999999999E-2</v>
      </c>
      <c r="G202">
        <v>-2.3969999999999998E-3</v>
      </c>
      <c r="H202">
        <v>4.870673</v>
      </c>
      <c r="I202">
        <v>4.8864869999999998</v>
      </c>
      <c r="J202">
        <v>74.721137999999996</v>
      </c>
      <c r="K202">
        <v>0.99233899999999997</v>
      </c>
      <c r="L202">
        <v>1.3217E-2</v>
      </c>
      <c r="M202">
        <v>2.7254E-2</v>
      </c>
      <c r="N202">
        <v>-0.119773</v>
      </c>
      <c r="O202">
        <v>1.1308720000000001</v>
      </c>
      <c r="P202">
        <v>3.2823950000000002</v>
      </c>
      <c r="Q202">
        <v>-13.731959</v>
      </c>
      <c r="R202">
        <f>SQRT(Table13[[#This Row],[ax]]*Table13[[#This Row],[ax]]+Table13[[#This Row],[ay]]*Table13[[#This Row],[ay]]+Table13[[#This Row],[az]]*Table13[[#This Row],[az]])</f>
        <v>9.9473622399051091</v>
      </c>
      <c r="S202">
        <f>Table13[[#This Row],[a]]-AVERAGE(Table13[a])</f>
        <v>-4.9583042917445752E-2</v>
      </c>
      <c r="T202" t="b">
        <v>1</v>
      </c>
      <c r="U202" s="1">
        <f>Table13[[#This Row],[ax]]-$AC$3</f>
        <v>3.1491849938498517E-2</v>
      </c>
      <c r="V202" s="1">
        <f>Table13[[#This Row],[ay]]-$AD$3</f>
        <v>-5.5281637146372242E-2</v>
      </c>
      <c r="W202" s="1">
        <f>Table13[[#This Row],[az]]-$AE$3</f>
        <v>9.762941969249713</v>
      </c>
      <c r="X202" s="1">
        <f>Table13[[#This Row],[gx]]-$AG$3</f>
        <v>-1.1601599015990107E-3</v>
      </c>
      <c r="Y202" s="1">
        <f>Table13[[#This Row],[gy]]-$AH$3</f>
        <v>-6.0993825338252483E-3</v>
      </c>
      <c r="Z202" s="1">
        <f>Table13[[#This Row],[gz]]-$AI$3</f>
        <v>9.5574907749079036E-4</v>
      </c>
    </row>
    <row r="203" spans="1:26" x14ac:dyDescent="0.25">
      <c r="A203">
        <v>16013067</v>
      </c>
      <c r="B203">
        <v>-0.64646700000000001</v>
      </c>
      <c r="C203">
        <v>0.56984900000000005</v>
      </c>
      <c r="D203">
        <v>9.9986949999999997</v>
      </c>
      <c r="E203">
        <v>-1.4381E-2</v>
      </c>
      <c r="F203">
        <v>-4.1013000000000001E-2</v>
      </c>
      <c r="G203">
        <v>2.1310000000000001E-3</v>
      </c>
      <c r="H203">
        <v>3.427511</v>
      </c>
      <c r="I203">
        <v>6.3343350000000003</v>
      </c>
      <c r="J203">
        <v>71.947265999999999</v>
      </c>
      <c r="K203">
        <v>0.99262300000000003</v>
      </c>
      <c r="L203">
        <v>4.0184999999999998E-2</v>
      </c>
      <c r="M203">
        <v>3.0495999999999999E-2</v>
      </c>
      <c r="N203">
        <v>-0.110249</v>
      </c>
      <c r="O203">
        <v>4.1994499999999997</v>
      </c>
      <c r="P203">
        <v>3.9797319999999998</v>
      </c>
      <c r="Q203">
        <v>-12.529531</v>
      </c>
      <c r="R203">
        <f>SQRT(Table13[[#This Row],[ax]]*Table13[[#This Row],[ax]]+Table13[[#This Row],[ay]]*Table13[[#This Row],[ay]]+Table13[[#This Row],[az]]*Table13[[#This Row],[az]])</f>
        <v>10.035763506974195</v>
      </c>
      <c r="S203">
        <f>Table13[[#This Row],[a]]-AVERAGE(Table13[a])</f>
        <v>3.8818224151640379E-2</v>
      </c>
      <c r="T203" t="b">
        <v>1</v>
      </c>
      <c r="U203" s="1">
        <f>Table13[[#This Row],[ax]]-$AC$3</f>
        <v>1.7125849938498527E-2</v>
      </c>
      <c r="V203" s="1">
        <f>Table13[[#This Row],[ay]]-$AD$3</f>
        <v>-2.6549637146372151E-2</v>
      </c>
      <c r="W203" s="1">
        <f>Table13[[#This Row],[az]]-$AE$3</f>
        <v>9.849136969249713</v>
      </c>
      <c r="X203" s="1">
        <f>Table13[[#This Row],[gx]]-$AG$3</f>
        <v>-1.101415990159901E-2</v>
      </c>
      <c r="Y203" s="1">
        <f>Table13[[#This Row],[gy]]-$AH$3</f>
        <v>-2.1043825338252498E-3</v>
      </c>
      <c r="Z203" s="1">
        <f>Table13[[#This Row],[gz]]-$AI$3</f>
        <v>5.4837490774907903E-3</v>
      </c>
    </row>
    <row r="204" spans="1:26" x14ac:dyDescent="0.25">
      <c r="A204">
        <v>16064538</v>
      </c>
      <c r="B204">
        <v>-0.67280499999999999</v>
      </c>
      <c r="C204">
        <v>0.58900399999999997</v>
      </c>
      <c r="D204">
        <v>9.9148940000000003</v>
      </c>
      <c r="E204">
        <v>-1.0652999999999999E-2</v>
      </c>
      <c r="F204">
        <v>-4.0746999999999998E-2</v>
      </c>
      <c r="G204">
        <v>-5.5929999999999999E-3</v>
      </c>
      <c r="H204">
        <v>4.1490919999999996</v>
      </c>
      <c r="I204">
        <v>5.9723730000000002</v>
      </c>
      <c r="J204">
        <v>72.293998999999999</v>
      </c>
      <c r="K204">
        <v>0.99349500000000002</v>
      </c>
      <c r="L204">
        <v>8.7039999999999999E-3</v>
      </c>
      <c r="M204">
        <v>2.8674000000000002E-2</v>
      </c>
      <c r="N204">
        <v>-0.109865</v>
      </c>
      <c r="O204">
        <v>0.63103799999999999</v>
      </c>
      <c r="P204">
        <v>3.3759899999999998</v>
      </c>
      <c r="Q204">
        <v>-12.602122</v>
      </c>
      <c r="R204">
        <f>SQRT(Table13[[#This Row],[ax]]*Table13[[#This Row],[ax]]+Table13[[#This Row],[ay]]*Table13[[#This Row],[ay]]+Table13[[#This Row],[az]]*Table13[[#This Row],[az]])</f>
        <v>9.9551351227031066</v>
      </c>
      <c r="S204">
        <f>Table13[[#This Row],[a]]-AVERAGE(Table13[a])</f>
        <v>-4.181016011944827E-2</v>
      </c>
      <c r="T204" t="b">
        <v>1</v>
      </c>
      <c r="U204" s="1">
        <f>Table13[[#This Row],[ax]]-$AC$3</f>
        <v>-9.2121500615014451E-3</v>
      </c>
      <c r="V204" s="1">
        <f>Table13[[#This Row],[ay]]-$AD$3</f>
        <v>-7.3946371463722294E-3</v>
      </c>
      <c r="W204" s="1">
        <f>Table13[[#This Row],[az]]-$AE$3</f>
        <v>9.7653359692497137</v>
      </c>
      <c r="X204" s="1">
        <f>Table13[[#This Row],[gx]]-$AG$3</f>
        <v>-7.2861599015990102E-3</v>
      </c>
      <c r="Y204" s="1">
        <f>Table13[[#This Row],[gy]]-$AH$3</f>
        <v>-1.8383825338252474E-3</v>
      </c>
      <c r="Z204" s="1">
        <f>Table13[[#This Row],[gz]]-$AI$3</f>
        <v>-2.2402509225092097E-3</v>
      </c>
    </row>
    <row r="205" spans="1:26" x14ac:dyDescent="0.25">
      <c r="A205">
        <v>16115998</v>
      </c>
      <c r="B205">
        <v>-0.61055300000000001</v>
      </c>
      <c r="C205">
        <v>0.58182100000000003</v>
      </c>
      <c r="D205">
        <v>9.89574</v>
      </c>
      <c r="E205">
        <v>5.3300000000000005E-4</v>
      </c>
      <c r="F205">
        <v>-3.7551000000000001E-2</v>
      </c>
      <c r="G205">
        <v>-1.864E-3</v>
      </c>
      <c r="H205">
        <v>5.7726499999999996</v>
      </c>
      <c r="I205">
        <v>6.1533540000000002</v>
      </c>
      <c r="J205">
        <v>72.467369000000005</v>
      </c>
      <c r="K205">
        <v>0.99267499999999997</v>
      </c>
      <c r="L205">
        <v>3.9612000000000001E-2</v>
      </c>
      <c r="M205">
        <v>2.8815E-2</v>
      </c>
      <c r="N205">
        <v>-0.11043600000000001</v>
      </c>
      <c r="O205">
        <v>4.153969</v>
      </c>
      <c r="P205">
        <v>3.7817560000000001</v>
      </c>
      <c r="Q205">
        <v>-12.559032999999999</v>
      </c>
      <c r="R205">
        <f>SQRT(Table13[[#This Row],[ax]]*Table13[[#This Row],[ax]]+Table13[[#This Row],[ay]]*Table13[[#This Row],[ay]]+Table13[[#This Row],[az]]*Table13[[#This Row],[az]])</f>
        <v>9.9316142086495685</v>
      </c>
      <c r="S205">
        <f>Table13[[#This Row],[a]]-AVERAGE(Table13[a])</f>
        <v>-6.5331074172986447E-2</v>
      </c>
      <c r="T205" t="b">
        <v>1</v>
      </c>
      <c r="U205" s="1">
        <f>Table13[[#This Row],[ax]]-$AC$3</f>
        <v>5.3039849938498529E-2</v>
      </c>
      <c r="V205" s="1">
        <f>Table13[[#This Row],[ay]]-$AD$3</f>
        <v>-1.4577637146372169E-2</v>
      </c>
      <c r="W205" s="1">
        <f>Table13[[#This Row],[az]]-$AE$3</f>
        <v>9.7461819692497134</v>
      </c>
      <c r="X205" s="1">
        <f>Table13[[#This Row],[gx]]-$AG$3</f>
        <v>3.8998400984009891E-3</v>
      </c>
      <c r="Y205" s="1">
        <f>Table13[[#This Row],[gy]]-$AH$3</f>
        <v>1.35761746617475E-3</v>
      </c>
      <c r="Z205" s="1">
        <f>Table13[[#This Row],[gz]]-$AI$3</f>
        <v>1.4887490774907902E-3</v>
      </c>
    </row>
    <row r="206" spans="1:26" x14ac:dyDescent="0.25">
      <c r="A206">
        <v>16167464</v>
      </c>
      <c r="B206">
        <v>-0.67519899999999999</v>
      </c>
      <c r="C206">
        <v>0.50520200000000004</v>
      </c>
      <c r="D206">
        <v>10.015456</v>
      </c>
      <c r="E206">
        <v>-5.3300000000000005E-4</v>
      </c>
      <c r="F206">
        <v>-3.9414999999999999E-2</v>
      </c>
      <c r="G206">
        <v>-2.663E-3</v>
      </c>
      <c r="H206">
        <v>4.1490919999999996</v>
      </c>
      <c r="I206">
        <v>5.2484489999999999</v>
      </c>
      <c r="J206">
        <v>72.987465</v>
      </c>
      <c r="K206">
        <v>0.99339100000000002</v>
      </c>
      <c r="L206">
        <v>8.5400000000000007E-3</v>
      </c>
      <c r="M206">
        <v>3.1031E-2</v>
      </c>
      <c r="N206">
        <v>-0.110179</v>
      </c>
      <c r="O206">
        <v>0.58152800000000004</v>
      </c>
      <c r="P206">
        <v>3.642665</v>
      </c>
      <c r="Q206">
        <v>-12.639405999999999</v>
      </c>
      <c r="R206">
        <f>SQRT(Table13[[#This Row],[ax]]*Table13[[#This Row],[ax]]+Table13[[#This Row],[ay]]*Table13[[#This Row],[ay]]+Table13[[#This Row],[az]]*Table13[[#This Row],[az]])</f>
        <v>10.050894569059064</v>
      </c>
      <c r="S206">
        <f>Table13[[#This Row],[a]]-AVERAGE(Table13[a])</f>
        <v>5.3949286236509408E-2</v>
      </c>
      <c r="T206" t="b">
        <v>1</v>
      </c>
      <c r="U206" s="1">
        <f>Table13[[#This Row],[ax]]-$AC$3</f>
        <v>-1.1606150061501452E-2</v>
      </c>
      <c r="V206" s="1">
        <f>Table13[[#This Row],[ay]]-$AD$3</f>
        <v>-9.1196637146372161E-2</v>
      </c>
      <c r="W206" s="1">
        <f>Table13[[#This Row],[az]]-$AE$3</f>
        <v>9.8658979692497137</v>
      </c>
      <c r="X206" s="1">
        <f>Table13[[#This Row],[gx]]-$AG$3</f>
        <v>2.833840098400989E-3</v>
      </c>
      <c r="Y206" s="1">
        <f>Table13[[#This Row],[gy]]-$AH$3</f>
        <v>-5.0638253382524756E-4</v>
      </c>
      <c r="Z206" s="1">
        <f>Table13[[#This Row],[gz]]-$AI$3</f>
        <v>6.8974907749079018E-4</v>
      </c>
    </row>
    <row r="207" spans="1:26" x14ac:dyDescent="0.25">
      <c r="A207">
        <v>16218923</v>
      </c>
      <c r="B207">
        <v>-0.61294700000000002</v>
      </c>
      <c r="C207">
        <v>0.57224299999999995</v>
      </c>
      <c r="D207">
        <v>9.9316549999999992</v>
      </c>
      <c r="E207">
        <v>-7.1910000000000003E-3</v>
      </c>
      <c r="F207">
        <v>-3.8883000000000001E-2</v>
      </c>
      <c r="G207">
        <v>-4.7939999999999997E-3</v>
      </c>
      <c r="H207">
        <v>4.1490919999999996</v>
      </c>
      <c r="I207">
        <v>6.3343350000000003</v>
      </c>
      <c r="J207">
        <v>73.334198000000001</v>
      </c>
      <c r="K207">
        <v>0.99262300000000003</v>
      </c>
      <c r="L207">
        <v>3.9268999999999998E-2</v>
      </c>
      <c r="M207">
        <v>2.9836999999999999E-2</v>
      </c>
      <c r="N207">
        <v>-0.110758</v>
      </c>
      <c r="O207">
        <v>4.101</v>
      </c>
      <c r="P207">
        <v>3.8952390000000001</v>
      </c>
      <c r="Q207">
        <v>-12.594015000000001</v>
      </c>
      <c r="R207">
        <f>SQRT(Table13[[#This Row],[ax]]*Table13[[#This Row],[ax]]+Table13[[#This Row],[ay]]*Table13[[#This Row],[ay]]+Table13[[#This Row],[az]]*Table13[[#This Row],[az]])</f>
        <v>9.9669923805972171</v>
      </c>
      <c r="S207">
        <f>Table13[[#This Row],[a]]-AVERAGE(Table13[a])</f>
        <v>-2.9952902225337752E-2</v>
      </c>
      <c r="T207" t="b">
        <v>1</v>
      </c>
      <c r="U207" s="1">
        <f>Table13[[#This Row],[ax]]-$AC$3</f>
        <v>5.0645849938498522E-2</v>
      </c>
      <c r="V207" s="1">
        <f>Table13[[#This Row],[ay]]-$AD$3</f>
        <v>-2.4155637146372255E-2</v>
      </c>
      <c r="W207" s="1">
        <f>Table13[[#This Row],[az]]-$AE$3</f>
        <v>9.7820969692497126</v>
      </c>
      <c r="X207" s="1">
        <f>Table13[[#This Row],[gx]]-$AG$3</f>
        <v>-3.8241599015990113E-3</v>
      </c>
      <c r="Y207" s="1">
        <f>Table13[[#This Row],[gy]]-$AH$3</f>
        <v>2.5617466174750192E-5</v>
      </c>
      <c r="Z207" s="1">
        <f>Table13[[#This Row],[gz]]-$AI$3</f>
        <v>-1.4412509225092095E-3</v>
      </c>
    </row>
    <row r="208" spans="1:26" x14ac:dyDescent="0.25">
      <c r="A208">
        <v>16270388</v>
      </c>
      <c r="B208">
        <v>-0.61534100000000003</v>
      </c>
      <c r="C208">
        <v>0.56506000000000001</v>
      </c>
      <c r="D208">
        <v>10.017849999999999</v>
      </c>
      <c r="E208">
        <v>1.864E-3</v>
      </c>
      <c r="F208">
        <v>-4.1546E-2</v>
      </c>
      <c r="G208">
        <v>-3.4619999999999998E-3</v>
      </c>
      <c r="H208">
        <v>4.3294870000000003</v>
      </c>
      <c r="I208">
        <v>6.5153160000000003</v>
      </c>
      <c r="J208">
        <v>72.814102000000005</v>
      </c>
      <c r="K208">
        <v>0.99359699999999995</v>
      </c>
      <c r="L208">
        <v>9.0690000000000007E-3</v>
      </c>
      <c r="M208">
        <v>2.1062000000000001E-2</v>
      </c>
      <c r="N208">
        <v>-0.11063199999999999</v>
      </c>
      <c r="O208">
        <v>0.76626399999999995</v>
      </c>
      <c r="P208">
        <v>2.5138850000000001</v>
      </c>
      <c r="Q208">
        <v>-12.690002</v>
      </c>
      <c r="R208">
        <f>SQRT(Table13[[#This Row],[ax]]*Table13[[#This Row],[ax]]+Table13[[#This Row],[ay]]*Table13[[#This Row],[ay]]+Table13[[#This Row],[az]]*Table13[[#This Row],[az]])</f>
        <v>10.05262433259997</v>
      </c>
      <c r="S208">
        <f>Table13[[#This Row],[a]]-AVERAGE(Table13[a])</f>
        <v>5.5679049777415557E-2</v>
      </c>
      <c r="T208" t="b">
        <v>1</v>
      </c>
      <c r="U208" s="1">
        <f>Table13[[#This Row],[ax]]-$AC$3</f>
        <v>4.8251849938498514E-2</v>
      </c>
      <c r="V208" s="1">
        <f>Table13[[#This Row],[ay]]-$AD$3</f>
        <v>-3.1338637146372195E-2</v>
      </c>
      <c r="W208" s="1">
        <f>Table13[[#This Row],[az]]-$AE$3</f>
        <v>9.8682919692497126</v>
      </c>
      <c r="X208" s="1">
        <f>Table13[[#This Row],[gx]]-$AG$3</f>
        <v>5.2308400984009892E-3</v>
      </c>
      <c r="Y208" s="1">
        <f>Table13[[#This Row],[gy]]-$AH$3</f>
        <v>-2.6373825338252485E-3</v>
      </c>
      <c r="Z208" s="1">
        <f>Table13[[#This Row],[gz]]-$AI$3</f>
        <v>-1.0925092250920962E-4</v>
      </c>
    </row>
    <row r="209" spans="1:26" x14ac:dyDescent="0.25">
      <c r="A209">
        <v>16321844</v>
      </c>
      <c r="B209">
        <v>-0.69196000000000002</v>
      </c>
      <c r="C209">
        <v>0.55308900000000005</v>
      </c>
      <c r="D209">
        <v>9.9771470000000004</v>
      </c>
      <c r="E209">
        <v>-2.9299999999999999E-3</v>
      </c>
      <c r="F209">
        <v>-3.6220000000000002E-2</v>
      </c>
      <c r="G209">
        <v>-1.864E-3</v>
      </c>
      <c r="H209">
        <v>4.870673</v>
      </c>
      <c r="I209">
        <v>5.2484489999999999</v>
      </c>
      <c r="J209">
        <v>72.987465</v>
      </c>
      <c r="K209">
        <v>0.99259399999999998</v>
      </c>
      <c r="L209">
        <v>3.7624999999999999E-2</v>
      </c>
      <c r="M209">
        <v>3.1780999999999997E-2</v>
      </c>
      <c r="N209">
        <v>-0.111045</v>
      </c>
      <c r="O209">
        <v>3.8881049999999999</v>
      </c>
      <c r="P209">
        <v>4.0970930000000001</v>
      </c>
      <c r="Q209">
        <v>-12.627506</v>
      </c>
      <c r="R209">
        <f>SQRT(Table13[[#This Row],[ax]]*Table13[[#This Row],[ax]]+Table13[[#This Row],[ay]]*Table13[[#This Row],[ay]]+Table13[[#This Row],[az]]*Table13[[#This Row],[az]])</f>
        <v>10.016395476573896</v>
      </c>
      <c r="S209">
        <f>Table13[[#This Row],[a]]-AVERAGE(Table13[a])</f>
        <v>1.945019375134116E-2</v>
      </c>
      <c r="T209" t="b">
        <v>1</v>
      </c>
      <c r="U209" s="1">
        <f>Table13[[#This Row],[ax]]-$AC$3</f>
        <v>-2.8367150061501478E-2</v>
      </c>
      <c r="V209" s="1">
        <f>Table13[[#This Row],[ay]]-$AD$3</f>
        <v>-4.3309637146372149E-2</v>
      </c>
      <c r="W209" s="1">
        <f>Table13[[#This Row],[az]]-$AE$3</f>
        <v>9.8275889692497138</v>
      </c>
      <c r="X209" s="1">
        <f>Table13[[#This Row],[gx]]-$AG$3</f>
        <v>4.3684009840098915E-4</v>
      </c>
      <c r="Y209" s="1">
        <f>Table13[[#This Row],[gy]]-$AH$3</f>
        <v>2.6886174661747489E-3</v>
      </c>
      <c r="Z209" s="1">
        <f>Table13[[#This Row],[gz]]-$AI$3</f>
        <v>1.4887490774907902E-3</v>
      </c>
    </row>
    <row r="210" spans="1:26" x14ac:dyDescent="0.25">
      <c r="A210">
        <v>16373307</v>
      </c>
      <c r="B210">
        <v>-0.61773599999999995</v>
      </c>
      <c r="C210">
        <v>0.53632800000000003</v>
      </c>
      <c r="D210">
        <v>10.013062</v>
      </c>
      <c r="E210">
        <v>-8.7889999999999999E-3</v>
      </c>
      <c r="F210">
        <v>-3.9149000000000003E-2</v>
      </c>
      <c r="G210">
        <v>-3.728E-3</v>
      </c>
      <c r="H210">
        <v>4.1490919999999996</v>
      </c>
      <c r="I210">
        <v>4.8864869999999998</v>
      </c>
      <c r="J210">
        <v>73.334198000000001</v>
      </c>
      <c r="K210">
        <v>0.99364200000000003</v>
      </c>
      <c r="L210">
        <v>7.3210000000000003E-3</v>
      </c>
      <c r="M210">
        <v>2.2564000000000001E-2</v>
      </c>
      <c r="N210">
        <v>-0.110054</v>
      </c>
      <c r="O210">
        <v>0.54960500000000001</v>
      </c>
      <c r="P210">
        <v>2.6624889999999999</v>
      </c>
      <c r="Q210">
        <v>-12.627711</v>
      </c>
      <c r="R210">
        <f>SQRT(Table13[[#This Row],[ax]]*Table13[[#This Row],[ax]]+Table13[[#This Row],[ay]]*Table13[[#This Row],[ay]]+Table13[[#This Row],[az]]*Table13[[#This Row],[az]])</f>
        <v>10.046425041034448</v>
      </c>
      <c r="S210">
        <f>Table13[[#This Row],[a]]-AVERAGE(Table13[a])</f>
        <v>4.9479758211893099E-2</v>
      </c>
      <c r="T210" t="b">
        <v>1</v>
      </c>
      <c r="U210" s="1">
        <f>Table13[[#This Row],[ax]]-$AC$3</f>
        <v>4.5856849938498589E-2</v>
      </c>
      <c r="V210" s="1">
        <f>Table13[[#This Row],[ay]]-$AD$3</f>
        <v>-6.0070637146372174E-2</v>
      </c>
      <c r="W210" s="1">
        <f>Table13[[#This Row],[az]]-$AE$3</f>
        <v>9.8635039692497131</v>
      </c>
      <c r="X210" s="1">
        <f>Table13[[#This Row],[gx]]-$AG$3</f>
        <v>-5.4221599015990109E-3</v>
      </c>
      <c r="Y210" s="1">
        <f>Table13[[#This Row],[gy]]-$AH$3</f>
        <v>-2.4038253382525215E-4</v>
      </c>
      <c r="Z210" s="1">
        <f>Table13[[#This Row],[gz]]-$AI$3</f>
        <v>-3.752509225092098E-4</v>
      </c>
    </row>
    <row r="211" spans="1:26" x14ac:dyDescent="0.25">
      <c r="A211">
        <v>16424771</v>
      </c>
      <c r="B211">
        <v>-0.65125599999999995</v>
      </c>
      <c r="C211">
        <v>0.53632800000000003</v>
      </c>
      <c r="D211">
        <v>9.9891190000000005</v>
      </c>
      <c r="E211">
        <v>7.9900000000000001E-4</v>
      </c>
      <c r="F211">
        <v>-3.8350000000000002E-2</v>
      </c>
      <c r="G211">
        <v>-1.598E-3</v>
      </c>
      <c r="H211">
        <v>3.7883010000000001</v>
      </c>
      <c r="I211">
        <v>7.7821829999999999</v>
      </c>
      <c r="J211">
        <v>72.640732</v>
      </c>
      <c r="K211">
        <v>0.99261600000000005</v>
      </c>
      <c r="L211">
        <v>3.6517000000000001E-2</v>
      </c>
      <c r="M211">
        <v>3.1715E-2</v>
      </c>
      <c r="N211">
        <v>-0.111237</v>
      </c>
      <c r="O211">
        <v>3.7615820000000002</v>
      </c>
      <c r="P211">
        <v>4.0763389999999999</v>
      </c>
      <c r="Q211">
        <v>-12.654343000000001</v>
      </c>
      <c r="R211">
        <f>SQRT(Table13[[#This Row],[ax]]*Table13[[#This Row],[ax]]+Table13[[#This Row],[ay]]*Table13[[#This Row],[ay]]+Table13[[#This Row],[az]]*Table13[[#This Row],[az]])</f>
        <v>10.02468356095498</v>
      </c>
      <c r="S211">
        <f>Table13[[#This Row],[a]]-AVERAGE(Table13[a])</f>
        <v>2.7738278132424909E-2</v>
      </c>
      <c r="T211" t="b">
        <v>1</v>
      </c>
      <c r="U211" s="1">
        <f>Table13[[#This Row],[ax]]-$AC$3</f>
        <v>1.2336849938498595E-2</v>
      </c>
      <c r="V211" s="1">
        <f>Table13[[#This Row],[ay]]-$AD$3</f>
        <v>-6.0070637146372174E-2</v>
      </c>
      <c r="W211" s="1">
        <f>Table13[[#This Row],[az]]-$AE$3</f>
        <v>9.8395609692497139</v>
      </c>
      <c r="X211" s="1">
        <f>Table13[[#This Row],[gx]]-$AG$3</f>
        <v>4.1658400984009893E-3</v>
      </c>
      <c r="Y211" s="1">
        <f>Table13[[#This Row],[gy]]-$AH$3</f>
        <v>5.5861746617474894E-4</v>
      </c>
      <c r="Z211" s="1">
        <f>Table13[[#This Row],[gz]]-$AI$3</f>
        <v>1.7547490774907902E-3</v>
      </c>
    </row>
    <row r="212" spans="1:26" x14ac:dyDescent="0.25">
      <c r="A212">
        <v>16476238</v>
      </c>
      <c r="B212">
        <v>-0.67280499999999999</v>
      </c>
      <c r="C212">
        <v>0.543512</v>
      </c>
      <c r="D212">
        <v>9.9627809999999997</v>
      </c>
      <c r="E212">
        <v>5.5929999999999999E-3</v>
      </c>
      <c r="F212">
        <v>-3.8350000000000002E-2</v>
      </c>
      <c r="G212">
        <v>-3.4619999999999998E-3</v>
      </c>
      <c r="H212">
        <v>5.7726499999999996</v>
      </c>
      <c r="I212">
        <v>6.1533540000000002</v>
      </c>
      <c r="J212">
        <v>71.773894999999996</v>
      </c>
      <c r="K212">
        <v>0.99352600000000002</v>
      </c>
      <c r="L212">
        <v>5.8859999999999997E-3</v>
      </c>
      <c r="M212">
        <v>2.5690999999999999E-2</v>
      </c>
      <c r="N212">
        <v>-0.11050500000000001</v>
      </c>
      <c r="O212">
        <v>0.34525499999999998</v>
      </c>
      <c r="P212">
        <v>3.0008629999999998</v>
      </c>
      <c r="Q212">
        <v>-12.684277</v>
      </c>
      <c r="R212">
        <f>SQRT(Table13[[#This Row],[ax]]*Table13[[#This Row],[ax]]+Table13[[#This Row],[ay]]*Table13[[#This Row],[ay]]+Table13[[#This Row],[az]]*Table13[[#This Row],[az]])</f>
        <v>10.000253852584443</v>
      </c>
      <c r="S212">
        <f>Table13[[#This Row],[a]]-AVERAGE(Table13[a])</f>
        <v>3.3085697618879806E-3</v>
      </c>
      <c r="T212" t="b">
        <v>1</v>
      </c>
      <c r="U212" s="1">
        <f>Table13[[#This Row],[ax]]-$AC$3</f>
        <v>-9.2121500615014451E-3</v>
      </c>
      <c r="V212" s="1">
        <f>Table13[[#This Row],[ay]]-$AD$3</f>
        <v>-5.2886637146372206E-2</v>
      </c>
      <c r="W212" s="1">
        <f>Table13[[#This Row],[az]]-$AE$3</f>
        <v>9.813222969249713</v>
      </c>
      <c r="X212" s="1">
        <f>Table13[[#This Row],[gx]]-$AG$3</f>
        <v>8.9598400984009889E-3</v>
      </c>
      <c r="Y212" s="1">
        <f>Table13[[#This Row],[gy]]-$AH$3</f>
        <v>5.5861746617474894E-4</v>
      </c>
      <c r="Z212" s="1">
        <f>Table13[[#This Row],[gz]]-$AI$3</f>
        <v>-1.0925092250920962E-4</v>
      </c>
    </row>
    <row r="213" spans="1:26" x14ac:dyDescent="0.25">
      <c r="A213">
        <v>16579168</v>
      </c>
      <c r="B213">
        <v>-0.64646700000000001</v>
      </c>
      <c r="C213">
        <v>0.50999099999999997</v>
      </c>
      <c r="D213">
        <v>9.9532030000000002</v>
      </c>
      <c r="E213">
        <v>-5.5929999999999999E-3</v>
      </c>
      <c r="F213">
        <v>-3.8350000000000002E-2</v>
      </c>
      <c r="G213">
        <v>-3.9950000000000003E-3</v>
      </c>
      <c r="H213">
        <v>3.2471160000000001</v>
      </c>
      <c r="I213">
        <v>6.8772779999999996</v>
      </c>
      <c r="J213">
        <v>72.814102000000005</v>
      </c>
      <c r="K213">
        <v>0.993228</v>
      </c>
      <c r="L213">
        <v>5.5050000000000003E-3</v>
      </c>
      <c r="M213">
        <v>2.6256000000000002E-2</v>
      </c>
      <c r="N213">
        <v>-0.113039</v>
      </c>
      <c r="O213">
        <v>0.28684399999999999</v>
      </c>
      <c r="P213">
        <v>3.061131</v>
      </c>
      <c r="Q213">
        <v>-12.978147</v>
      </c>
      <c r="R213">
        <f>SQRT(Table13[[#This Row],[ax]]*Table13[[#This Row],[ax]]+Table13[[#This Row],[ay]]*Table13[[#This Row],[ay]]+Table13[[#This Row],[az]]*Table13[[#This Row],[az]])</f>
        <v>9.9872048322530667</v>
      </c>
      <c r="S213">
        <f>Table13[[#This Row],[a]]-AVERAGE(Table13[a])</f>
        <v>-9.7404505694882459E-3</v>
      </c>
      <c r="T213" t="b">
        <v>1</v>
      </c>
      <c r="U213" s="1">
        <f>Table13[[#This Row],[ax]]-$AC$3</f>
        <v>1.7125849938498527E-2</v>
      </c>
      <c r="V213" s="1">
        <f>Table13[[#This Row],[ay]]-$AD$3</f>
        <v>-8.6407637146372229E-2</v>
      </c>
      <c r="W213" s="1">
        <f>Table13[[#This Row],[az]]-$AE$3</f>
        <v>9.8036449692497136</v>
      </c>
      <c r="X213" s="1">
        <f>Table13[[#This Row],[gx]]-$AG$3</f>
        <v>-2.2261599015990109E-3</v>
      </c>
      <c r="Y213" s="1">
        <f>Table13[[#This Row],[gy]]-$AH$3</f>
        <v>5.5861746617474894E-4</v>
      </c>
      <c r="Z213" s="1">
        <f>Table13[[#This Row],[gz]]-$AI$3</f>
        <v>-6.4225092250921011E-4</v>
      </c>
    </row>
    <row r="214" spans="1:26" x14ac:dyDescent="0.25">
      <c r="A214">
        <v>16630632</v>
      </c>
      <c r="B214">
        <v>-0.658439</v>
      </c>
      <c r="C214">
        <v>0.53393400000000002</v>
      </c>
      <c r="D214">
        <v>9.9795409999999993</v>
      </c>
      <c r="E214">
        <v>-7.9900000000000006E-3</v>
      </c>
      <c r="F214">
        <v>-3.9682000000000002E-2</v>
      </c>
      <c r="G214">
        <v>-1.065E-3</v>
      </c>
      <c r="H214">
        <v>3.6079059999999998</v>
      </c>
      <c r="I214">
        <v>6.1533540000000002</v>
      </c>
      <c r="J214">
        <v>72.467369000000005</v>
      </c>
      <c r="K214">
        <v>0.99238400000000004</v>
      </c>
      <c r="L214">
        <v>3.5557999999999999E-2</v>
      </c>
      <c r="M214">
        <v>3.1604E-2</v>
      </c>
      <c r="N214">
        <v>-0.11362899999999999</v>
      </c>
      <c r="O214">
        <v>3.6437200000000001</v>
      </c>
      <c r="P214">
        <v>4.0603480000000003</v>
      </c>
      <c r="Q214">
        <v>-12.934792</v>
      </c>
      <c r="R214">
        <f>SQRT(Table13[[#This Row],[ax]]*Table13[[#This Row],[ax]]+Table13[[#This Row],[ay]]*Table13[[#This Row],[ay]]+Table13[[#This Row],[az]]*Table13[[#This Row],[az]])</f>
        <v>10.015481316629669</v>
      </c>
      <c r="S214">
        <f>Table13[[#This Row],[a]]-AVERAGE(Table13[a])</f>
        <v>1.8536033807114549E-2</v>
      </c>
      <c r="T214" t="b">
        <v>1</v>
      </c>
      <c r="U214" s="1">
        <f>Table13[[#This Row],[ax]]-$AC$3</f>
        <v>5.1538499384985448E-3</v>
      </c>
      <c r="V214" s="1">
        <f>Table13[[#This Row],[ay]]-$AD$3</f>
        <v>-6.2464637146372182E-2</v>
      </c>
      <c r="W214" s="1">
        <f>Table13[[#This Row],[az]]-$AE$3</f>
        <v>9.8299829692497127</v>
      </c>
      <c r="X214" s="1">
        <f>Table13[[#This Row],[gx]]-$AG$3</f>
        <v>-4.6231599015990115E-3</v>
      </c>
      <c r="Y214" s="1">
        <f>Table13[[#This Row],[gy]]-$AH$3</f>
        <v>-7.7338253382525091E-4</v>
      </c>
      <c r="Z214" s="1">
        <f>Table13[[#This Row],[gz]]-$AI$3</f>
        <v>2.2877490774907902E-3</v>
      </c>
    </row>
    <row r="215" spans="1:26" x14ac:dyDescent="0.25">
      <c r="A215">
        <v>16682096</v>
      </c>
      <c r="B215">
        <v>-0.63210100000000002</v>
      </c>
      <c r="C215">
        <v>0.51478000000000002</v>
      </c>
      <c r="D215">
        <v>9.8885559999999995</v>
      </c>
      <c r="E215">
        <v>-5.3300000000000005E-4</v>
      </c>
      <c r="F215">
        <v>-4.1279999999999997E-2</v>
      </c>
      <c r="G215">
        <v>-2.6600000000000001E-4</v>
      </c>
      <c r="H215">
        <v>3.9686970000000001</v>
      </c>
      <c r="I215">
        <v>5.0674679999999999</v>
      </c>
      <c r="J215">
        <v>73.160835000000006</v>
      </c>
      <c r="K215">
        <v>0.99335700000000005</v>
      </c>
      <c r="L215">
        <v>5.3020000000000003E-3</v>
      </c>
      <c r="M215">
        <v>2.2867999999999999E-2</v>
      </c>
      <c r="N215">
        <v>-0.11265500000000001</v>
      </c>
      <c r="O215">
        <v>0.30862400000000001</v>
      </c>
      <c r="P215">
        <v>2.672517</v>
      </c>
      <c r="Q215">
        <v>-12.933135999999999</v>
      </c>
      <c r="R215">
        <f>SQRT(Table13[[#This Row],[ax]]*Table13[[#This Row],[ax]]+Table13[[#This Row],[ay]]*Table13[[#This Row],[ay]]+Table13[[#This Row],[az]]*Table13[[#This Row],[az]])</f>
        <v>9.9221010823180489</v>
      </c>
      <c r="S215">
        <f>Table13[[#This Row],[a]]-AVERAGE(Table13[a])</f>
        <v>-7.484420050450602E-2</v>
      </c>
      <c r="T215" t="b">
        <v>1</v>
      </c>
      <c r="U215" s="1">
        <f>Table13[[#This Row],[ax]]-$AC$3</f>
        <v>3.1491849938498517E-2</v>
      </c>
      <c r="V215" s="1">
        <f>Table13[[#This Row],[ay]]-$AD$3</f>
        <v>-8.1618637146372186E-2</v>
      </c>
      <c r="W215" s="1">
        <f>Table13[[#This Row],[az]]-$AE$3</f>
        <v>9.7389979692497128</v>
      </c>
      <c r="X215" s="1">
        <f>Table13[[#This Row],[gx]]-$AG$3</f>
        <v>2.833840098400989E-3</v>
      </c>
      <c r="Y215" s="1">
        <f>Table13[[#This Row],[gy]]-$AH$3</f>
        <v>-2.3713825338252462E-3</v>
      </c>
      <c r="Z215" s="1">
        <f>Table13[[#This Row],[gz]]-$AI$3</f>
        <v>3.08674907749079E-3</v>
      </c>
    </row>
    <row r="216" spans="1:26" x14ac:dyDescent="0.25">
      <c r="A216">
        <v>16733555</v>
      </c>
      <c r="B216">
        <v>-0.70872000000000002</v>
      </c>
      <c r="C216">
        <v>0.50999099999999997</v>
      </c>
      <c r="D216">
        <v>9.9148940000000003</v>
      </c>
      <c r="E216">
        <v>-2.3969999999999998E-3</v>
      </c>
      <c r="F216">
        <v>-3.8350000000000002E-2</v>
      </c>
      <c r="G216">
        <v>-2.663E-3</v>
      </c>
      <c r="H216">
        <v>2.8863249999999998</v>
      </c>
      <c r="I216">
        <v>5.42943</v>
      </c>
      <c r="J216">
        <v>73.507568000000006</v>
      </c>
      <c r="K216">
        <v>0.99245300000000003</v>
      </c>
      <c r="L216">
        <v>3.4098000000000003E-2</v>
      </c>
      <c r="M216">
        <v>3.2998E-2</v>
      </c>
      <c r="N216">
        <v>-0.113076</v>
      </c>
      <c r="O216">
        <v>3.461659</v>
      </c>
      <c r="P216">
        <v>4.198359</v>
      </c>
      <c r="Q216">
        <v>-12.873165999999999</v>
      </c>
      <c r="R216">
        <f>SQRT(Table13[[#This Row],[ax]]*Table13[[#This Row],[ax]]+Table13[[#This Row],[ay]]*Table13[[#This Row],[ay]]+Table13[[#This Row],[az]]*Table13[[#This Row],[az]])</f>
        <v>9.9532656896978793</v>
      </c>
      <c r="S216">
        <f>Table13[[#This Row],[a]]-AVERAGE(Table13[a])</f>
        <v>-4.367959312467562E-2</v>
      </c>
      <c r="T216" t="b">
        <v>1</v>
      </c>
      <c r="U216" s="1">
        <f>Table13[[#This Row],[ax]]-$AC$3</f>
        <v>-4.5127150061501475E-2</v>
      </c>
      <c r="V216" s="1">
        <f>Table13[[#This Row],[ay]]-$AD$3</f>
        <v>-8.6407637146372229E-2</v>
      </c>
      <c r="W216" s="1">
        <f>Table13[[#This Row],[az]]-$AE$3</f>
        <v>9.7653359692497137</v>
      </c>
      <c r="X216" s="1">
        <f>Table13[[#This Row],[gx]]-$AG$3</f>
        <v>9.698400984009892E-4</v>
      </c>
      <c r="Y216" s="1">
        <f>Table13[[#This Row],[gy]]-$AH$3</f>
        <v>5.5861746617474894E-4</v>
      </c>
      <c r="Z216" s="1">
        <f>Table13[[#This Row],[gz]]-$AI$3</f>
        <v>6.8974907749079018E-4</v>
      </c>
    </row>
    <row r="217" spans="1:26" x14ac:dyDescent="0.25">
      <c r="A217">
        <v>16785019</v>
      </c>
      <c r="B217">
        <v>-0.64646700000000001</v>
      </c>
      <c r="C217">
        <v>0.51478000000000002</v>
      </c>
      <c r="D217">
        <v>9.9292599999999993</v>
      </c>
      <c r="E217">
        <v>-5.5929999999999999E-3</v>
      </c>
      <c r="F217">
        <v>-4.2877999999999999E-2</v>
      </c>
      <c r="G217">
        <v>-2.1310000000000001E-3</v>
      </c>
      <c r="H217">
        <v>5.0510679999999999</v>
      </c>
      <c r="I217">
        <v>5.7913920000000001</v>
      </c>
      <c r="J217">
        <v>72.120636000000005</v>
      </c>
      <c r="K217">
        <v>0.99351</v>
      </c>
      <c r="L217">
        <v>5.9610000000000002E-3</v>
      </c>
      <c r="M217">
        <v>1.8187999999999999E-2</v>
      </c>
      <c r="N217">
        <v>-0.112119</v>
      </c>
      <c r="O217">
        <v>0.44523099999999999</v>
      </c>
      <c r="P217">
        <v>2.1477780000000002</v>
      </c>
      <c r="Q217">
        <v>-12.868944000000001</v>
      </c>
      <c r="R217">
        <f>SQRT(Table13[[#This Row],[ax]]*Table13[[#This Row],[ax]]+Table13[[#This Row],[ay]]*Table13[[#This Row],[ay]]+Table13[[#This Row],[az]]*Table13[[#This Row],[az]])</f>
        <v>9.9635898238581149</v>
      </c>
      <c r="S217">
        <f>Table13[[#This Row],[a]]-AVERAGE(Table13[a])</f>
        <v>-3.3355458964440032E-2</v>
      </c>
      <c r="T217" t="b">
        <v>1</v>
      </c>
      <c r="U217" s="1">
        <f>Table13[[#This Row],[ax]]-$AC$3</f>
        <v>1.7125849938498527E-2</v>
      </c>
      <c r="V217" s="1">
        <f>Table13[[#This Row],[ay]]-$AD$3</f>
        <v>-8.1618637146372186E-2</v>
      </c>
      <c r="W217" s="1">
        <f>Table13[[#This Row],[az]]-$AE$3</f>
        <v>9.7797019692497127</v>
      </c>
      <c r="X217" s="1">
        <f>Table13[[#This Row],[gx]]-$AG$3</f>
        <v>-2.2261599015990109E-3</v>
      </c>
      <c r="Y217" s="1">
        <f>Table13[[#This Row],[gy]]-$AH$3</f>
        <v>-3.9693825338252484E-3</v>
      </c>
      <c r="Z217" s="1">
        <f>Table13[[#This Row],[gz]]-$AI$3</f>
        <v>1.2217490774907901E-3</v>
      </c>
    </row>
    <row r="218" spans="1:26" x14ac:dyDescent="0.25">
      <c r="A218">
        <v>16836483</v>
      </c>
      <c r="B218">
        <v>-0.63688999999999996</v>
      </c>
      <c r="C218">
        <v>0.52914600000000001</v>
      </c>
      <c r="D218">
        <v>9.9532030000000002</v>
      </c>
      <c r="E218">
        <v>-6.9239999999999996E-3</v>
      </c>
      <c r="F218">
        <v>-3.7019000000000003E-2</v>
      </c>
      <c r="G218">
        <v>-2.9299999999999999E-3</v>
      </c>
      <c r="H218">
        <v>3.9686970000000001</v>
      </c>
      <c r="I218">
        <v>6.1533540000000002</v>
      </c>
      <c r="J218">
        <v>72.814102000000005</v>
      </c>
      <c r="K218">
        <v>0.99258599999999997</v>
      </c>
      <c r="L218">
        <v>3.4354000000000003E-2</v>
      </c>
      <c r="M218">
        <v>2.9097000000000001E-2</v>
      </c>
      <c r="N218">
        <v>-0.112895</v>
      </c>
      <c r="O218">
        <v>3.5408710000000001</v>
      </c>
      <c r="P218">
        <v>3.756678</v>
      </c>
      <c r="Q218">
        <v>-12.861483</v>
      </c>
      <c r="R218">
        <f>SQRT(Table13[[#This Row],[ax]]*Table13[[#This Row],[ax]]+Table13[[#This Row],[ay]]*Table13[[#This Row],[ay]]+Table13[[#This Row],[az]]*Table13[[#This Row],[az]])</f>
        <v>9.9875860106747023</v>
      </c>
      <c r="S218">
        <f>Table13[[#This Row],[a]]-AVERAGE(Table13[a])</f>
        <v>-9.3592721478525931E-3</v>
      </c>
      <c r="T218" t="b">
        <v>1</v>
      </c>
      <c r="U218" s="1">
        <f>Table13[[#This Row],[ax]]-$AC$3</f>
        <v>2.6702849938498585E-2</v>
      </c>
      <c r="V218" s="1">
        <f>Table13[[#This Row],[ay]]-$AD$3</f>
        <v>-6.7252637146372196E-2</v>
      </c>
      <c r="W218" s="1">
        <f>Table13[[#This Row],[az]]-$AE$3</f>
        <v>9.8036449692497136</v>
      </c>
      <c r="X218" s="1">
        <f>Table13[[#This Row],[gx]]-$AG$3</f>
        <v>-3.5571599015990106E-3</v>
      </c>
      <c r="Y218" s="1">
        <f>Table13[[#This Row],[gy]]-$AH$3</f>
        <v>1.8896174661747478E-3</v>
      </c>
      <c r="Z218" s="1">
        <f>Table13[[#This Row],[gz]]-$AI$3</f>
        <v>4.227490774907903E-4</v>
      </c>
    </row>
    <row r="219" spans="1:26" x14ac:dyDescent="0.25">
      <c r="A219">
        <v>16887946</v>
      </c>
      <c r="B219">
        <v>-0.65364999999999995</v>
      </c>
      <c r="C219">
        <v>0.51478000000000002</v>
      </c>
      <c r="D219">
        <v>9.9675689999999992</v>
      </c>
      <c r="E219">
        <v>-1.598E-3</v>
      </c>
      <c r="F219">
        <v>-3.5687000000000003E-2</v>
      </c>
      <c r="G219">
        <v>-1.864E-3</v>
      </c>
      <c r="H219">
        <v>4.1490919999999996</v>
      </c>
      <c r="I219">
        <v>5.610411</v>
      </c>
      <c r="J219">
        <v>74.027671999999995</v>
      </c>
      <c r="K219">
        <v>0.99321899999999996</v>
      </c>
      <c r="L219">
        <v>3.153E-3</v>
      </c>
      <c r="M219">
        <v>2.9295000000000002E-2</v>
      </c>
      <c r="N219">
        <v>-0.11246399999999999</v>
      </c>
      <c r="O219">
        <v>-1.8756999999999999E-2</v>
      </c>
      <c r="P219">
        <v>3.376741</v>
      </c>
      <c r="Q219">
        <v>-12.920957</v>
      </c>
      <c r="R219">
        <f>SQRT(Table13[[#This Row],[ax]]*Table13[[#This Row],[ax]]+Table13[[#This Row],[ay]]*Table13[[#This Row],[ay]]+Table13[[#This Row],[az]]*Table13[[#This Row],[az]])</f>
        <v>10.002234177455604</v>
      </c>
      <c r="S219">
        <f>Table13[[#This Row],[a]]-AVERAGE(Table13[a])</f>
        <v>5.288894633048713E-3</v>
      </c>
      <c r="T219" t="b">
        <v>1</v>
      </c>
      <c r="U219" s="1">
        <f>Table13[[#This Row],[ax]]-$AC$3</f>
        <v>9.942849938498588E-3</v>
      </c>
      <c r="V219" s="1">
        <f>Table13[[#This Row],[ay]]-$AD$3</f>
        <v>-8.1618637146372186E-2</v>
      </c>
      <c r="W219" s="1">
        <f>Table13[[#This Row],[az]]-$AE$3</f>
        <v>9.8180109692497126</v>
      </c>
      <c r="X219" s="1">
        <f>Table13[[#This Row],[gx]]-$AG$3</f>
        <v>1.768840098400989E-3</v>
      </c>
      <c r="Y219" s="1">
        <f>Table13[[#This Row],[gy]]-$AH$3</f>
        <v>3.2216174661747476E-3</v>
      </c>
      <c r="Z219" s="1">
        <f>Table13[[#This Row],[gz]]-$AI$3</f>
        <v>1.4887490774907902E-3</v>
      </c>
    </row>
    <row r="220" spans="1:26" x14ac:dyDescent="0.25">
      <c r="A220">
        <v>16939410</v>
      </c>
      <c r="B220">
        <v>-0.66322800000000004</v>
      </c>
      <c r="C220">
        <v>0.52435699999999996</v>
      </c>
      <c r="D220">
        <v>9.9651759999999996</v>
      </c>
      <c r="E220">
        <v>-2.663E-3</v>
      </c>
      <c r="F220">
        <v>-3.6220000000000002E-2</v>
      </c>
      <c r="G220">
        <v>-7.9900000000000006E-3</v>
      </c>
      <c r="H220">
        <v>3.0667200000000001</v>
      </c>
      <c r="I220">
        <v>4.8864869999999998</v>
      </c>
      <c r="J220">
        <v>72.987465</v>
      </c>
      <c r="K220">
        <v>0.99253899999999995</v>
      </c>
      <c r="L220">
        <v>3.3861000000000002E-2</v>
      </c>
      <c r="M220">
        <v>3.1615999999999998E-2</v>
      </c>
      <c r="N220">
        <v>-0.11278000000000001</v>
      </c>
      <c r="O220">
        <v>3.4533269999999998</v>
      </c>
      <c r="P220">
        <v>4.0368339999999998</v>
      </c>
      <c r="Q220">
        <v>-12.843394</v>
      </c>
      <c r="R220">
        <f>SQRT(Table13[[#This Row],[ax]]*Table13[[#This Row],[ax]]+Table13[[#This Row],[ay]]*Table13[[#This Row],[ay]]+Table13[[#This Row],[az]]*Table13[[#This Row],[az]])</f>
        <v>10.000977669928526</v>
      </c>
      <c r="S220">
        <f>Table13[[#This Row],[a]]-AVERAGE(Table13[a])</f>
        <v>4.0323871059708694E-3</v>
      </c>
      <c r="T220" t="b">
        <v>1</v>
      </c>
      <c r="U220" s="1">
        <f>Table13[[#This Row],[ax]]-$AC$3</f>
        <v>3.6484993849850156E-4</v>
      </c>
      <c r="V220" s="1">
        <f>Table13[[#This Row],[ay]]-$AD$3</f>
        <v>-7.2041637146372239E-2</v>
      </c>
      <c r="W220" s="1">
        <f>Table13[[#This Row],[az]]-$AE$3</f>
        <v>9.815617969249713</v>
      </c>
      <c r="X220" s="1">
        <f>Table13[[#This Row],[gx]]-$AG$3</f>
        <v>7.0384009840098903E-4</v>
      </c>
      <c r="Y220" s="1">
        <f>Table13[[#This Row],[gy]]-$AH$3</f>
        <v>2.6886174661747489E-3</v>
      </c>
      <c r="Z220" s="1">
        <f>Table13[[#This Row],[gz]]-$AI$3</f>
        <v>-4.6372509225092104E-3</v>
      </c>
    </row>
    <row r="221" spans="1:26" x14ac:dyDescent="0.25">
      <c r="A221">
        <v>16990876</v>
      </c>
      <c r="B221">
        <v>-0.658439</v>
      </c>
      <c r="C221">
        <v>0.51478000000000002</v>
      </c>
      <c r="D221">
        <v>9.9508089999999996</v>
      </c>
      <c r="E221">
        <v>-5.8589999999999996E-3</v>
      </c>
      <c r="F221">
        <v>-4.0481000000000003E-2</v>
      </c>
      <c r="G221">
        <v>-1.864E-3</v>
      </c>
      <c r="H221">
        <v>4.3294870000000003</v>
      </c>
      <c r="I221">
        <v>5.42943</v>
      </c>
      <c r="J221">
        <v>74.547768000000005</v>
      </c>
      <c r="K221">
        <v>0.99343899999999996</v>
      </c>
      <c r="L221">
        <v>3.277E-3</v>
      </c>
      <c r="M221">
        <v>2.3772000000000001E-2</v>
      </c>
      <c r="N221">
        <v>-0.111817</v>
      </c>
      <c r="O221">
        <v>6.8511000000000002E-2</v>
      </c>
      <c r="P221">
        <v>2.7492450000000002</v>
      </c>
      <c r="Q221">
        <v>-12.842247</v>
      </c>
      <c r="R221">
        <f>SQRT(Table13[[#This Row],[ax]]*Table13[[#This Row],[ax]]+Table13[[#This Row],[ay]]*Table13[[#This Row],[ay]]+Table13[[#This Row],[az]]*Table13[[#This Row],[az]])</f>
        <v>9.9858469905963414</v>
      </c>
      <c r="S221">
        <f>Table13[[#This Row],[a]]-AVERAGE(Table13[a])</f>
        <v>-1.1098292226213502E-2</v>
      </c>
      <c r="T221" t="b">
        <v>1</v>
      </c>
      <c r="U221" s="1">
        <f>Table13[[#This Row],[ax]]-$AC$3</f>
        <v>5.1538499384985448E-3</v>
      </c>
      <c r="V221" s="1">
        <f>Table13[[#This Row],[ay]]-$AD$3</f>
        <v>-8.1618637146372186E-2</v>
      </c>
      <c r="W221" s="1">
        <f>Table13[[#This Row],[az]]-$AE$3</f>
        <v>9.801250969249713</v>
      </c>
      <c r="X221" s="1">
        <f>Table13[[#This Row],[gx]]-$AG$3</f>
        <v>-2.4921599015990106E-3</v>
      </c>
      <c r="Y221" s="1">
        <f>Table13[[#This Row],[gy]]-$AH$3</f>
        <v>-1.572382533825252E-3</v>
      </c>
      <c r="Z221" s="1">
        <f>Table13[[#This Row],[gz]]-$AI$3</f>
        <v>1.4887490774907902E-3</v>
      </c>
    </row>
    <row r="222" spans="1:26" x14ac:dyDescent="0.25">
      <c r="A222">
        <v>17042339</v>
      </c>
      <c r="B222">
        <v>-0.62970700000000002</v>
      </c>
      <c r="C222">
        <v>0.55548299999999995</v>
      </c>
      <c r="D222">
        <v>9.9771470000000004</v>
      </c>
      <c r="E222">
        <v>-7.4570000000000001E-3</v>
      </c>
      <c r="F222">
        <v>-3.7019000000000003E-2</v>
      </c>
      <c r="G222">
        <v>-9.3209999999999994E-3</v>
      </c>
      <c r="H222">
        <v>3.6079059999999998</v>
      </c>
      <c r="I222">
        <v>6.8772779999999996</v>
      </c>
      <c r="J222">
        <v>72.120636000000005</v>
      </c>
      <c r="K222">
        <v>0.99259500000000001</v>
      </c>
      <c r="L222">
        <v>3.3084000000000002E-2</v>
      </c>
      <c r="M222">
        <v>3.0359000000000001E-2</v>
      </c>
      <c r="N222">
        <v>-0.112867</v>
      </c>
      <c r="O222">
        <v>3.3801160000000001</v>
      </c>
      <c r="P222">
        <v>3.8839980000000001</v>
      </c>
      <c r="Q222">
        <v>-12.859674999999999</v>
      </c>
      <c r="R222">
        <f>SQRT(Table13[[#This Row],[ax]]*Table13[[#This Row],[ax]]+Table13[[#This Row],[ay]]*Table13[[#This Row],[ay]]+Table13[[#This Row],[az]]*Table13[[#This Row],[az]])</f>
        <v>10.01242001360046</v>
      </c>
      <c r="S222">
        <f>Table13[[#This Row],[a]]-AVERAGE(Table13[a])</f>
        <v>1.5474730777905066E-2</v>
      </c>
      <c r="T222" t="b">
        <v>1</v>
      </c>
      <c r="U222" s="1">
        <f>Table13[[#This Row],[ax]]-$AC$3</f>
        <v>3.3885849938498525E-2</v>
      </c>
      <c r="V222" s="1">
        <f>Table13[[#This Row],[ay]]-$AD$3</f>
        <v>-4.0915637146372252E-2</v>
      </c>
      <c r="W222" s="1">
        <f>Table13[[#This Row],[az]]-$AE$3</f>
        <v>9.8275889692497138</v>
      </c>
      <c r="X222" s="1">
        <f>Table13[[#This Row],[gx]]-$AG$3</f>
        <v>-4.0901599015990111E-3</v>
      </c>
      <c r="Y222" s="1">
        <f>Table13[[#This Row],[gy]]-$AH$3</f>
        <v>1.8896174661747478E-3</v>
      </c>
      <c r="Z222" s="1">
        <f>Table13[[#This Row],[gz]]-$AI$3</f>
        <v>-5.9682509225092092E-3</v>
      </c>
    </row>
    <row r="223" spans="1:26" x14ac:dyDescent="0.25">
      <c r="A223">
        <v>17093802</v>
      </c>
      <c r="B223">
        <v>-0.63210100000000002</v>
      </c>
      <c r="C223">
        <v>0.50999099999999997</v>
      </c>
      <c r="D223">
        <v>10.015456</v>
      </c>
      <c r="E223">
        <v>-3.728E-3</v>
      </c>
      <c r="F223">
        <v>-4.0214E-2</v>
      </c>
      <c r="G223">
        <v>-4.261E-3</v>
      </c>
      <c r="H223">
        <v>2.7059299999999999</v>
      </c>
      <c r="I223">
        <v>5.610411</v>
      </c>
      <c r="J223">
        <v>73.680931000000001</v>
      </c>
      <c r="K223">
        <v>0.99343000000000004</v>
      </c>
      <c r="L223">
        <v>3.5690000000000001E-3</v>
      </c>
      <c r="M223">
        <v>1.9063E-2</v>
      </c>
      <c r="N223">
        <v>-0.11278299999999999</v>
      </c>
      <c r="O223">
        <v>0.16003300000000001</v>
      </c>
      <c r="P223">
        <v>2.2168290000000002</v>
      </c>
      <c r="Q223">
        <v>-12.950939999999999</v>
      </c>
      <c r="R223">
        <f>SQRT(Table13[[#This Row],[ax]]*Table13[[#This Row],[ax]]+Table13[[#This Row],[ay]]*Table13[[#This Row],[ay]]+Table13[[#This Row],[az]]*Table13[[#This Row],[az]])</f>
        <v>10.048333263890983</v>
      </c>
      <c r="S223">
        <f>Table13[[#This Row],[a]]-AVERAGE(Table13[a])</f>
        <v>5.1387981068428346E-2</v>
      </c>
      <c r="T223" t="b">
        <v>1</v>
      </c>
      <c r="U223" s="1">
        <f>Table13[[#This Row],[ax]]-$AC$3</f>
        <v>3.1491849938498517E-2</v>
      </c>
      <c r="V223" s="1">
        <f>Table13[[#This Row],[ay]]-$AD$3</f>
        <v>-8.6407637146372229E-2</v>
      </c>
      <c r="W223" s="1">
        <f>Table13[[#This Row],[az]]-$AE$3</f>
        <v>9.8658979692497137</v>
      </c>
      <c r="X223" s="1">
        <f>Table13[[#This Row],[gx]]-$AG$3</f>
        <v>-3.6115990159901095E-4</v>
      </c>
      <c r="Y223" s="1">
        <f>Table13[[#This Row],[gy]]-$AH$3</f>
        <v>-1.3053825338252487E-3</v>
      </c>
      <c r="Z223" s="1">
        <f>Table13[[#This Row],[gz]]-$AI$3</f>
        <v>-9.0825092250920985E-4</v>
      </c>
    </row>
    <row r="224" spans="1:26" x14ac:dyDescent="0.25">
      <c r="A224">
        <v>17145254</v>
      </c>
      <c r="B224">
        <v>-0.63928399999999996</v>
      </c>
      <c r="C224">
        <v>0.52675099999999997</v>
      </c>
      <c r="D224">
        <v>9.9364430000000006</v>
      </c>
      <c r="E224">
        <v>-2.1310000000000001E-3</v>
      </c>
      <c r="F224">
        <v>-3.6485999999999998E-2</v>
      </c>
      <c r="G224">
        <v>-3.4619999999999998E-3</v>
      </c>
      <c r="H224">
        <v>3.0667200000000001</v>
      </c>
      <c r="I224">
        <v>5.610411</v>
      </c>
      <c r="J224">
        <v>72.293998999999999</v>
      </c>
      <c r="K224">
        <v>0.99259500000000001</v>
      </c>
      <c r="L224">
        <v>3.2425000000000002E-2</v>
      </c>
      <c r="M224">
        <v>2.9146999999999999E-2</v>
      </c>
      <c r="N224">
        <v>-0.113372</v>
      </c>
      <c r="O224">
        <v>3.3183549999999999</v>
      </c>
      <c r="P224">
        <v>3.7391429999999999</v>
      </c>
      <c r="Q224">
        <v>-12.923603</v>
      </c>
      <c r="R224">
        <f>SQRT(Table13[[#This Row],[ax]]*Table13[[#This Row],[ax]]+Table13[[#This Row],[ay]]*Table13[[#This Row],[ay]]+Table13[[#This Row],[az]]*Table13[[#This Row],[az]])</f>
        <v>9.9709101962110775</v>
      </c>
      <c r="S224">
        <f>Table13[[#This Row],[a]]-AVERAGE(Table13[a])</f>
        <v>-2.6035086611477354E-2</v>
      </c>
      <c r="T224" t="b">
        <v>1</v>
      </c>
      <c r="U224" s="1">
        <f>Table13[[#This Row],[ax]]-$AC$3</f>
        <v>2.4308849938498578E-2</v>
      </c>
      <c r="V224" s="1">
        <f>Table13[[#This Row],[ay]]-$AD$3</f>
        <v>-6.9647637146372232E-2</v>
      </c>
      <c r="W224" s="1">
        <f>Table13[[#This Row],[az]]-$AE$3</f>
        <v>9.786884969249714</v>
      </c>
      <c r="X224" s="1">
        <f>Table13[[#This Row],[gx]]-$AG$3</f>
        <v>1.2358400984009889E-3</v>
      </c>
      <c r="Y224" s="1">
        <f>Table13[[#This Row],[gy]]-$AH$3</f>
        <v>2.4226174661747535E-3</v>
      </c>
      <c r="Z224" s="1">
        <f>Table13[[#This Row],[gz]]-$AI$3</f>
        <v>-1.0925092250920962E-4</v>
      </c>
    </row>
    <row r="225" spans="1:26" x14ac:dyDescent="0.25">
      <c r="A225">
        <v>17196725</v>
      </c>
      <c r="B225">
        <v>-0.65364999999999995</v>
      </c>
      <c r="C225">
        <v>0.55308900000000005</v>
      </c>
      <c r="D225">
        <v>9.9220769999999998</v>
      </c>
      <c r="E225">
        <v>-3.1960000000000001E-3</v>
      </c>
      <c r="F225">
        <v>-3.9149000000000003E-2</v>
      </c>
      <c r="G225">
        <v>-4.7939999999999997E-3</v>
      </c>
      <c r="H225">
        <v>3.9686970000000001</v>
      </c>
      <c r="I225">
        <v>6.5153160000000003</v>
      </c>
      <c r="J225">
        <v>74.201035000000005</v>
      </c>
      <c r="K225">
        <v>0.99218899999999999</v>
      </c>
      <c r="L225">
        <v>1.7402000000000001E-2</v>
      </c>
      <c r="M225">
        <v>4.0702000000000002E-2</v>
      </c>
      <c r="N225">
        <v>-0.11662699999999999</v>
      </c>
      <c r="O225">
        <v>1.43997</v>
      </c>
      <c r="P225">
        <v>4.8660639999999997</v>
      </c>
      <c r="Q225">
        <v>-13.346983</v>
      </c>
      <c r="R225">
        <f>SQRT(Table13[[#This Row],[ax]]*Table13[[#This Row],[ax]]+Table13[[#This Row],[ay]]*Table13[[#This Row],[ay]]+Table13[[#This Row],[az]]*Table13[[#This Row],[az]])</f>
        <v>9.9589546518874155</v>
      </c>
      <c r="S225">
        <f>Table13[[#This Row],[a]]-AVERAGE(Table13[a])</f>
        <v>-3.7990630935139436E-2</v>
      </c>
      <c r="T225" t="b">
        <v>1</v>
      </c>
      <c r="U225" s="1">
        <f>Table13[[#This Row],[ax]]-$AC$3</f>
        <v>9.942849938498588E-3</v>
      </c>
      <c r="V225" s="1">
        <f>Table13[[#This Row],[ay]]-$AD$3</f>
        <v>-4.3309637146372149E-2</v>
      </c>
      <c r="W225" s="1">
        <f>Table13[[#This Row],[az]]-$AE$3</f>
        <v>9.7725189692497132</v>
      </c>
      <c r="X225" s="1">
        <f>Table13[[#This Row],[gx]]-$AG$3</f>
        <v>1.7084009840098897E-4</v>
      </c>
      <c r="Y225" s="1">
        <f>Table13[[#This Row],[gy]]-$AH$3</f>
        <v>-2.4038253382525215E-4</v>
      </c>
      <c r="Z225" s="1">
        <f>Table13[[#This Row],[gz]]-$AI$3</f>
        <v>-1.4412509225092095E-3</v>
      </c>
    </row>
    <row r="226" spans="1:26" x14ac:dyDescent="0.25">
      <c r="A226">
        <v>17248185</v>
      </c>
      <c r="B226">
        <v>-0.658439</v>
      </c>
      <c r="C226">
        <v>0.52675099999999997</v>
      </c>
      <c r="D226">
        <v>9.9508089999999996</v>
      </c>
      <c r="E226">
        <v>-5.8589999999999996E-3</v>
      </c>
      <c r="F226">
        <v>-3.9947999999999997E-2</v>
      </c>
      <c r="G226">
        <v>-4.5269999999999998E-3</v>
      </c>
      <c r="H226">
        <v>4.5098820000000002</v>
      </c>
      <c r="I226">
        <v>6.3343350000000003</v>
      </c>
      <c r="J226">
        <v>74.374404999999996</v>
      </c>
      <c r="K226">
        <v>0.99183699999999997</v>
      </c>
      <c r="L226">
        <v>4.4600000000000001E-2</v>
      </c>
      <c r="M226">
        <v>2.5250000000000002E-2</v>
      </c>
      <c r="N226">
        <v>-0.116761</v>
      </c>
      <c r="O226">
        <v>4.7453399999999997</v>
      </c>
      <c r="P226">
        <v>3.4686979999999998</v>
      </c>
      <c r="Q226">
        <v>-13.284350999999999</v>
      </c>
      <c r="R226">
        <f>SQRT(Table13[[#This Row],[ax]]*Table13[[#This Row],[ax]]+Table13[[#This Row],[ay]]*Table13[[#This Row],[ay]]+Table13[[#This Row],[az]]*Table13[[#This Row],[az]])</f>
        <v>9.9864712630239421</v>
      </c>
      <c r="S226">
        <f>Table13[[#This Row],[a]]-AVERAGE(Table13[a])</f>
        <v>-1.0474019798612844E-2</v>
      </c>
      <c r="T226" t="b">
        <v>1</v>
      </c>
      <c r="U226" s="1">
        <f>Table13[[#This Row],[ax]]-$AC$3</f>
        <v>5.1538499384985448E-3</v>
      </c>
      <c r="V226" s="1">
        <f>Table13[[#This Row],[ay]]-$AD$3</f>
        <v>-6.9647637146372232E-2</v>
      </c>
      <c r="W226" s="1">
        <f>Table13[[#This Row],[az]]-$AE$3</f>
        <v>9.801250969249713</v>
      </c>
      <c r="X226" s="1">
        <f>Table13[[#This Row],[gx]]-$AG$3</f>
        <v>-2.4921599015990106E-3</v>
      </c>
      <c r="Y226" s="1">
        <f>Table13[[#This Row],[gy]]-$AH$3</f>
        <v>-1.0393825338252463E-3</v>
      </c>
      <c r="Z226" s="1">
        <f>Table13[[#This Row],[gz]]-$AI$3</f>
        <v>-1.1742509225092096E-3</v>
      </c>
    </row>
    <row r="227" spans="1:26" x14ac:dyDescent="0.25">
      <c r="A227">
        <v>17299649</v>
      </c>
      <c r="B227">
        <v>-0.61534100000000003</v>
      </c>
      <c r="C227">
        <v>0.50520200000000004</v>
      </c>
      <c r="D227">
        <v>10.044188</v>
      </c>
      <c r="E227">
        <v>-5.0600000000000003E-3</v>
      </c>
      <c r="F227">
        <v>-4.2611000000000003E-2</v>
      </c>
      <c r="G227">
        <v>-5.0600000000000003E-3</v>
      </c>
      <c r="H227">
        <v>4.3294870000000003</v>
      </c>
      <c r="I227">
        <v>5.7913920000000001</v>
      </c>
      <c r="J227">
        <v>73.854301000000007</v>
      </c>
      <c r="K227">
        <v>0.99270099999999994</v>
      </c>
      <c r="L227">
        <v>1.3384E-2</v>
      </c>
      <c r="M227">
        <v>2.7181E-2</v>
      </c>
      <c r="N227">
        <v>-0.11673799999999999</v>
      </c>
      <c r="O227">
        <v>1.16086</v>
      </c>
      <c r="P227">
        <v>3.2727580000000001</v>
      </c>
      <c r="Q227">
        <v>-13.380741</v>
      </c>
      <c r="R227">
        <f>SQRT(Table13[[#This Row],[ax]]*Table13[[#This Row],[ax]]+Table13[[#This Row],[ay]]*Table13[[#This Row],[ay]]+Table13[[#This Row],[az]]*Table13[[#This Row],[az]])</f>
        <v>10.075692839027448</v>
      </c>
      <c r="S227">
        <f>Table13[[#This Row],[a]]-AVERAGE(Table13[a])</f>
        <v>7.8747556204893598E-2</v>
      </c>
      <c r="T227" t="b">
        <v>1</v>
      </c>
      <c r="U227" s="1">
        <f>Table13[[#This Row],[ax]]-$AC$3</f>
        <v>4.8251849938498514E-2</v>
      </c>
      <c r="V227" s="1">
        <f>Table13[[#This Row],[ay]]-$AD$3</f>
        <v>-9.1196637146372161E-2</v>
      </c>
      <c r="W227" s="1">
        <f>Table13[[#This Row],[az]]-$AE$3</f>
        <v>9.8946299692497135</v>
      </c>
      <c r="X227" s="1">
        <f>Table13[[#This Row],[gx]]-$AG$3</f>
        <v>-1.6931599015990112E-3</v>
      </c>
      <c r="Y227" s="1">
        <f>Table13[[#This Row],[gy]]-$AH$3</f>
        <v>-3.702382533825252E-3</v>
      </c>
      <c r="Z227" s="1">
        <f>Table13[[#This Row],[gz]]-$AI$3</f>
        <v>-1.7072509225092101E-3</v>
      </c>
    </row>
    <row r="228" spans="1:26" x14ac:dyDescent="0.25">
      <c r="A228">
        <v>17351106</v>
      </c>
      <c r="B228">
        <v>-0.64407300000000001</v>
      </c>
      <c r="C228">
        <v>0.57703199999999999</v>
      </c>
      <c r="D228">
        <v>10.027428</v>
      </c>
      <c r="E228">
        <v>-2.3969999999999998E-3</v>
      </c>
      <c r="F228">
        <v>-3.9947999999999997E-2</v>
      </c>
      <c r="G228">
        <v>-4.7939999999999997E-3</v>
      </c>
      <c r="H228">
        <v>3.9686970000000001</v>
      </c>
      <c r="I228">
        <v>6.1533540000000002</v>
      </c>
      <c r="J228">
        <v>73.854301000000007</v>
      </c>
      <c r="K228">
        <v>0.99167499999999997</v>
      </c>
      <c r="L228">
        <v>4.3920000000000001E-2</v>
      </c>
      <c r="M228">
        <v>3.0138999999999999E-2</v>
      </c>
      <c r="N228">
        <v>-0.117231</v>
      </c>
      <c r="O228">
        <v>4.6023870000000002</v>
      </c>
      <c r="P228">
        <v>4.0181769999999997</v>
      </c>
      <c r="Q228">
        <v>-13.322378</v>
      </c>
      <c r="R228">
        <f>SQRT(Table13[[#This Row],[ax]]*Table13[[#This Row],[ax]]+Table13[[#This Row],[ay]]*Table13[[#This Row],[ay]]+Table13[[#This Row],[az]]*Table13[[#This Row],[az]])</f>
        <v>10.064646454473053</v>
      </c>
      <c r="S228">
        <f>Table13[[#This Row],[a]]-AVERAGE(Table13[a])</f>
        <v>6.7701171650497827E-2</v>
      </c>
      <c r="T228" t="b">
        <v>1</v>
      </c>
      <c r="U228" s="1">
        <f>Table13[[#This Row],[ax]]-$AC$3</f>
        <v>1.9519849938498535E-2</v>
      </c>
      <c r="V228" s="1">
        <f>Table13[[#This Row],[ay]]-$AD$3</f>
        <v>-1.9366637146372212E-2</v>
      </c>
      <c r="W228" s="1">
        <f>Table13[[#This Row],[az]]-$AE$3</f>
        <v>9.8778699692497138</v>
      </c>
      <c r="X228" s="1">
        <f>Table13[[#This Row],[gx]]-$AG$3</f>
        <v>9.698400984009892E-4</v>
      </c>
      <c r="Y228" s="1">
        <f>Table13[[#This Row],[gy]]-$AH$3</f>
        <v>-1.0393825338252463E-3</v>
      </c>
      <c r="Z228" s="1">
        <f>Table13[[#This Row],[gz]]-$AI$3</f>
        <v>-1.4412509225092095E-3</v>
      </c>
    </row>
    <row r="229" spans="1:26" x14ac:dyDescent="0.25">
      <c r="A229">
        <v>17402569</v>
      </c>
      <c r="B229">
        <v>-0.64886200000000005</v>
      </c>
      <c r="C229">
        <v>0.52914600000000001</v>
      </c>
      <c r="D229">
        <v>9.9603859999999997</v>
      </c>
      <c r="E229">
        <v>-6.6579999999999999E-3</v>
      </c>
      <c r="F229">
        <v>-3.7019000000000003E-2</v>
      </c>
      <c r="G229">
        <v>-2.663E-3</v>
      </c>
      <c r="H229">
        <v>3.6079059999999998</v>
      </c>
      <c r="I229">
        <v>5.7913920000000001</v>
      </c>
      <c r="J229">
        <v>72.814102000000005</v>
      </c>
      <c r="K229">
        <v>0.99265599999999998</v>
      </c>
      <c r="L229">
        <v>1.2571000000000001E-2</v>
      </c>
      <c r="M229">
        <v>2.7805E-2</v>
      </c>
      <c r="N229">
        <v>-0.117063</v>
      </c>
      <c r="O229">
        <v>1.058789</v>
      </c>
      <c r="P229">
        <v>3.3333249999999999</v>
      </c>
      <c r="Q229">
        <v>-13.420688999999999</v>
      </c>
      <c r="R229">
        <f>SQRT(Table13[[#This Row],[ax]]*Table13[[#This Row],[ax]]+Table13[[#This Row],[ay]]*Table13[[#This Row],[ay]]+Table13[[#This Row],[az]]*Table13[[#This Row],[az]])</f>
        <v>9.9955143266045088</v>
      </c>
      <c r="S229">
        <f>Table13[[#This Row],[a]]-AVERAGE(Table13[a])</f>
        <v>-1.4309562180461199E-3</v>
      </c>
      <c r="T229" t="b">
        <v>1</v>
      </c>
      <c r="U229" s="1">
        <f>Table13[[#This Row],[ax]]-$AC$3</f>
        <v>1.4730849938498491E-2</v>
      </c>
      <c r="V229" s="1">
        <f>Table13[[#This Row],[ay]]-$AD$3</f>
        <v>-6.7252637146372196E-2</v>
      </c>
      <c r="W229" s="1">
        <f>Table13[[#This Row],[az]]-$AE$3</f>
        <v>9.8108279692497131</v>
      </c>
      <c r="X229" s="1">
        <f>Table13[[#This Row],[gx]]-$AG$3</f>
        <v>-3.2911599015990108E-3</v>
      </c>
      <c r="Y229" s="1">
        <f>Table13[[#This Row],[gy]]-$AH$3</f>
        <v>1.8896174661747478E-3</v>
      </c>
      <c r="Z229" s="1">
        <f>Table13[[#This Row],[gz]]-$AI$3</f>
        <v>6.8974907749079018E-4</v>
      </c>
    </row>
    <row r="230" spans="1:26" x14ac:dyDescent="0.25">
      <c r="A230">
        <v>17454034</v>
      </c>
      <c r="B230">
        <v>-0.62731300000000001</v>
      </c>
      <c r="C230">
        <v>0.59139799999999998</v>
      </c>
      <c r="D230">
        <v>9.9292599999999993</v>
      </c>
      <c r="E230">
        <v>-2.1310000000000001E-3</v>
      </c>
      <c r="F230">
        <v>-3.8883000000000001E-2</v>
      </c>
      <c r="G230">
        <v>-4.5269999999999998E-3</v>
      </c>
      <c r="H230">
        <v>4.1490919999999996</v>
      </c>
      <c r="I230">
        <v>7.4202209999999997</v>
      </c>
      <c r="J230">
        <v>73.334198000000001</v>
      </c>
      <c r="K230">
        <v>0.99160499999999996</v>
      </c>
      <c r="L230">
        <v>4.3133999999999999E-2</v>
      </c>
      <c r="M230">
        <v>3.0616999999999998E-2</v>
      </c>
      <c r="N230">
        <v>-0.11798699999999999</v>
      </c>
      <c r="O230">
        <v>4.5033099999999999</v>
      </c>
      <c r="P230">
        <v>4.0655760000000001</v>
      </c>
      <c r="Q230">
        <v>-13.411065000000001</v>
      </c>
      <c r="R230">
        <f>SQRT(Table13[[#This Row],[ax]]*Table13[[#This Row],[ax]]+Table13[[#This Row],[ay]]*Table13[[#This Row],[ay]]+Table13[[#This Row],[az]]*Table13[[#This Row],[az]])</f>
        <v>9.9666181497021853</v>
      </c>
      <c r="S230">
        <f>Table13[[#This Row],[a]]-AVERAGE(Table13[a])</f>
        <v>-3.0327133120369609E-2</v>
      </c>
      <c r="T230" t="b">
        <v>1</v>
      </c>
      <c r="U230" s="1">
        <f>Table13[[#This Row],[ax]]-$AC$3</f>
        <v>3.6279849938498532E-2</v>
      </c>
      <c r="V230" s="1">
        <f>Table13[[#This Row],[ay]]-$AD$3</f>
        <v>-5.0006371463722221E-3</v>
      </c>
      <c r="W230" s="1">
        <f>Table13[[#This Row],[az]]-$AE$3</f>
        <v>9.7797019692497127</v>
      </c>
      <c r="X230" s="1">
        <f>Table13[[#This Row],[gx]]-$AG$3</f>
        <v>1.2358400984009889E-3</v>
      </c>
      <c r="Y230" s="1">
        <f>Table13[[#This Row],[gy]]-$AH$3</f>
        <v>2.5617466174750192E-5</v>
      </c>
      <c r="Z230" s="1">
        <f>Table13[[#This Row],[gz]]-$AI$3</f>
        <v>-1.1742509225092096E-3</v>
      </c>
    </row>
    <row r="231" spans="1:26" x14ac:dyDescent="0.25">
      <c r="A231">
        <v>17505496</v>
      </c>
      <c r="B231">
        <v>-0.59139799999999998</v>
      </c>
      <c r="C231">
        <v>0.53154000000000001</v>
      </c>
      <c r="D231">
        <v>9.9508089999999996</v>
      </c>
      <c r="E231">
        <v>-7.4570000000000001E-3</v>
      </c>
      <c r="F231">
        <v>-4.1013000000000001E-2</v>
      </c>
      <c r="G231">
        <v>-7.4570000000000001E-3</v>
      </c>
      <c r="H231">
        <v>3.7883010000000001</v>
      </c>
      <c r="I231">
        <v>5.610411</v>
      </c>
      <c r="J231">
        <v>73.334198000000001</v>
      </c>
      <c r="K231">
        <v>0.992703</v>
      </c>
      <c r="L231">
        <v>1.2355E-2</v>
      </c>
      <c r="M231">
        <v>2.3396E-2</v>
      </c>
      <c r="N231">
        <v>-0.117643</v>
      </c>
      <c r="O231">
        <v>1.0914079999999999</v>
      </c>
      <c r="P231">
        <v>2.8290820000000001</v>
      </c>
      <c r="Q231">
        <v>-13.489958</v>
      </c>
      <c r="R231">
        <f>SQRT(Table13[[#This Row],[ax]]*Table13[[#This Row],[ax]]+Table13[[#This Row],[ay]]*Table13[[#This Row],[ay]]+Table13[[#This Row],[az]]*Table13[[#This Row],[az]])</f>
        <v>9.9825290443096115</v>
      </c>
      <c r="S231">
        <f>Table13[[#This Row],[a]]-AVERAGE(Table13[a])</f>
        <v>-1.441623851294338E-2</v>
      </c>
      <c r="T231" t="b">
        <v>1</v>
      </c>
      <c r="U231" s="1">
        <f>Table13[[#This Row],[ax]]-$AC$3</f>
        <v>7.2194849938498562E-2</v>
      </c>
      <c r="V231" s="1">
        <f>Table13[[#This Row],[ay]]-$AD$3</f>
        <v>-6.4858637146372189E-2</v>
      </c>
      <c r="W231" s="1">
        <f>Table13[[#This Row],[az]]-$AE$3</f>
        <v>9.801250969249713</v>
      </c>
      <c r="X231" s="1">
        <f>Table13[[#This Row],[gx]]-$AG$3</f>
        <v>-4.0901599015990111E-3</v>
      </c>
      <c r="Y231" s="1">
        <f>Table13[[#This Row],[gy]]-$AH$3</f>
        <v>-2.1043825338252498E-3</v>
      </c>
      <c r="Z231" s="1">
        <f>Table13[[#This Row],[gz]]-$AI$3</f>
        <v>-4.1042509225092099E-3</v>
      </c>
    </row>
    <row r="232" spans="1:26" x14ac:dyDescent="0.25">
      <c r="A232">
        <v>17556956</v>
      </c>
      <c r="B232">
        <v>-0.61294700000000002</v>
      </c>
      <c r="C232">
        <v>0.53393400000000002</v>
      </c>
      <c r="D232">
        <v>10.010668000000001</v>
      </c>
      <c r="E232">
        <v>-7.4570000000000001E-3</v>
      </c>
      <c r="F232">
        <v>-3.8615999999999998E-2</v>
      </c>
      <c r="G232">
        <v>-4.261E-3</v>
      </c>
      <c r="H232">
        <v>1.984348</v>
      </c>
      <c r="I232">
        <v>6.3343350000000003</v>
      </c>
      <c r="J232">
        <v>73.680931000000001</v>
      </c>
      <c r="K232">
        <v>0.991622</v>
      </c>
      <c r="L232">
        <v>4.1896000000000003E-2</v>
      </c>
      <c r="M232">
        <v>3.0721999999999999E-2</v>
      </c>
      <c r="N232">
        <v>-0.118265</v>
      </c>
      <c r="O232">
        <v>4.3594609999999996</v>
      </c>
      <c r="P232">
        <v>4.0622170000000004</v>
      </c>
      <c r="Q232">
        <v>-13.447692999999999</v>
      </c>
      <c r="R232">
        <f>SQRT(Table13[[#This Row],[ax]]*Table13[[#This Row],[ax]]+Table13[[#This Row],[ay]]*Table13[[#This Row],[ay]]+Table13[[#This Row],[az]]*Table13[[#This Row],[az]])</f>
        <v>10.043618040695744</v>
      </c>
      <c r="S232">
        <f>Table13[[#This Row],[a]]-AVERAGE(Table13[a])</f>
        <v>4.6672757873189141E-2</v>
      </c>
      <c r="T232" t="b">
        <v>1</v>
      </c>
      <c r="U232" s="1">
        <f>Table13[[#This Row],[ax]]-$AC$3</f>
        <v>5.0645849938498522E-2</v>
      </c>
      <c r="V232" s="1">
        <f>Table13[[#This Row],[ay]]-$AD$3</f>
        <v>-6.2464637146372182E-2</v>
      </c>
      <c r="W232" s="1">
        <f>Table13[[#This Row],[az]]-$AE$3</f>
        <v>9.8611099692497142</v>
      </c>
      <c r="X232" s="1">
        <f>Table13[[#This Row],[gx]]-$AG$3</f>
        <v>-4.0901599015990111E-3</v>
      </c>
      <c r="Y232" s="1">
        <f>Table13[[#This Row],[gy]]-$AH$3</f>
        <v>2.9261746617475354E-4</v>
      </c>
      <c r="Z232" s="1">
        <f>Table13[[#This Row],[gz]]-$AI$3</f>
        <v>-9.0825092250920985E-4</v>
      </c>
    </row>
    <row r="233" spans="1:26" x14ac:dyDescent="0.25">
      <c r="A233">
        <v>17608425</v>
      </c>
      <c r="B233">
        <v>-0.63688999999999996</v>
      </c>
      <c r="C233">
        <v>0.56984900000000005</v>
      </c>
      <c r="D233">
        <v>9.9699639999999992</v>
      </c>
      <c r="E233">
        <v>-5.326E-3</v>
      </c>
      <c r="F233">
        <v>-3.5952999999999999E-2</v>
      </c>
      <c r="G233">
        <v>-3.4619999999999998E-3</v>
      </c>
      <c r="H233">
        <v>4.5098820000000002</v>
      </c>
      <c r="I233">
        <v>8.144145</v>
      </c>
      <c r="J233">
        <v>73.334198000000001</v>
      </c>
      <c r="K233">
        <v>0.992533</v>
      </c>
      <c r="L233">
        <v>1.1613999999999999E-2</v>
      </c>
      <c r="M233">
        <v>2.1944000000000002E-2</v>
      </c>
      <c r="N233">
        <v>-0.11942</v>
      </c>
      <c r="O233">
        <v>1.02176</v>
      </c>
      <c r="P233">
        <v>2.6557189999999999</v>
      </c>
      <c r="Q233">
        <v>-13.697844999999999</v>
      </c>
      <c r="R233">
        <f>SQRT(Table13[[#This Row],[ax]]*Table13[[#This Row],[ax]]+Table13[[#This Row],[ay]]*Table13[[#This Row],[ay]]+Table13[[#This Row],[az]]*Table13[[#This Row],[az]])</f>
        <v>10.006524817147909</v>
      </c>
      <c r="S233">
        <f>Table13[[#This Row],[a]]-AVERAGE(Table13[a])</f>
        <v>9.5795343253541887E-3</v>
      </c>
      <c r="T233" t="b">
        <v>1</v>
      </c>
      <c r="U233" s="1">
        <f>Table13[[#This Row],[ax]]-$AC$3</f>
        <v>2.6702849938498585E-2</v>
      </c>
      <c r="V233" s="1">
        <f>Table13[[#This Row],[ay]]-$AD$3</f>
        <v>-2.6549637146372151E-2</v>
      </c>
      <c r="W233" s="1">
        <f>Table13[[#This Row],[az]]-$AE$3</f>
        <v>9.8204059692497125</v>
      </c>
      <c r="X233" s="1">
        <f>Table13[[#This Row],[gx]]-$AG$3</f>
        <v>-1.959159901599011E-3</v>
      </c>
      <c r="Y233" s="1">
        <f>Table13[[#This Row],[gy]]-$AH$3</f>
        <v>2.9556174661747522E-3</v>
      </c>
      <c r="Z233" s="1">
        <f>Table13[[#This Row],[gz]]-$AI$3</f>
        <v>-1.0925092250920962E-4</v>
      </c>
    </row>
    <row r="234" spans="1:26" x14ac:dyDescent="0.25">
      <c r="A234">
        <v>17659893</v>
      </c>
      <c r="B234">
        <v>-0.63688999999999996</v>
      </c>
      <c r="C234">
        <v>0.53632800000000003</v>
      </c>
      <c r="D234">
        <v>9.9723579999999998</v>
      </c>
      <c r="E234">
        <v>-1.065E-3</v>
      </c>
      <c r="F234">
        <v>-3.7551000000000001E-2</v>
      </c>
      <c r="G234">
        <v>-1.864E-3</v>
      </c>
      <c r="H234">
        <v>2.1647439999999998</v>
      </c>
      <c r="I234">
        <v>6.1533540000000002</v>
      </c>
      <c r="J234">
        <v>73.854301000000007</v>
      </c>
      <c r="K234">
        <v>0.991452</v>
      </c>
      <c r="L234">
        <v>4.0683999999999998E-2</v>
      </c>
      <c r="M234">
        <v>3.1336000000000003E-2</v>
      </c>
      <c r="N234">
        <v>-0.119944</v>
      </c>
      <c r="O234">
        <v>4.2061970000000004</v>
      </c>
      <c r="P234">
        <v>4.1228449999999999</v>
      </c>
      <c r="Q234">
        <v>-13.644560999999999</v>
      </c>
      <c r="R234">
        <f>SQRT(Table13[[#This Row],[ax]]*Table13[[#This Row],[ax]]+Table13[[#This Row],[ay]]*Table13[[#This Row],[ay]]+Table13[[#This Row],[az]]*Table13[[#This Row],[az]])</f>
        <v>10.007057543346496</v>
      </c>
      <c r="S234">
        <f>Table13[[#This Row],[a]]-AVERAGE(Table13[a])</f>
        <v>1.011226052394143E-2</v>
      </c>
      <c r="T234" t="b">
        <v>1</v>
      </c>
      <c r="U234" s="1">
        <f>Table13[[#This Row],[ax]]-$AC$3</f>
        <v>2.6702849938498585E-2</v>
      </c>
      <c r="V234" s="1">
        <f>Table13[[#This Row],[ay]]-$AD$3</f>
        <v>-6.0070637146372174E-2</v>
      </c>
      <c r="W234" s="1">
        <f>Table13[[#This Row],[az]]-$AE$3</f>
        <v>9.8227999692497132</v>
      </c>
      <c r="X234" s="1">
        <f>Table13[[#This Row],[gx]]-$AG$3</f>
        <v>2.3018400984009891E-3</v>
      </c>
      <c r="Y234" s="1">
        <f>Table13[[#This Row],[gy]]-$AH$3</f>
        <v>1.35761746617475E-3</v>
      </c>
      <c r="Z234" s="1">
        <f>Table13[[#This Row],[gz]]-$AI$3</f>
        <v>1.4887490774907902E-3</v>
      </c>
    </row>
    <row r="235" spans="1:26" x14ac:dyDescent="0.25">
      <c r="A235">
        <v>17711363</v>
      </c>
      <c r="B235">
        <v>-0.61534100000000003</v>
      </c>
      <c r="C235">
        <v>0.52914600000000001</v>
      </c>
      <c r="D235">
        <v>10.008273000000001</v>
      </c>
      <c r="E235">
        <v>-9.0550000000000005E-3</v>
      </c>
      <c r="F235">
        <v>-3.6752E-2</v>
      </c>
      <c r="G235">
        <v>-2.1310000000000001E-3</v>
      </c>
      <c r="H235">
        <v>3.0667200000000001</v>
      </c>
      <c r="I235">
        <v>5.610411</v>
      </c>
      <c r="J235">
        <v>74.027671999999995</v>
      </c>
      <c r="K235">
        <v>0.992506</v>
      </c>
      <c r="L235">
        <v>1.0116E-2</v>
      </c>
      <c r="M235">
        <v>2.3102000000000001E-2</v>
      </c>
      <c r="N235">
        <v>-0.119564</v>
      </c>
      <c r="O235">
        <v>0.83505099999999999</v>
      </c>
      <c r="P235">
        <v>2.7671100000000002</v>
      </c>
      <c r="Q235">
        <v>-13.718095</v>
      </c>
      <c r="R235">
        <f>SQRT(Table13[[#This Row],[ax]]*Table13[[#This Row],[ax]]+Table13[[#This Row],[ay]]*Table13[[#This Row],[ay]]+Table13[[#This Row],[az]]*Table13[[#This Row],[az]])</f>
        <v>10.041123865291476</v>
      </c>
      <c r="S235">
        <f>Table13[[#This Row],[a]]-AVERAGE(Table13[a])</f>
        <v>4.417858246892159E-2</v>
      </c>
      <c r="T235" t="b">
        <v>1</v>
      </c>
      <c r="U235" s="1">
        <f>Table13[[#This Row],[ax]]-$AC$3</f>
        <v>4.8251849938498514E-2</v>
      </c>
      <c r="V235" s="1">
        <f>Table13[[#This Row],[ay]]-$AD$3</f>
        <v>-6.7252637146372196E-2</v>
      </c>
      <c r="W235" s="1">
        <f>Table13[[#This Row],[az]]-$AE$3</f>
        <v>9.8587149692497142</v>
      </c>
      <c r="X235" s="1">
        <f>Table13[[#This Row],[gx]]-$AG$3</f>
        <v>-5.6881599015990115E-3</v>
      </c>
      <c r="Y235" s="1">
        <f>Table13[[#This Row],[gy]]-$AH$3</f>
        <v>2.1566174661747511E-3</v>
      </c>
      <c r="Z235" s="1">
        <f>Table13[[#This Row],[gz]]-$AI$3</f>
        <v>1.2217490774907901E-3</v>
      </c>
    </row>
    <row r="236" spans="1:26" x14ac:dyDescent="0.25">
      <c r="A236">
        <v>17762816</v>
      </c>
      <c r="B236">
        <v>-0.67041099999999998</v>
      </c>
      <c r="C236">
        <v>0.57224299999999995</v>
      </c>
      <c r="D236">
        <v>9.9412319999999994</v>
      </c>
      <c r="E236">
        <v>-7.4570000000000001E-3</v>
      </c>
      <c r="F236">
        <v>-4.1279999999999997E-2</v>
      </c>
      <c r="G236">
        <v>-2.3969999999999998E-3</v>
      </c>
      <c r="H236">
        <v>3.9686970000000001</v>
      </c>
      <c r="I236">
        <v>6.1533540000000002</v>
      </c>
      <c r="J236">
        <v>72.120636000000005</v>
      </c>
      <c r="K236">
        <v>0.991483</v>
      </c>
      <c r="L236">
        <v>3.9425000000000002E-2</v>
      </c>
      <c r="M236">
        <v>3.1158999999999999E-2</v>
      </c>
      <c r="N236">
        <v>-0.120148</v>
      </c>
      <c r="O236">
        <v>4.0640109999999998</v>
      </c>
      <c r="P236">
        <v>4.0863750000000003</v>
      </c>
      <c r="Q236">
        <v>-13.673799000000001</v>
      </c>
      <c r="R236">
        <f>SQRT(Table13[[#This Row],[ax]]*Table13[[#This Row],[ax]]+Table13[[#This Row],[ay]]*Table13[[#This Row],[ay]]+Table13[[#This Row],[az]]*Table13[[#This Row],[az]])</f>
        <v>9.9802307908080952</v>
      </c>
      <c r="S236">
        <f>Table13[[#This Row],[a]]-AVERAGE(Table13[a])</f>
        <v>-1.6714492014459736E-2</v>
      </c>
      <c r="T236" t="b">
        <v>1</v>
      </c>
      <c r="U236" s="1">
        <f>Table13[[#This Row],[ax]]-$AC$3</f>
        <v>-6.8181500615014379E-3</v>
      </c>
      <c r="V236" s="1">
        <f>Table13[[#This Row],[ay]]-$AD$3</f>
        <v>-2.4155637146372255E-2</v>
      </c>
      <c r="W236" s="1">
        <f>Table13[[#This Row],[az]]-$AE$3</f>
        <v>9.7916739692497128</v>
      </c>
      <c r="X236" s="1">
        <f>Table13[[#This Row],[gx]]-$AG$3</f>
        <v>-4.0901599015990111E-3</v>
      </c>
      <c r="Y236" s="1">
        <f>Table13[[#This Row],[gy]]-$AH$3</f>
        <v>-2.3713825338252462E-3</v>
      </c>
      <c r="Z236" s="1">
        <f>Table13[[#This Row],[gz]]-$AI$3</f>
        <v>9.5574907749079036E-4</v>
      </c>
    </row>
    <row r="237" spans="1:26" x14ac:dyDescent="0.25">
      <c r="A237">
        <v>17814282</v>
      </c>
      <c r="B237">
        <v>-0.61773599999999995</v>
      </c>
      <c r="C237">
        <v>0.53632800000000003</v>
      </c>
      <c r="D237">
        <v>9.9795409999999993</v>
      </c>
      <c r="E237">
        <v>-6.6579999999999999E-3</v>
      </c>
      <c r="F237">
        <v>-4.2345000000000001E-2</v>
      </c>
      <c r="G237">
        <v>-3.1960000000000001E-3</v>
      </c>
      <c r="H237">
        <v>3.2471160000000001</v>
      </c>
      <c r="I237">
        <v>5.7913920000000001</v>
      </c>
      <c r="J237">
        <v>74.547768000000005</v>
      </c>
      <c r="K237">
        <v>0.99251900000000004</v>
      </c>
      <c r="L237">
        <v>9.1109999999999993E-3</v>
      </c>
      <c r="M237">
        <v>2.1947000000000001E-2</v>
      </c>
      <c r="N237">
        <v>-0.119752</v>
      </c>
      <c r="O237">
        <v>0.73584000000000005</v>
      </c>
      <c r="P237">
        <v>2.6220469999999998</v>
      </c>
      <c r="Q237">
        <v>-13.742635999999999</v>
      </c>
      <c r="R237">
        <f>SQRT(Table13[[#This Row],[ax]]*Table13[[#This Row],[ax]]+Table13[[#This Row],[ay]]*Table13[[#This Row],[ay]]+Table13[[#This Row],[az]]*Table13[[#This Row],[az]])</f>
        <v>10.013015732533381</v>
      </c>
      <c r="S237">
        <f>Table13[[#This Row],[a]]-AVERAGE(Table13[a])</f>
        <v>1.607044971082594E-2</v>
      </c>
      <c r="T237" t="b">
        <v>1</v>
      </c>
      <c r="U237" s="1">
        <f>Table13[[#This Row],[ax]]-$AC$3</f>
        <v>4.5856849938498589E-2</v>
      </c>
      <c r="V237" s="1">
        <f>Table13[[#This Row],[ay]]-$AD$3</f>
        <v>-6.0070637146372174E-2</v>
      </c>
      <c r="W237" s="1">
        <f>Table13[[#This Row],[az]]-$AE$3</f>
        <v>9.8299829692497127</v>
      </c>
      <c r="X237" s="1">
        <f>Table13[[#This Row],[gx]]-$AG$3</f>
        <v>-3.2911599015990108E-3</v>
      </c>
      <c r="Y237" s="1">
        <f>Table13[[#This Row],[gy]]-$AH$3</f>
        <v>-3.4363825338252496E-3</v>
      </c>
      <c r="Z237" s="1">
        <f>Table13[[#This Row],[gz]]-$AI$3</f>
        <v>1.5674907749079012E-4</v>
      </c>
    </row>
    <row r="238" spans="1:26" x14ac:dyDescent="0.25">
      <c r="A238">
        <v>17865753</v>
      </c>
      <c r="B238">
        <v>-0.658439</v>
      </c>
      <c r="C238">
        <v>0.51238499999999998</v>
      </c>
      <c r="D238">
        <v>9.9077110000000008</v>
      </c>
      <c r="E238">
        <v>-4.5269999999999998E-3</v>
      </c>
      <c r="F238">
        <v>-3.8084E-2</v>
      </c>
      <c r="G238">
        <v>-3.728E-3</v>
      </c>
      <c r="H238">
        <v>3.2471160000000001</v>
      </c>
      <c r="I238">
        <v>5.7913920000000001</v>
      </c>
      <c r="J238">
        <v>72.814102000000005</v>
      </c>
      <c r="K238">
        <v>0.99150199999999999</v>
      </c>
      <c r="L238">
        <v>3.7996000000000002E-2</v>
      </c>
      <c r="M238">
        <v>3.1635000000000003E-2</v>
      </c>
      <c r="N238">
        <v>-0.12033000000000001</v>
      </c>
      <c r="O238">
        <v>3.89392</v>
      </c>
      <c r="P238">
        <v>4.1217730000000001</v>
      </c>
      <c r="Q238">
        <v>-13.699123999999999</v>
      </c>
      <c r="R238">
        <f>SQRT(Table13[[#This Row],[ax]]*Table13[[#This Row],[ax]]+Table13[[#This Row],[ay]]*Table13[[#This Row],[ay]]+Table13[[#This Row],[az]]*Table13[[#This Row],[az]])</f>
        <v>9.9427771555268709</v>
      </c>
      <c r="S238">
        <f>Table13[[#This Row],[a]]-AVERAGE(Table13[a])</f>
        <v>-5.4168127295683988E-2</v>
      </c>
      <c r="T238" t="b">
        <v>1</v>
      </c>
      <c r="U238" s="1">
        <f>Table13[[#This Row],[ax]]-$AC$3</f>
        <v>5.1538499384985448E-3</v>
      </c>
      <c r="V238" s="1">
        <f>Table13[[#This Row],[ay]]-$AD$3</f>
        <v>-8.4013637146372222E-2</v>
      </c>
      <c r="W238" s="1">
        <f>Table13[[#This Row],[az]]-$AE$3</f>
        <v>9.7581529692497142</v>
      </c>
      <c r="X238" s="1">
        <f>Table13[[#This Row],[gx]]-$AG$3</f>
        <v>-1.1601599015990107E-3</v>
      </c>
      <c r="Y238" s="1">
        <f>Table13[[#This Row],[gy]]-$AH$3</f>
        <v>8.2461746617475129E-4</v>
      </c>
      <c r="Z238" s="1">
        <f>Table13[[#This Row],[gz]]-$AI$3</f>
        <v>-3.752509225092098E-4</v>
      </c>
    </row>
    <row r="239" spans="1:26" x14ac:dyDescent="0.25">
      <c r="A239">
        <v>18689252</v>
      </c>
      <c r="B239">
        <v>-0.73026899999999995</v>
      </c>
      <c r="C239">
        <v>0.49562499999999998</v>
      </c>
      <c r="D239">
        <v>9.9603859999999997</v>
      </c>
      <c r="E239">
        <v>-2.6600000000000001E-4</v>
      </c>
      <c r="F239">
        <v>-3.5952999999999999E-2</v>
      </c>
      <c r="G239">
        <v>-1.1185E-2</v>
      </c>
      <c r="H239">
        <v>-2.5255339999999999</v>
      </c>
      <c r="I239">
        <v>-0.36196200000000001</v>
      </c>
      <c r="J239">
        <v>71.080428999999995</v>
      </c>
      <c r="K239">
        <v>0.93607600000000002</v>
      </c>
      <c r="L239">
        <v>2.3008000000000001E-2</v>
      </c>
      <c r="M239">
        <v>6.4323000000000005E-2</v>
      </c>
      <c r="N239">
        <v>0.34510099999999999</v>
      </c>
      <c r="O239">
        <v>5.0458689999999997</v>
      </c>
      <c r="P239">
        <v>6.000807</v>
      </c>
      <c r="Q239">
        <v>40.739193</v>
      </c>
      <c r="R239">
        <f>SQRT(Table13[[#This Row],[ax]]*Table13[[#This Row],[ax]]+Table13[[#This Row],[ay]]*Table13[[#This Row],[ay]]+Table13[[#This Row],[az]]*Table13[[#This Row],[az]])</f>
        <v>9.9994112937703488</v>
      </c>
      <c r="S239">
        <f>Table13[[#This Row],[a]]-AVERAGE(Table13[a])</f>
        <v>2.4660109477938619E-3</v>
      </c>
      <c r="T239" t="b">
        <v>1</v>
      </c>
      <c r="U239" s="1">
        <f>Table13[[#This Row],[ax]]-$AC$3</f>
        <v>-6.6676150061501405E-2</v>
      </c>
      <c r="V239" s="1">
        <f>Table13[[#This Row],[ay]]-$AD$3</f>
        <v>-0.10077363714637222</v>
      </c>
      <c r="W239" s="1">
        <f>Table13[[#This Row],[az]]-$AE$3</f>
        <v>9.8108279692497131</v>
      </c>
      <c r="X239" s="1">
        <f>Table13[[#This Row],[gx]]-$AG$3</f>
        <v>3.1008400984009889E-3</v>
      </c>
      <c r="Y239" s="1">
        <f>Table13[[#This Row],[gy]]-$AH$3</f>
        <v>2.9556174661747522E-3</v>
      </c>
      <c r="Z239" s="1">
        <f>Table13[[#This Row],[gz]]-$AI$3</f>
        <v>-7.8322509225092103E-3</v>
      </c>
    </row>
    <row r="240" spans="1:26" x14ac:dyDescent="0.25">
      <c r="A240">
        <v>18740719</v>
      </c>
      <c r="B240">
        <v>-0.73505699999999996</v>
      </c>
      <c r="C240">
        <v>0.58182100000000003</v>
      </c>
      <c r="D240">
        <v>9.9795409999999993</v>
      </c>
      <c r="E240">
        <v>-2.1310000000000001E-3</v>
      </c>
      <c r="F240">
        <v>-3.8350000000000002E-2</v>
      </c>
      <c r="G240">
        <v>-7.9900000000000001E-4</v>
      </c>
      <c r="H240">
        <v>-2.1647439999999998</v>
      </c>
      <c r="I240">
        <v>-1.447848</v>
      </c>
      <c r="J240">
        <v>71.080428999999995</v>
      </c>
      <c r="K240">
        <v>0.93726699999999996</v>
      </c>
      <c r="L240">
        <v>1.2310000000000001E-3</v>
      </c>
      <c r="M240">
        <v>4.1491E-2</v>
      </c>
      <c r="N240">
        <v>0.34613100000000002</v>
      </c>
      <c r="O240">
        <v>1.7835000000000001</v>
      </c>
      <c r="P240">
        <v>4.4117600000000001</v>
      </c>
      <c r="Q240">
        <v>40.606895000000002</v>
      </c>
      <c r="R240">
        <f>SQRT(Table13[[#This Row],[ax]]*Table13[[#This Row],[ax]]+Table13[[#This Row],[ay]]*Table13[[#This Row],[ay]]+Table13[[#This Row],[az]]*Table13[[#This Row],[az]])</f>
        <v>10.023475596816255</v>
      </c>
      <c r="S240">
        <f>Table13[[#This Row],[a]]-AVERAGE(Table13[a])</f>
        <v>2.653031399369965E-2</v>
      </c>
      <c r="T240" t="b">
        <v>1</v>
      </c>
      <c r="U240" s="1">
        <f>Table13[[#This Row],[ax]]-$AC$3</f>
        <v>-7.1464150061501419E-2</v>
      </c>
      <c r="V240" s="1">
        <f>Table13[[#This Row],[ay]]-$AD$3</f>
        <v>-1.4577637146372169E-2</v>
      </c>
      <c r="W240" s="1">
        <f>Table13[[#This Row],[az]]-$AE$3</f>
        <v>9.8299829692497127</v>
      </c>
      <c r="X240" s="1">
        <f>Table13[[#This Row],[gx]]-$AG$3</f>
        <v>1.2358400984009889E-3</v>
      </c>
      <c r="Y240" s="1">
        <f>Table13[[#This Row],[gy]]-$AH$3</f>
        <v>5.5861746617474894E-4</v>
      </c>
      <c r="Z240" s="1">
        <f>Table13[[#This Row],[gz]]-$AI$3</f>
        <v>2.5537490774907899E-3</v>
      </c>
    </row>
    <row r="241" spans="1:26" x14ac:dyDescent="0.25">
      <c r="A241">
        <v>18792195</v>
      </c>
      <c r="B241">
        <v>-0.73266299999999995</v>
      </c>
      <c r="C241">
        <v>0.59379199999999999</v>
      </c>
      <c r="D241">
        <v>9.9053170000000001</v>
      </c>
      <c r="E241">
        <v>-1.1717999999999999E-2</v>
      </c>
      <c r="F241">
        <v>-3.9414999999999999E-2</v>
      </c>
      <c r="G241">
        <v>-2.3969999999999998E-3</v>
      </c>
      <c r="H241">
        <v>-2.7059299999999999</v>
      </c>
      <c r="I241">
        <v>-1.266867</v>
      </c>
      <c r="J241">
        <v>70.560333</v>
      </c>
      <c r="K241">
        <v>0.93582200000000004</v>
      </c>
      <c r="L241">
        <v>2.9707000000000001E-2</v>
      </c>
      <c r="M241">
        <v>5.246E-2</v>
      </c>
      <c r="N241">
        <v>0.34727799999999998</v>
      </c>
      <c r="O241">
        <v>5.2967839999999997</v>
      </c>
      <c r="P241">
        <v>4.4478989999999996</v>
      </c>
      <c r="Q241">
        <v>40.92503</v>
      </c>
      <c r="R241">
        <f>SQRT(Table13[[#This Row],[ax]]*Table13[[#This Row],[ax]]+Table13[[#This Row],[ay]]*Table13[[#This Row],[ay]]+Table13[[#This Row],[az]]*Table13[[#This Row],[az]])</f>
        <v>9.9501099934283133</v>
      </c>
      <c r="S241">
        <f>Table13[[#This Row],[a]]-AVERAGE(Table13[a])</f>
        <v>-4.6835289394241642E-2</v>
      </c>
      <c r="T241" t="b">
        <v>1</v>
      </c>
      <c r="U241" s="1">
        <f>Table13[[#This Row],[ax]]-$AC$3</f>
        <v>-6.9070150061501412E-2</v>
      </c>
      <c r="V241" s="1">
        <f>Table13[[#This Row],[ay]]-$AD$3</f>
        <v>-2.6066371463722149E-3</v>
      </c>
      <c r="W241" s="1">
        <f>Table13[[#This Row],[az]]-$AE$3</f>
        <v>9.7557589692497135</v>
      </c>
      <c r="X241" s="1">
        <f>Table13[[#This Row],[gx]]-$AG$3</f>
        <v>-8.3511599015990111E-3</v>
      </c>
      <c r="Y241" s="1">
        <f>Table13[[#This Row],[gy]]-$AH$3</f>
        <v>-5.0638253382524756E-4</v>
      </c>
      <c r="Z241" s="1">
        <f>Table13[[#This Row],[gz]]-$AI$3</f>
        <v>9.5574907749079036E-4</v>
      </c>
    </row>
    <row r="242" spans="1:26" x14ac:dyDescent="0.25">
      <c r="A242">
        <v>18843672</v>
      </c>
      <c r="B242">
        <v>-0.71590299999999996</v>
      </c>
      <c r="C242">
        <v>0.53393400000000002</v>
      </c>
      <c r="D242">
        <v>9.9867240000000006</v>
      </c>
      <c r="E242">
        <v>-5.5929999999999999E-3</v>
      </c>
      <c r="F242">
        <v>-4.0746999999999998E-2</v>
      </c>
      <c r="G242">
        <v>-1.7843000000000001E-2</v>
      </c>
      <c r="H242">
        <v>-3.427511</v>
      </c>
      <c r="I242">
        <v>0.180981</v>
      </c>
      <c r="J242">
        <v>71.600532999999999</v>
      </c>
      <c r="K242">
        <v>0.93667299999999998</v>
      </c>
      <c r="L242">
        <v>-1.0889999999999999E-3</v>
      </c>
      <c r="M242">
        <v>4.8762E-2</v>
      </c>
      <c r="N242">
        <v>0.34679300000000002</v>
      </c>
      <c r="O242">
        <v>1.8289120000000001</v>
      </c>
      <c r="P242">
        <v>5.2846080000000004</v>
      </c>
      <c r="Q242">
        <v>40.717498999999997</v>
      </c>
      <c r="R242">
        <f>SQRT(Table13[[#This Row],[ax]]*Table13[[#This Row],[ax]]+Table13[[#This Row],[ay]]*Table13[[#This Row],[ay]]+Table13[[#This Row],[az]]*Table13[[#This Row],[az]])</f>
        <v>10.026577625189017</v>
      </c>
      <c r="S242">
        <f>Table13[[#This Row],[a]]-AVERAGE(Table13[a])</f>
        <v>2.9632342366461728E-2</v>
      </c>
      <c r="T242" t="b">
        <v>1</v>
      </c>
      <c r="U242" s="1">
        <f>Table13[[#This Row],[ax]]-$AC$3</f>
        <v>-5.2310150061501415E-2</v>
      </c>
      <c r="V242" s="1">
        <f>Table13[[#This Row],[ay]]-$AD$3</f>
        <v>-6.2464637146372182E-2</v>
      </c>
      <c r="W242" s="1">
        <f>Table13[[#This Row],[az]]-$AE$3</f>
        <v>9.837165969249714</v>
      </c>
      <c r="X242" s="1">
        <f>Table13[[#This Row],[gx]]-$AG$3</f>
        <v>-2.2261599015990109E-3</v>
      </c>
      <c r="Y242" s="1">
        <f>Table13[[#This Row],[gy]]-$AH$3</f>
        <v>-1.8383825338252474E-3</v>
      </c>
      <c r="Z242" s="1">
        <f>Table13[[#This Row],[gz]]-$AI$3</f>
        <v>-1.4490250922509211E-2</v>
      </c>
    </row>
    <row r="243" spans="1:26" x14ac:dyDescent="0.25">
      <c r="A243">
        <v>18895148</v>
      </c>
      <c r="B243">
        <v>-0.75421199999999999</v>
      </c>
      <c r="C243">
        <v>0.53393400000000002</v>
      </c>
      <c r="D243">
        <v>9.8933459999999993</v>
      </c>
      <c r="E243">
        <v>7.7229999999999998E-3</v>
      </c>
      <c r="F243">
        <v>-3.7817000000000003E-2</v>
      </c>
      <c r="G243">
        <v>-5.8589999999999996E-3</v>
      </c>
      <c r="H243">
        <v>-2.7059299999999999</v>
      </c>
      <c r="I243">
        <v>-1.266867</v>
      </c>
      <c r="J243">
        <v>70.907066</v>
      </c>
      <c r="K243">
        <v>0.93617799999999995</v>
      </c>
      <c r="L243">
        <v>2.9262E-2</v>
      </c>
      <c r="M243">
        <v>3.9417000000000001E-2</v>
      </c>
      <c r="N243">
        <v>0.34808299999999998</v>
      </c>
      <c r="O243">
        <v>4.723433</v>
      </c>
      <c r="P243">
        <v>3.0628169999999999</v>
      </c>
      <c r="Q243">
        <v>40.917949999999998</v>
      </c>
      <c r="R243">
        <f>SQRT(Table13[[#This Row],[ax]]*Table13[[#This Row],[ax]]+Table13[[#This Row],[ay]]*Table13[[#This Row],[ay]]+Table13[[#This Row],[az]]*Table13[[#This Row],[az]])</f>
        <v>9.9364086234924933</v>
      </c>
      <c r="S243">
        <f>Table13[[#This Row],[a]]-AVERAGE(Table13[a])</f>
        <v>-6.0536659330061582E-2</v>
      </c>
      <c r="T243" t="b">
        <v>1</v>
      </c>
      <c r="U243" s="1">
        <f>Table13[[#This Row],[ax]]-$AC$3</f>
        <v>-9.0619150061501452E-2</v>
      </c>
      <c r="V243" s="1">
        <f>Table13[[#This Row],[ay]]-$AD$3</f>
        <v>-6.2464637146372182E-2</v>
      </c>
      <c r="W243" s="1">
        <f>Table13[[#This Row],[az]]-$AE$3</f>
        <v>9.7437879692497127</v>
      </c>
      <c r="X243" s="1">
        <f>Table13[[#This Row],[gx]]-$AG$3</f>
        <v>1.1089840098400989E-2</v>
      </c>
      <c r="Y243" s="1">
        <f>Table13[[#This Row],[gy]]-$AH$3</f>
        <v>1.0916174661747477E-3</v>
      </c>
      <c r="Z243" s="1">
        <f>Table13[[#This Row],[gz]]-$AI$3</f>
        <v>-2.5062509225092094E-3</v>
      </c>
    </row>
    <row r="244" spans="1:26" x14ac:dyDescent="0.25">
      <c r="A244">
        <v>18946625</v>
      </c>
      <c r="B244">
        <v>-0.76857799999999998</v>
      </c>
      <c r="C244">
        <v>0.51238499999999998</v>
      </c>
      <c r="D244">
        <v>10.058554000000001</v>
      </c>
      <c r="E244">
        <v>-1.0919E-2</v>
      </c>
      <c r="F244">
        <v>-4.2877999999999999E-2</v>
      </c>
      <c r="G244">
        <v>-7.7229999999999998E-3</v>
      </c>
      <c r="H244">
        <v>-2.5255339999999999</v>
      </c>
      <c r="I244">
        <v>-0.72392400000000001</v>
      </c>
      <c r="J244">
        <v>71.427161999999996</v>
      </c>
      <c r="K244">
        <v>0.93621299999999996</v>
      </c>
      <c r="L244">
        <v>1.413E-3</v>
      </c>
      <c r="M244">
        <v>5.1888999999999998E-2</v>
      </c>
      <c r="N244">
        <v>0.347578</v>
      </c>
      <c r="O244">
        <v>2.22919</v>
      </c>
      <c r="P244">
        <v>5.5190340000000004</v>
      </c>
      <c r="Q244">
        <v>40.843311</v>
      </c>
      <c r="R244">
        <f>SQRT(Table13[[#This Row],[ax]]*Table13[[#This Row],[ax]]+Table13[[#This Row],[ay]]*Table13[[#This Row],[ay]]+Table13[[#This Row],[az]]*Table13[[#This Row],[az]])</f>
        <v>10.100879125166532</v>
      </c>
      <c r="S244">
        <f>Table13[[#This Row],[a]]-AVERAGE(Table13[a])</f>
        <v>0.10393384234397729</v>
      </c>
      <c r="T244" t="b">
        <v>1</v>
      </c>
      <c r="U244" s="1">
        <f>Table13[[#This Row],[ax]]-$AC$3</f>
        <v>-0.10498515006150144</v>
      </c>
      <c r="V244" s="1">
        <f>Table13[[#This Row],[ay]]-$AD$3</f>
        <v>-8.4013637146372222E-2</v>
      </c>
      <c r="W244" s="1">
        <f>Table13[[#This Row],[az]]-$AE$3</f>
        <v>9.9089959692497143</v>
      </c>
      <c r="X244" s="1">
        <f>Table13[[#This Row],[gx]]-$AG$3</f>
        <v>-7.5521599015990109E-3</v>
      </c>
      <c r="Y244" s="1">
        <f>Table13[[#This Row],[gy]]-$AH$3</f>
        <v>-3.9693825338252484E-3</v>
      </c>
      <c r="Z244" s="1">
        <f>Table13[[#This Row],[gz]]-$AI$3</f>
        <v>-4.3702509225092096E-3</v>
      </c>
    </row>
    <row r="245" spans="1:26" x14ac:dyDescent="0.25">
      <c r="A245">
        <v>18998103</v>
      </c>
      <c r="B245">
        <v>-0.69914299999999996</v>
      </c>
      <c r="C245">
        <v>0.54830000000000001</v>
      </c>
      <c r="D245">
        <v>9.8861629999999998</v>
      </c>
      <c r="E245">
        <v>2.663E-3</v>
      </c>
      <c r="F245">
        <v>-3.9947999999999997E-2</v>
      </c>
      <c r="G245">
        <v>-1.3320000000000001E-3</v>
      </c>
      <c r="H245">
        <v>-1.8039529999999999</v>
      </c>
      <c r="I245">
        <v>-1.0858859999999999</v>
      </c>
      <c r="J245">
        <v>71.773894999999996</v>
      </c>
      <c r="K245">
        <v>0.93625899999999995</v>
      </c>
      <c r="L245">
        <v>2.7143E-2</v>
      </c>
      <c r="M245">
        <v>3.2883000000000003E-2</v>
      </c>
      <c r="N245">
        <v>0.348715</v>
      </c>
      <c r="O245">
        <v>4.2337990000000003</v>
      </c>
      <c r="P245">
        <v>2.4440689999999998</v>
      </c>
      <c r="Q245">
        <v>40.946617000000003</v>
      </c>
      <c r="R245">
        <f>SQRT(Table13[[#This Row],[ax]]*Table13[[#This Row],[ax]]+Table13[[#This Row],[ay]]*Table13[[#This Row],[ay]]+Table13[[#This Row],[az]]*Table13[[#This Row],[az]])</f>
        <v>9.9260089002084815</v>
      </c>
      <c r="S245">
        <f>Table13[[#This Row],[a]]-AVERAGE(Table13[a])</f>
        <v>-7.0936382614073423E-2</v>
      </c>
      <c r="T245" t="b">
        <v>1</v>
      </c>
      <c r="U245" s="1">
        <f>Table13[[#This Row],[ax]]-$AC$3</f>
        <v>-3.5550150061501418E-2</v>
      </c>
      <c r="V245" s="1">
        <f>Table13[[#This Row],[ay]]-$AD$3</f>
        <v>-4.8098637146372192E-2</v>
      </c>
      <c r="W245" s="1">
        <f>Table13[[#This Row],[az]]-$AE$3</f>
        <v>9.7366049692497132</v>
      </c>
      <c r="X245" s="1">
        <f>Table13[[#This Row],[gx]]-$AG$3</f>
        <v>6.0298400984009886E-3</v>
      </c>
      <c r="Y245" s="1">
        <f>Table13[[#This Row],[gy]]-$AH$3</f>
        <v>-1.0393825338252463E-3</v>
      </c>
      <c r="Z245" s="1">
        <f>Table13[[#This Row],[gz]]-$AI$3</f>
        <v>2.0207490774907903E-3</v>
      </c>
    </row>
    <row r="246" spans="1:26" x14ac:dyDescent="0.25">
      <c r="A246">
        <v>19049583</v>
      </c>
      <c r="B246">
        <v>-0.70153699999999997</v>
      </c>
      <c r="C246">
        <v>0.466893</v>
      </c>
      <c r="D246">
        <v>9.9819359999999993</v>
      </c>
      <c r="E246">
        <v>1.2782999999999999E-2</v>
      </c>
      <c r="F246">
        <v>-3.5687000000000003E-2</v>
      </c>
      <c r="G246">
        <v>-3.4619999999999998E-3</v>
      </c>
      <c r="H246">
        <v>-2.7059299999999999</v>
      </c>
      <c r="I246">
        <v>-0.180981</v>
      </c>
      <c r="J246">
        <v>71.253799000000001</v>
      </c>
      <c r="K246">
        <v>0.93615300000000001</v>
      </c>
      <c r="L246">
        <v>1.6329999999999999E-3</v>
      </c>
      <c r="M246">
        <v>4.8981999999999998E-2</v>
      </c>
      <c r="N246">
        <v>0.348161</v>
      </c>
      <c r="O246">
        <v>2.1386440000000002</v>
      </c>
      <c r="P246">
        <v>5.1965310000000002</v>
      </c>
      <c r="Q246">
        <v>40.898055999999997</v>
      </c>
      <c r="R246">
        <f>SQRT(Table13[[#This Row],[ax]]*Table13[[#This Row],[ax]]+Table13[[#This Row],[ay]]*Table13[[#This Row],[ay]]+Table13[[#This Row],[az]]*Table13[[#This Row],[az]])</f>
        <v>10.017444262081721</v>
      </c>
      <c r="S246">
        <f>Table13[[#This Row],[a]]-AVERAGE(Table13[a])</f>
        <v>2.0498979259166106E-2</v>
      </c>
      <c r="T246" t="b">
        <v>1</v>
      </c>
      <c r="U246" s="1">
        <f>Table13[[#This Row],[ax]]-$AC$3</f>
        <v>-3.7944150061501425E-2</v>
      </c>
      <c r="V246" s="1">
        <f>Table13[[#This Row],[ay]]-$AD$3</f>
        <v>-0.1295056371463722</v>
      </c>
      <c r="W246" s="1">
        <f>Table13[[#This Row],[az]]-$AE$3</f>
        <v>9.8323779692497126</v>
      </c>
      <c r="X246" s="1">
        <f>Table13[[#This Row],[gx]]-$AG$3</f>
        <v>1.6149840098400987E-2</v>
      </c>
      <c r="Y246" s="1">
        <f>Table13[[#This Row],[gy]]-$AH$3</f>
        <v>3.2216174661747476E-3</v>
      </c>
      <c r="Z246" s="1">
        <f>Table13[[#This Row],[gz]]-$AI$3</f>
        <v>-1.0925092250920962E-4</v>
      </c>
    </row>
    <row r="247" spans="1:26" x14ac:dyDescent="0.25">
      <c r="A247">
        <v>19101059</v>
      </c>
      <c r="B247">
        <v>-0.73026899999999995</v>
      </c>
      <c r="C247">
        <v>0.57463799999999998</v>
      </c>
      <c r="D247">
        <v>9.9196829999999991</v>
      </c>
      <c r="E247">
        <v>-1.4914E-2</v>
      </c>
      <c r="F247">
        <v>-4.1812000000000002E-2</v>
      </c>
      <c r="G247">
        <v>-3.4619999999999998E-3</v>
      </c>
      <c r="H247">
        <v>-2.7059299999999999</v>
      </c>
      <c r="I247">
        <v>-1.266867</v>
      </c>
      <c r="J247">
        <v>71.253799000000001</v>
      </c>
      <c r="K247">
        <v>0.93556499999999998</v>
      </c>
      <c r="L247">
        <v>3.09E-2</v>
      </c>
      <c r="M247">
        <v>3.7630999999999998E-2</v>
      </c>
      <c r="N247">
        <v>0.34978300000000001</v>
      </c>
      <c r="O247">
        <v>4.8324910000000001</v>
      </c>
      <c r="P247">
        <v>2.796951</v>
      </c>
      <c r="Q247">
        <v>41.116936000000003</v>
      </c>
      <c r="R247">
        <f>SQRT(Table13[[#This Row],[ax]]*Table13[[#This Row],[ax]]+Table13[[#This Row],[ay]]*Table13[[#This Row],[ay]]+Table13[[#This Row],[az]]*Table13[[#This Row],[az]])</f>
        <v>9.9631125891407031</v>
      </c>
      <c r="S247">
        <f>Table13[[#This Row],[a]]-AVERAGE(Table13[a])</f>
        <v>-3.3832693681851822E-2</v>
      </c>
      <c r="T247" t="b">
        <v>1</v>
      </c>
      <c r="U247" s="1">
        <f>Table13[[#This Row],[ax]]-$AC$3</f>
        <v>-6.6676150061501405E-2</v>
      </c>
      <c r="V247" s="1">
        <f>Table13[[#This Row],[ay]]-$AD$3</f>
        <v>-2.1760637146372219E-2</v>
      </c>
      <c r="W247" s="1">
        <f>Table13[[#This Row],[az]]-$AE$3</f>
        <v>9.7701249692497125</v>
      </c>
      <c r="X247" s="1">
        <f>Table13[[#This Row],[gx]]-$AG$3</f>
        <v>-1.1547159901599012E-2</v>
      </c>
      <c r="Y247" s="1">
        <f>Table13[[#This Row],[gy]]-$AH$3</f>
        <v>-2.9033825338252509E-3</v>
      </c>
      <c r="Z247" s="1">
        <f>Table13[[#This Row],[gz]]-$AI$3</f>
        <v>-1.0925092250920962E-4</v>
      </c>
    </row>
    <row r="248" spans="1:26" x14ac:dyDescent="0.25">
      <c r="A248">
        <v>19152540</v>
      </c>
      <c r="B248">
        <v>-0.64886200000000005</v>
      </c>
      <c r="C248">
        <v>0.64407300000000001</v>
      </c>
      <c r="D248">
        <v>9.9220769999999998</v>
      </c>
      <c r="E248">
        <v>-1.8376E-2</v>
      </c>
      <c r="F248">
        <v>-3.6220000000000002E-2</v>
      </c>
      <c r="G248">
        <v>-4.261E-3</v>
      </c>
      <c r="H248">
        <v>-2.3451390000000001</v>
      </c>
      <c r="I248">
        <v>0.180981</v>
      </c>
      <c r="J248">
        <v>70.907066</v>
      </c>
      <c r="K248">
        <v>0.93552199999999996</v>
      </c>
      <c r="L248">
        <v>3.7919999999999998E-3</v>
      </c>
      <c r="M248">
        <v>5.2026999999999997E-2</v>
      </c>
      <c r="N248">
        <v>0.34939500000000001</v>
      </c>
      <c r="O248">
        <v>2.5015580000000002</v>
      </c>
      <c r="P248">
        <v>5.433732</v>
      </c>
      <c r="Q248">
        <v>41.077632999999999</v>
      </c>
      <c r="R248">
        <f>SQRT(Table13[[#This Row],[ax]]*Table13[[#This Row],[ax]]+Table13[[#This Row],[ay]]*Table13[[#This Row],[ay]]+Table13[[#This Row],[az]]*Table13[[#This Row],[az]])</f>
        <v>9.9641087869564124</v>
      </c>
      <c r="S248">
        <f>Table13[[#This Row],[a]]-AVERAGE(Table13[a])</f>
        <v>-3.2836495866142457E-2</v>
      </c>
      <c r="T248" t="b">
        <v>1</v>
      </c>
      <c r="U248" s="1">
        <f>Table13[[#This Row],[ax]]-$AC$3</f>
        <v>1.4730849938498491E-2</v>
      </c>
      <c r="V248" s="1">
        <f>Table13[[#This Row],[ay]]-$AD$3</f>
        <v>4.7674362853627805E-2</v>
      </c>
      <c r="W248" s="1">
        <f>Table13[[#This Row],[az]]-$AE$3</f>
        <v>9.7725189692497132</v>
      </c>
      <c r="X248" s="1">
        <f>Table13[[#This Row],[gx]]-$AG$3</f>
        <v>-1.5009159901599012E-2</v>
      </c>
      <c r="Y248" s="1">
        <f>Table13[[#This Row],[gy]]-$AH$3</f>
        <v>2.6886174661747489E-3</v>
      </c>
      <c r="Z248" s="1">
        <f>Table13[[#This Row],[gz]]-$AI$3</f>
        <v>-9.0825092250920985E-4</v>
      </c>
    </row>
    <row r="249" spans="1:26" x14ac:dyDescent="0.25">
      <c r="A249">
        <v>19204011</v>
      </c>
      <c r="B249">
        <v>-0.68238200000000004</v>
      </c>
      <c r="C249">
        <v>0.464499</v>
      </c>
      <c r="D249">
        <v>10.017849999999999</v>
      </c>
      <c r="E249">
        <v>7.9900000000000001E-4</v>
      </c>
      <c r="F249">
        <v>-3.9682000000000002E-2</v>
      </c>
      <c r="G249">
        <v>-4.7939999999999997E-3</v>
      </c>
      <c r="H249">
        <v>-3.427511</v>
      </c>
      <c r="I249">
        <v>0.180981</v>
      </c>
      <c r="J249">
        <v>70.213593000000003</v>
      </c>
      <c r="K249">
        <v>0.93616100000000002</v>
      </c>
      <c r="L249">
        <v>1.7652999999999999E-2</v>
      </c>
      <c r="M249">
        <v>2.3059E-2</v>
      </c>
      <c r="N249">
        <v>0.35036899999999999</v>
      </c>
      <c r="O249">
        <v>2.8219959999999999</v>
      </c>
      <c r="P249">
        <v>1.765239</v>
      </c>
      <c r="Q249">
        <v>41.081333000000001</v>
      </c>
      <c r="R249">
        <f>SQRT(Table13[[#This Row],[ax]]*Table13[[#This Row],[ax]]+Table13[[#This Row],[ay]]*Table13[[#This Row],[ay]]+Table13[[#This Row],[az]]*Table13[[#This Row],[az]])</f>
        <v>10.051801984590872</v>
      </c>
      <c r="S249">
        <f>Table13[[#This Row],[a]]-AVERAGE(Table13[a])</f>
        <v>5.4856701768317251E-2</v>
      </c>
      <c r="T249" t="b">
        <v>1</v>
      </c>
      <c r="U249" s="1">
        <f>Table13[[#This Row],[ax]]-$AC$3</f>
        <v>-1.8789150061501503E-2</v>
      </c>
      <c r="V249" s="1">
        <f>Table13[[#This Row],[ay]]-$AD$3</f>
        <v>-0.13189963714637221</v>
      </c>
      <c r="W249" s="1">
        <f>Table13[[#This Row],[az]]-$AE$3</f>
        <v>9.8682919692497126</v>
      </c>
      <c r="X249" s="1">
        <f>Table13[[#This Row],[gx]]-$AG$3</f>
        <v>4.1658400984009893E-3</v>
      </c>
      <c r="Y249" s="1">
        <f>Table13[[#This Row],[gy]]-$AH$3</f>
        <v>-7.7338253382525091E-4</v>
      </c>
      <c r="Z249" s="1">
        <f>Table13[[#This Row],[gz]]-$AI$3</f>
        <v>-1.4412509225092095E-3</v>
      </c>
    </row>
    <row r="250" spans="1:26" x14ac:dyDescent="0.25">
      <c r="A250">
        <v>19255485</v>
      </c>
      <c r="B250">
        <v>-0.68238200000000004</v>
      </c>
      <c r="C250">
        <v>0.53872299999999995</v>
      </c>
      <c r="D250">
        <v>9.9364430000000006</v>
      </c>
      <c r="E250">
        <v>-1.3320000000000001E-3</v>
      </c>
      <c r="F250">
        <v>-4.1279999999999997E-2</v>
      </c>
      <c r="G250">
        <v>-6.1250000000000002E-3</v>
      </c>
      <c r="H250">
        <v>-1.984348</v>
      </c>
      <c r="I250">
        <v>-0.54294299999999995</v>
      </c>
      <c r="J250">
        <v>70.907066</v>
      </c>
      <c r="K250">
        <v>0.93549599999999999</v>
      </c>
      <c r="L250">
        <v>4.6959999999999997E-3</v>
      </c>
      <c r="M250">
        <v>5.0095000000000001E-2</v>
      </c>
      <c r="N250">
        <v>0.34973700000000002</v>
      </c>
      <c r="O250">
        <v>2.5221580000000001</v>
      </c>
      <c r="P250">
        <v>5.1890739999999997</v>
      </c>
      <c r="Q250">
        <v>41.111052999999998</v>
      </c>
      <c r="R250">
        <f>SQRT(Table13[[#This Row],[ax]]*Table13[[#This Row],[ax]]+Table13[[#This Row],[ay]]*Table13[[#This Row],[ay]]+Table13[[#This Row],[az]]*Table13[[#This Row],[az]])</f>
        <v>9.9744056041902578</v>
      </c>
      <c r="S250">
        <f>Table13[[#This Row],[a]]-AVERAGE(Table13[a])</f>
        <v>-2.2539678632297111E-2</v>
      </c>
      <c r="T250" t="b">
        <v>1</v>
      </c>
      <c r="U250" s="1">
        <f>Table13[[#This Row],[ax]]-$AC$3</f>
        <v>-1.8789150061501503E-2</v>
      </c>
      <c r="V250" s="1">
        <f>Table13[[#This Row],[ay]]-$AD$3</f>
        <v>-5.7675637146372249E-2</v>
      </c>
      <c r="W250" s="1">
        <f>Table13[[#This Row],[az]]-$AE$3</f>
        <v>9.786884969249714</v>
      </c>
      <c r="X250" s="1">
        <f>Table13[[#This Row],[gx]]-$AG$3</f>
        <v>2.0348400984009892E-3</v>
      </c>
      <c r="Y250" s="1">
        <f>Table13[[#This Row],[gy]]-$AH$3</f>
        <v>-2.3713825338252462E-3</v>
      </c>
      <c r="Z250" s="1">
        <f>Table13[[#This Row],[gz]]-$AI$3</f>
        <v>-2.7722509225092101E-3</v>
      </c>
    </row>
    <row r="251" spans="1:26" x14ac:dyDescent="0.25">
      <c r="A251">
        <v>19306962</v>
      </c>
      <c r="B251">
        <v>-0.68956499999999998</v>
      </c>
      <c r="C251">
        <v>0.53872299999999995</v>
      </c>
      <c r="D251">
        <v>9.9651759999999996</v>
      </c>
      <c r="E251">
        <v>-4.5269999999999998E-3</v>
      </c>
      <c r="F251">
        <v>-3.2490999999999999E-2</v>
      </c>
      <c r="G251">
        <v>-2.9299999999999999E-3</v>
      </c>
      <c r="H251">
        <v>-2.3451390000000001</v>
      </c>
      <c r="I251">
        <v>-1.990791</v>
      </c>
      <c r="J251">
        <v>71.947265999999999</v>
      </c>
      <c r="K251">
        <v>0.93533699999999997</v>
      </c>
      <c r="L251">
        <v>2.3102000000000001E-2</v>
      </c>
      <c r="M251">
        <v>2.4302000000000001E-2</v>
      </c>
      <c r="N251">
        <v>0.35216599999999998</v>
      </c>
      <c r="O251">
        <v>3.4604400000000002</v>
      </c>
      <c r="P251">
        <v>1.6727259999999999</v>
      </c>
      <c r="Q251">
        <v>41.314484</v>
      </c>
      <c r="R251">
        <f>SQRT(Table13[[#This Row],[ax]]*Table13[[#This Row],[ax]]+Table13[[#This Row],[ay]]*Table13[[#This Row],[ay]]+Table13[[#This Row],[az]]*Table13[[#This Row],[az]])</f>
        <v>10.003522133275359</v>
      </c>
      <c r="S251">
        <f>Table13[[#This Row],[a]]-AVERAGE(Table13[a])</f>
        <v>6.576850452804095E-3</v>
      </c>
      <c r="T251" t="b">
        <v>1</v>
      </c>
      <c r="U251" s="1">
        <f>Table13[[#This Row],[ax]]-$AC$3</f>
        <v>-2.5972150061501442E-2</v>
      </c>
      <c r="V251" s="1">
        <f>Table13[[#This Row],[ay]]-$AD$3</f>
        <v>-5.7675637146372249E-2</v>
      </c>
      <c r="W251" s="1">
        <f>Table13[[#This Row],[az]]-$AE$3</f>
        <v>9.815617969249713</v>
      </c>
      <c r="X251" s="1">
        <f>Table13[[#This Row],[gx]]-$AG$3</f>
        <v>-1.1601599015990107E-3</v>
      </c>
      <c r="Y251" s="1">
        <f>Table13[[#This Row],[gy]]-$AH$3</f>
        <v>6.417617466174752E-3</v>
      </c>
      <c r="Z251" s="1">
        <f>Table13[[#This Row],[gz]]-$AI$3</f>
        <v>4.227490774907903E-4</v>
      </c>
    </row>
    <row r="252" spans="1:26" x14ac:dyDescent="0.25">
      <c r="A252">
        <v>19358441</v>
      </c>
      <c r="B252">
        <v>-0.73266299999999995</v>
      </c>
      <c r="C252">
        <v>0.53872299999999995</v>
      </c>
      <c r="D252">
        <v>9.9795409999999993</v>
      </c>
      <c r="E252">
        <v>-3.9950000000000003E-3</v>
      </c>
      <c r="F252">
        <v>-4.1013000000000001E-2</v>
      </c>
      <c r="G252">
        <v>-5.8589999999999996E-3</v>
      </c>
      <c r="H252">
        <v>-2.3451390000000001</v>
      </c>
      <c r="I252">
        <v>-1.990791</v>
      </c>
      <c r="J252">
        <v>71.947265999999999</v>
      </c>
      <c r="K252">
        <v>0.93477299999999997</v>
      </c>
      <c r="L252">
        <v>5.1720000000000004E-3</v>
      </c>
      <c r="M252">
        <v>4.8443E-2</v>
      </c>
      <c r="N252">
        <v>0.35188999999999998</v>
      </c>
      <c r="O252">
        <v>2.5177770000000002</v>
      </c>
      <c r="P252">
        <v>4.986815</v>
      </c>
      <c r="Q252">
        <v>41.366813999999998</v>
      </c>
      <c r="R252">
        <f>SQRT(Table13[[#This Row],[ax]]*Table13[[#This Row],[ax]]+Table13[[#This Row],[ay]]*Table13[[#This Row],[ay]]+Table13[[#This Row],[az]]*Table13[[#This Row],[az]])</f>
        <v>10.020890983988348</v>
      </c>
      <c r="S252">
        <f>Table13[[#This Row],[a]]-AVERAGE(Table13[a])</f>
        <v>2.3945701165793309E-2</v>
      </c>
      <c r="T252" t="b">
        <v>1</v>
      </c>
      <c r="U252" s="1">
        <f>Table13[[#This Row],[ax]]-$AC$3</f>
        <v>-6.9070150061501412E-2</v>
      </c>
      <c r="V252" s="1">
        <f>Table13[[#This Row],[ay]]-$AD$3</f>
        <v>-5.7675637146372249E-2</v>
      </c>
      <c r="W252" s="1">
        <f>Table13[[#This Row],[az]]-$AE$3</f>
        <v>9.8299829692497127</v>
      </c>
      <c r="X252" s="1">
        <f>Table13[[#This Row],[gx]]-$AG$3</f>
        <v>-6.2815990159901126E-4</v>
      </c>
      <c r="Y252" s="1">
        <f>Table13[[#This Row],[gy]]-$AH$3</f>
        <v>-2.1043825338252498E-3</v>
      </c>
      <c r="Z252" s="1">
        <f>Table13[[#This Row],[gz]]-$AI$3</f>
        <v>-2.5062509225092094E-3</v>
      </c>
    </row>
    <row r="253" spans="1:26" x14ac:dyDescent="0.25">
      <c r="A253">
        <v>19409921</v>
      </c>
      <c r="B253">
        <v>-0.67759400000000003</v>
      </c>
      <c r="C253">
        <v>0.57224299999999995</v>
      </c>
      <c r="D253">
        <v>9.9196829999999991</v>
      </c>
      <c r="E253">
        <v>-7.9900000000000006E-3</v>
      </c>
      <c r="F253">
        <v>-3.3556000000000002E-2</v>
      </c>
      <c r="G253">
        <v>-2.6600000000000001E-4</v>
      </c>
      <c r="H253">
        <v>-2.7059299999999999</v>
      </c>
      <c r="I253">
        <v>-0.90490499999999996</v>
      </c>
      <c r="J253">
        <v>70.213593000000003</v>
      </c>
      <c r="K253">
        <v>0.93435500000000005</v>
      </c>
      <c r="L253">
        <v>3.031E-2</v>
      </c>
      <c r="M253">
        <v>2.9305999999999999E-2</v>
      </c>
      <c r="N253">
        <v>0.35383999999999999</v>
      </c>
      <c r="O253">
        <v>4.4404969999999997</v>
      </c>
      <c r="P253">
        <v>1.9091549999999999</v>
      </c>
      <c r="Q253">
        <v>41.557358000000001</v>
      </c>
      <c r="R253">
        <f>SQRT(Table13[[#This Row],[ax]]*Table13[[#This Row],[ax]]+Table13[[#This Row],[ay]]*Table13[[#This Row],[ay]]+Table13[[#This Row],[az]]*Table13[[#This Row],[az]])</f>
        <v>9.959252306291571</v>
      </c>
      <c r="S253">
        <f>Table13[[#This Row],[a]]-AVERAGE(Table13[a])</f>
        <v>-3.7692976530983913E-2</v>
      </c>
      <c r="T253" t="b">
        <v>1</v>
      </c>
      <c r="U253" s="1">
        <f>Table13[[#This Row],[ax]]-$AC$3</f>
        <v>-1.4001150061501488E-2</v>
      </c>
      <c r="V253" s="1">
        <f>Table13[[#This Row],[ay]]-$AD$3</f>
        <v>-2.4155637146372255E-2</v>
      </c>
      <c r="W253" s="1">
        <f>Table13[[#This Row],[az]]-$AE$3</f>
        <v>9.7701249692497125</v>
      </c>
      <c r="X253" s="1">
        <f>Table13[[#This Row],[gx]]-$AG$3</f>
        <v>-4.6231599015990115E-3</v>
      </c>
      <c r="Y253" s="1">
        <f>Table13[[#This Row],[gy]]-$AH$3</f>
        <v>5.3526174661747486E-3</v>
      </c>
      <c r="Z253" s="1">
        <f>Table13[[#This Row],[gz]]-$AI$3</f>
        <v>3.08674907749079E-3</v>
      </c>
    </row>
    <row r="254" spans="1:26" x14ac:dyDescent="0.25">
      <c r="A254">
        <v>19461391</v>
      </c>
      <c r="B254">
        <v>-0.70872000000000002</v>
      </c>
      <c r="C254">
        <v>0.50520200000000004</v>
      </c>
      <c r="D254">
        <v>9.9172890000000002</v>
      </c>
      <c r="E254">
        <v>-1.1185E-2</v>
      </c>
      <c r="F254">
        <v>-3.8883000000000001E-2</v>
      </c>
      <c r="G254">
        <v>-1.864E-3</v>
      </c>
      <c r="H254">
        <v>-2.5255339999999999</v>
      </c>
      <c r="I254">
        <v>-0.72392400000000001</v>
      </c>
      <c r="J254">
        <v>71.080428999999995</v>
      </c>
      <c r="K254">
        <v>0.93419200000000002</v>
      </c>
      <c r="L254">
        <v>6.332E-3</v>
      </c>
      <c r="M254">
        <v>4.7954999999999998E-2</v>
      </c>
      <c r="N254">
        <v>0.35347699999999999</v>
      </c>
      <c r="O254">
        <v>2.6307849999999999</v>
      </c>
      <c r="P254">
        <v>4.8830220000000004</v>
      </c>
      <c r="Q254">
        <v>41.563212999999998</v>
      </c>
      <c r="R254">
        <f>SQRT(Table13[[#This Row],[ax]]*Table13[[#This Row],[ax]]+Table13[[#This Row],[ay]]*Table13[[#This Row],[ay]]+Table13[[#This Row],[az]]*Table13[[#This Row],[az]])</f>
        <v>9.9554072849243607</v>
      </c>
      <c r="S254">
        <f>Table13[[#This Row],[a]]-AVERAGE(Table13[a])</f>
        <v>-4.1537997898194234E-2</v>
      </c>
      <c r="T254" t="b">
        <v>1</v>
      </c>
      <c r="U254" s="1">
        <f>Table13[[#This Row],[ax]]-$AC$3</f>
        <v>-4.5127150061501475E-2</v>
      </c>
      <c r="V254" s="1">
        <f>Table13[[#This Row],[ay]]-$AD$3</f>
        <v>-9.1196637146372161E-2</v>
      </c>
      <c r="W254" s="1">
        <f>Table13[[#This Row],[az]]-$AE$3</f>
        <v>9.7677309692497136</v>
      </c>
      <c r="X254" s="1">
        <f>Table13[[#This Row],[gx]]-$AG$3</f>
        <v>-7.8181599015990123E-3</v>
      </c>
      <c r="Y254" s="1">
        <f>Table13[[#This Row],[gy]]-$AH$3</f>
        <v>2.5617466174750192E-5</v>
      </c>
      <c r="Z254" s="1">
        <f>Table13[[#This Row],[gz]]-$AI$3</f>
        <v>1.4887490774907902E-3</v>
      </c>
    </row>
    <row r="255" spans="1:26" x14ac:dyDescent="0.25">
      <c r="A255">
        <v>19512870</v>
      </c>
      <c r="B255">
        <v>-0.68238200000000004</v>
      </c>
      <c r="C255">
        <v>0.53872299999999995</v>
      </c>
      <c r="D255">
        <v>10.032216</v>
      </c>
      <c r="E255">
        <v>3.1960000000000001E-3</v>
      </c>
      <c r="F255">
        <v>-3.5952999999999999E-2</v>
      </c>
      <c r="G255">
        <v>-5.326E-3</v>
      </c>
      <c r="H255">
        <v>-2.5255339999999999</v>
      </c>
      <c r="I255">
        <v>0</v>
      </c>
      <c r="J255">
        <v>70.040229999999994</v>
      </c>
      <c r="K255">
        <v>0.93423900000000004</v>
      </c>
      <c r="L255">
        <v>2.8149E-2</v>
      </c>
      <c r="M255">
        <v>2.4615999999999999E-2</v>
      </c>
      <c r="N255">
        <v>0.354682</v>
      </c>
      <c r="O255">
        <v>4.0187229999999996</v>
      </c>
      <c r="P255">
        <v>1.491409</v>
      </c>
      <c r="Q255">
        <v>41.630713999999998</v>
      </c>
      <c r="R255">
        <f>SQRT(Table13[[#This Row],[ax]]*Table13[[#This Row],[ax]]+Table13[[#This Row],[ay]]*Table13[[#This Row],[ay]]+Table13[[#This Row],[az]]*Table13[[#This Row],[az]])</f>
        <v>10.069817552235442</v>
      </c>
      <c r="S255">
        <f>Table13[[#This Row],[a]]-AVERAGE(Table13[a])</f>
        <v>7.2872269412886936E-2</v>
      </c>
      <c r="T255" t="b">
        <v>1</v>
      </c>
      <c r="U255" s="1">
        <f>Table13[[#This Row],[ax]]-$AC$3</f>
        <v>-1.8789150061501503E-2</v>
      </c>
      <c r="V255" s="1">
        <f>Table13[[#This Row],[ay]]-$AD$3</f>
        <v>-5.7675637146372249E-2</v>
      </c>
      <c r="W255" s="1">
        <f>Table13[[#This Row],[az]]-$AE$3</f>
        <v>9.8826579692497134</v>
      </c>
      <c r="X255" s="1">
        <f>Table13[[#This Row],[gx]]-$AG$3</f>
        <v>6.5628400984009891E-3</v>
      </c>
      <c r="Y255" s="1">
        <f>Table13[[#This Row],[gy]]-$AH$3</f>
        <v>2.9556174661747522E-3</v>
      </c>
      <c r="Z255" s="1">
        <f>Table13[[#This Row],[gz]]-$AI$3</f>
        <v>-1.9732509225092098E-3</v>
      </c>
    </row>
    <row r="256" spans="1:26" x14ac:dyDescent="0.25">
      <c r="A256">
        <v>19564337</v>
      </c>
      <c r="B256">
        <v>-0.72548000000000001</v>
      </c>
      <c r="C256">
        <v>0.52196299999999995</v>
      </c>
      <c r="D256">
        <v>9.9771470000000004</v>
      </c>
      <c r="E256">
        <v>2.663E-3</v>
      </c>
      <c r="F256">
        <v>-3.8350000000000002E-2</v>
      </c>
      <c r="G256">
        <v>-1.598E-3</v>
      </c>
      <c r="H256">
        <v>-2.5255339999999999</v>
      </c>
      <c r="I256">
        <v>-2.1717719999999998</v>
      </c>
      <c r="J256">
        <v>70.733695999999995</v>
      </c>
      <c r="K256">
        <v>0.93380300000000005</v>
      </c>
      <c r="L256">
        <v>7.7479999999999997E-3</v>
      </c>
      <c r="M256">
        <v>4.6785E-2</v>
      </c>
      <c r="N256">
        <v>0.35463099999999997</v>
      </c>
      <c r="O256">
        <v>2.740551</v>
      </c>
      <c r="P256">
        <v>4.6966739999999998</v>
      </c>
      <c r="Q256">
        <v>41.702969000000003</v>
      </c>
      <c r="R256">
        <f>SQRT(Table13[[#This Row],[ax]]*Table13[[#This Row],[ax]]+Table13[[#This Row],[ay]]*Table13[[#This Row],[ay]]+Table13[[#This Row],[az]]*Table13[[#This Row],[az]])</f>
        <v>10.01709682809236</v>
      </c>
      <c r="S256">
        <f>Table13[[#This Row],[a]]-AVERAGE(Table13[a])</f>
        <v>2.0151545269804672E-2</v>
      </c>
      <c r="T256" t="b">
        <v>1</v>
      </c>
      <c r="U256" s="1">
        <f>Table13[[#This Row],[ax]]-$AC$3</f>
        <v>-6.1887150061501472E-2</v>
      </c>
      <c r="V256" s="1">
        <f>Table13[[#This Row],[ay]]-$AD$3</f>
        <v>-7.4435637146372247E-2</v>
      </c>
      <c r="W256" s="1">
        <f>Table13[[#This Row],[az]]-$AE$3</f>
        <v>9.8275889692497138</v>
      </c>
      <c r="X256" s="1">
        <f>Table13[[#This Row],[gx]]-$AG$3</f>
        <v>6.0298400984009886E-3</v>
      </c>
      <c r="Y256" s="1">
        <f>Table13[[#This Row],[gy]]-$AH$3</f>
        <v>5.5861746617474894E-4</v>
      </c>
      <c r="Z256" s="1">
        <f>Table13[[#This Row],[gz]]-$AI$3</f>
        <v>1.7547490774907902E-3</v>
      </c>
    </row>
    <row r="257" spans="1:26" x14ac:dyDescent="0.25">
      <c r="A257">
        <v>19615819</v>
      </c>
      <c r="B257">
        <v>-0.756606</v>
      </c>
      <c r="C257">
        <v>0.58421500000000004</v>
      </c>
      <c r="D257">
        <v>9.9627809999999997</v>
      </c>
      <c r="E257">
        <v>-4.7939999999999997E-3</v>
      </c>
      <c r="F257">
        <v>-3.5421000000000001E-2</v>
      </c>
      <c r="G257">
        <v>-4.261E-3</v>
      </c>
      <c r="H257">
        <v>-2.1647439999999998</v>
      </c>
      <c r="I257">
        <v>-1.447848</v>
      </c>
      <c r="J257">
        <v>71.427161999999996</v>
      </c>
      <c r="K257">
        <v>0.93110300000000001</v>
      </c>
      <c r="L257">
        <v>3.4627999999999999E-2</v>
      </c>
      <c r="M257">
        <v>5.4894999999999999E-2</v>
      </c>
      <c r="N257">
        <v>0.358935</v>
      </c>
      <c r="O257">
        <v>5.981312</v>
      </c>
      <c r="P257">
        <v>4.4372639999999999</v>
      </c>
      <c r="Q257">
        <v>42.394660999999999</v>
      </c>
      <c r="R257">
        <f>SQRT(Table13[[#This Row],[ax]]*Table13[[#This Row],[ax]]+Table13[[#This Row],[ay]]*Table13[[#This Row],[ay]]+Table13[[#This Row],[az]]*Table13[[#This Row],[az]])</f>
        <v>10.008534610991861</v>
      </c>
      <c r="S257">
        <f>Table13[[#This Row],[a]]-AVERAGE(Table13[a])</f>
        <v>1.1589328169305801E-2</v>
      </c>
      <c r="T257" t="b">
        <v>1</v>
      </c>
      <c r="U257" s="1">
        <f>Table13[[#This Row],[ax]]-$AC$3</f>
        <v>-9.3013150061501459E-2</v>
      </c>
      <c r="V257" s="1">
        <f>Table13[[#This Row],[ay]]-$AD$3</f>
        <v>-1.2183637146372162E-2</v>
      </c>
      <c r="W257" s="1">
        <f>Table13[[#This Row],[az]]-$AE$3</f>
        <v>9.813222969249713</v>
      </c>
      <c r="X257" s="1">
        <f>Table13[[#This Row],[gx]]-$AG$3</f>
        <v>-1.4271599015990106E-3</v>
      </c>
      <c r="Y257" s="1">
        <f>Table13[[#This Row],[gy]]-$AH$3</f>
        <v>3.48761746617475E-3</v>
      </c>
      <c r="Z257" s="1">
        <f>Table13[[#This Row],[gz]]-$AI$3</f>
        <v>-9.0825092250920985E-4</v>
      </c>
    </row>
    <row r="258" spans="1:26" x14ac:dyDescent="0.25">
      <c r="A258">
        <v>19667303</v>
      </c>
      <c r="B258">
        <v>-0.641679</v>
      </c>
      <c r="C258">
        <v>0.54830000000000001</v>
      </c>
      <c r="D258">
        <v>10.017849999999999</v>
      </c>
      <c r="E258">
        <v>-3.1960000000000001E-3</v>
      </c>
      <c r="F258">
        <v>-3.8883000000000001E-2</v>
      </c>
      <c r="G258">
        <v>-5.0600000000000003E-3</v>
      </c>
      <c r="H258">
        <v>-1.8039529999999999</v>
      </c>
      <c r="I258">
        <v>-1.0858859999999999</v>
      </c>
      <c r="J258">
        <v>71.080428999999995</v>
      </c>
      <c r="K258">
        <v>0.932029</v>
      </c>
      <c r="L258">
        <v>4.6779999999999999E-3</v>
      </c>
      <c r="M258">
        <v>4.6553999999999998E-2</v>
      </c>
      <c r="N258">
        <v>0.359352</v>
      </c>
      <c r="O258">
        <v>2.4258120000000001</v>
      </c>
      <c r="P258">
        <v>4.7850020000000004</v>
      </c>
      <c r="Q258">
        <v>42.270522999999997</v>
      </c>
      <c r="R258">
        <f>SQRT(Table13[[#This Row],[ax]]*Table13[[#This Row],[ax]]+Table13[[#This Row],[ay]]*Table13[[#This Row],[ay]]+Table13[[#This Row],[az]]*Table13[[#This Row],[az]])</f>
        <v>10.053342899331595</v>
      </c>
      <c r="S258">
        <f>Table13[[#This Row],[a]]-AVERAGE(Table13[a])</f>
        <v>5.639761650903985E-2</v>
      </c>
      <c r="T258" t="b">
        <v>1</v>
      </c>
      <c r="U258" s="1">
        <f>Table13[[#This Row],[ax]]-$AC$3</f>
        <v>2.1913849938498542E-2</v>
      </c>
      <c r="V258" s="1">
        <f>Table13[[#This Row],[ay]]-$AD$3</f>
        <v>-4.8098637146372192E-2</v>
      </c>
      <c r="W258" s="1">
        <f>Table13[[#This Row],[az]]-$AE$3</f>
        <v>9.8682919692497126</v>
      </c>
      <c r="X258" s="1">
        <f>Table13[[#This Row],[gx]]-$AG$3</f>
        <v>1.7084009840098897E-4</v>
      </c>
      <c r="Y258" s="1">
        <f>Table13[[#This Row],[gy]]-$AH$3</f>
        <v>2.5617466174750192E-5</v>
      </c>
      <c r="Z258" s="1">
        <f>Table13[[#This Row],[gz]]-$AI$3</f>
        <v>-1.7072509225092101E-3</v>
      </c>
    </row>
    <row r="259" spans="1:26" x14ac:dyDescent="0.25">
      <c r="A259">
        <v>19718769</v>
      </c>
      <c r="B259">
        <v>-0.72548000000000001</v>
      </c>
      <c r="C259">
        <v>0.52675099999999997</v>
      </c>
      <c r="D259">
        <v>9.9412319999999994</v>
      </c>
      <c r="E259">
        <v>-5.326E-3</v>
      </c>
      <c r="F259">
        <v>-3.7284999999999999E-2</v>
      </c>
      <c r="G259">
        <v>-6.9239999999999996E-3</v>
      </c>
      <c r="H259">
        <v>-2.1647439999999998</v>
      </c>
      <c r="I259">
        <v>-1.447848</v>
      </c>
      <c r="J259">
        <v>71.773894999999996</v>
      </c>
      <c r="K259">
        <v>0.93113800000000002</v>
      </c>
      <c r="L259">
        <v>3.2758000000000002E-2</v>
      </c>
      <c r="M259">
        <v>3.3092000000000003E-2</v>
      </c>
      <c r="N259">
        <v>0.361682</v>
      </c>
      <c r="O259">
        <v>4.8762629999999998</v>
      </c>
      <c r="P259">
        <v>2.1738080000000002</v>
      </c>
      <c r="Q259">
        <v>42.547919999999998</v>
      </c>
      <c r="R259">
        <f>SQRT(Table13[[#This Row],[ax]]*Table13[[#This Row],[ax]]+Table13[[#This Row],[ay]]*Table13[[#This Row],[ay]]+Table13[[#This Row],[az]]*Table13[[#This Row],[az]])</f>
        <v>9.9815771060601932</v>
      </c>
      <c r="S259">
        <f>Table13[[#This Row],[a]]-AVERAGE(Table13[a])</f>
        <v>-1.5368176762361685E-2</v>
      </c>
      <c r="T259" t="b">
        <v>1</v>
      </c>
      <c r="U259" s="1">
        <f>Table13[[#This Row],[ax]]-$AC$3</f>
        <v>-6.1887150061501472E-2</v>
      </c>
      <c r="V259" s="1">
        <f>Table13[[#This Row],[ay]]-$AD$3</f>
        <v>-6.9647637146372232E-2</v>
      </c>
      <c r="W259" s="1">
        <f>Table13[[#This Row],[az]]-$AE$3</f>
        <v>9.7916739692497128</v>
      </c>
      <c r="X259" s="1">
        <f>Table13[[#This Row],[gx]]-$AG$3</f>
        <v>-1.959159901599011E-3</v>
      </c>
      <c r="Y259" s="1">
        <f>Table13[[#This Row],[gy]]-$AH$3</f>
        <v>1.6236174661747524E-3</v>
      </c>
      <c r="Z259" s="1">
        <f>Table13[[#This Row],[gz]]-$AI$3</f>
        <v>-3.5712509225092094E-3</v>
      </c>
    </row>
    <row r="260" spans="1:26" x14ac:dyDescent="0.25">
      <c r="A260">
        <v>19770248</v>
      </c>
      <c r="B260">
        <v>-0.71350800000000003</v>
      </c>
      <c r="C260">
        <v>0.57463799999999998</v>
      </c>
      <c r="D260">
        <v>9.9316549999999992</v>
      </c>
      <c r="E260">
        <v>-7.4570000000000001E-3</v>
      </c>
      <c r="F260">
        <v>-3.8883000000000001E-2</v>
      </c>
      <c r="G260">
        <v>-3.4619999999999998E-3</v>
      </c>
      <c r="H260">
        <v>-3.0667200000000001</v>
      </c>
      <c r="I260">
        <v>-0.90490499999999996</v>
      </c>
      <c r="J260">
        <v>71.600532999999999</v>
      </c>
      <c r="K260">
        <v>0.93096900000000005</v>
      </c>
      <c r="L260">
        <v>8.3909999999999992E-3</v>
      </c>
      <c r="M260">
        <v>5.1172000000000002E-2</v>
      </c>
      <c r="N260">
        <v>0.361398</v>
      </c>
      <c r="O260">
        <v>3.0278299999999998</v>
      </c>
      <c r="P260">
        <v>5.1183880000000004</v>
      </c>
      <c r="Q260">
        <v>42.567326000000001</v>
      </c>
      <c r="R260">
        <f>SQRT(Table13[[#This Row],[ax]]*Table13[[#This Row],[ax]]+Table13[[#This Row],[ay]]*Table13[[#This Row],[ay]]+Table13[[#This Row],[az]]*Table13[[#This Row],[az]])</f>
        <v>9.9738194056305716</v>
      </c>
      <c r="S260">
        <f>Table13[[#This Row],[a]]-AVERAGE(Table13[a])</f>
        <v>-2.3125877191983335E-2</v>
      </c>
      <c r="T260" t="b">
        <v>1</v>
      </c>
      <c r="U260" s="1">
        <f>Table13[[#This Row],[ax]]-$AC$3</f>
        <v>-4.991515006150149E-2</v>
      </c>
      <c r="V260" s="1">
        <f>Table13[[#This Row],[ay]]-$AD$3</f>
        <v>-2.1760637146372219E-2</v>
      </c>
      <c r="W260" s="1">
        <f>Table13[[#This Row],[az]]-$AE$3</f>
        <v>9.7820969692497126</v>
      </c>
      <c r="X260" s="1">
        <f>Table13[[#This Row],[gx]]-$AG$3</f>
        <v>-4.0901599015990111E-3</v>
      </c>
      <c r="Y260" s="1">
        <f>Table13[[#This Row],[gy]]-$AH$3</f>
        <v>2.5617466174750192E-5</v>
      </c>
      <c r="Z260" s="1">
        <f>Table13[[#This Row],[gz]]-$AI$3</f>
        <v>-1.0925092250920962E-4</v>
      </c>
    </row>
    <row r="261" spans="1:26" x14ac:dyDescent="0.25">
      <c r="A261">
        <v>19821716</v>
      </c>
      <c r="B261">
        <v>-0.66322800000000004</v>
      </c>
      <c r="C261">
        <v>0.58421500000000004</v>
      </c>
      <c r="D261">
        <v>9.9603859999999997</v>
      </c>
      <c r="E261">
        <v>-5.326E-3</v>
      </c>
      <c r="F261">
        <v>-4.3943000000000003E-2</v>
      </c>
      <c r="G261">
        <v>-2.9299999999999999E-3</v>
      </c>
      <c r="H261">
        <v>-1.984348</v>
      </c>
      <c r="I261">
        <v>-0.54294299999999995</v>
      </c>
      <c r="J261">
        <v>72.293998999999999</v>
      </c>
      <c r="K261">
        <v>0.93122099999999997</v>
      </c>
      <c r="L261">
        <v>2.5818000000000001E-2</v>
      </c>
      <c r="M261">
        <v>2.4156E-2</v>
      </c>
      <c r="N261">
        <v>0.36273699999999998</v>
      </c>
      <c r="O261">
        <v>3.763153</v>
      </c>
      <c r="P261">
        <v>1.5046569999999999</v>
      </c>
      <c r="Q261">
        <v>42.614075</v>
      </c>
      <c r="R261">
        <f>SQRT(Table13[[#This Row],[ax]]*Table13[[#This Row],[ax]]+Table13[[#This Row],[ay]]*Table13[[#This Row],[ay]]+Table13[[#This Row],[az]]*Table13[[#This Row],[az]])</f>
        <v>9.9995233794018894</v>
      </c>
      <c r="S261">
        <f>Table13[[#This Row],[a]]-AVERAGE(Table13[a])</f>
        <v>2.578096579334499E-3</v>
      </c>
      <c r="T261" t="b">
        <v>1</v>
      </c>
      <c r="U261" s="1">
        <f>Table13[[#This Row],[ax]]-$AC$3</f>
        <v>3.6484993849850156E-4</v>
      </c>
      <c r="V261" s="1">
        <f>Table13[[#This Row],[ay]]-$AD$3</f>
        <v>-1.2183637146372162E-2</v>
      </c>
      <c r="W261" s="1">
        <f>Table13[[#This Row],[az]]-$AE$3</f>
        <v>9.8108279692497131</v>
      </c>
      <c r="X261" s="1">
        <f>Table13[[#This Row],[gx]]-$AG$3</f>
        <v>-1.959159901599011E-3</v>
      </c>
      <c r="Y261" s="1">
        <f>Table13[[#This Row],[gy]]-$AH$3</f>
        <v>-5.0343825338252518E-3</v>
      </c>
      <c r="Z261" s="1">
        <f>Table13[[#This Row],[gz]]-$AI$3</f>
        <v>4.227490774907903E-4</v>
      </c>
    </row>
    <row r="262" spans="1:26" x14ac:dyDescent="0.25">
      <c r="A262">
        <v>19873195</v>
      </c>
      <c r="B262">
        <v>-0.70632499999999998</v>
      </c>
      <c r="C262">
        <v>0.54830000000000001</v>
      </c>
      <c r="D262">
        <v>9.9843299999999999</v>
      </c>
      <c r="E262">
        <v>-3.1960000000000001E-3</v>
      </c>
      <c r="F262">
        <v>-3.9947999999999997E-2</v>
      </c>
      <c r="G262">
        <v>-1.598E-3</v>
      </c>
      <c r="H262">
        <v>-2.3451390000000001</v>
      </c>
      <c r="I262">
        <v>-0.54294299999999995</v>
      </c>
      <c r="J262">
        <v>71.947265999999999</v>
      </c>
      <c r="K262">
        <v>0.93083899999999997</v>
      </c>
      <c r="L262">
        <v>6.9059999999999998E-3</v>
      </c>
      <c r="M262">
        <v>4.7597E-2</v>
      </c>
      <c r="N262">
        <v>0.36225000000000002</v>
      </c>
      <c r="O262">
        <v>2.7229809999999999</v>
      </c>
      <c r="P262">
        <v>4.7959019999999999</v>
      </c>
      <c r="Q262">
        <v>42.642521000000002</v>
      </c>
      <c r="R262">
        <f>SQRT(Table13[[#This Row],[ax]]*Table13[[#This Row],[ax]]+Table13[[#This Row],[ay]]*Table13[[#This Row],[ay]]+Table13[[#This Row],[az]]*Table13[[#This Row],[az]])</f>
        <v>10.024289174027503</v>
      </c>
      <c r="S262">
        <f>Table13[[#This Row],[a]]-AVERAGE(Table13[a])</f>
        <v>2.7343891204948179E-2</v>
      </c>
      <c r="T262" t="b">
        <v>1</v>
      </c>
      <c r="U262" s="1">
        <f>Table13[[#This Row],[ax]]-$AC$3</f>
        <v>-4.2732150061501439E-2</v>
      </c>
      <c r="V262" s="1">
        <f>Table13[[#This Row],[ay]]-$AD$3</f>
        <v>-4.8098637146372192E-2</v>
      </c>
      <c r="W262" s="1">
        <f>Table13[[#This Row],[az]]-$AE$3</f>
        <v>9.8347719692497133</v>
      </c>
      <c r="X262" s="1">
        <f>Table13[[#This Row],[gx]]-$AG$3</f>
        <v>1.7084009840098897E-4</v>
      </c>
      <c r="Y262" s="1">
        <f>Table13[[#This Row],[gy]]-$AH$3</f>
        <v>-1.0393825338252463E-3</v>
      </c>
      <c r="Z262" s="1">
        <f>Table13[[#This Row],[gz]]-$AI$3</f>
        <v>1.7547490774907902E-3</v>
      </c>
    </row>
    <row r="263" spans="1:26" x14ac:dyDescent="0.25">
      <c r="A263">
        <v>19924668</v>
      </c>
      <c r="B263">
        <v>-0.737452</v>
      </c>
      <c r="C263">
        <v>0.53872299999999995</v>
      </c>
      <c r="D263">
        <v>9.9196829999999991</v>
      </c>
      <c r="E263">
        <v>-1.0120000000000001E-2</v>
      </c>
      <c r="F263">
        <v>-3.9414999999999999E-2</v>
      </c>
      <c r="G263">
        <v>-5.0600000000000003E-3</v>
      </c>
      <c r="H263">
        <v>-2.8863249999999998</v>
      </c>
      <c r="I263">
        <v>-1.8098099999999999</v>
      </c>
      <c r="J263">
        <v>72.120636000000005</v>
      </c>
      <c r="K263">
        <v>0.92672100000000002</v>
      </c>
      <c r="L263">
        <v>-2.4810000000000001E-3</v>
      </c>
      <c r="M263">
        <v>3.9283999999999999E-2</v>
      </c>
      <c r="N263">
        <v>0.37368299999999999</v>
      </c>
      <c r="O263">
        <v>1.4227719999999999</v>
      </c>
      <c r="P263">
        <v>4.2819719999999997</v>
      </c>
      <c r="Q263">
        <v>43.974831000000002</v>
      </c>
      <c r="R263">
        <f>SQRT(Table13[[#This Row],[ax]]*Table13[[#This Row],[ax]]+Table13[[#This Row],[ay]]*Table13[[#This Row],[ay]]+Table13[[#This Row],[az]]*Table13[[#This Row],[az]])</f>
        <v>9.961634842912181</v>
      </c>
      <c r="S263">
        <f>Table13[[#This Row],[a]]-AVERAGE(Table13[a])</f>
        <v>-3.5310439910373859E-2</v>
      </c>
      <c r="T263" t="b">
        <v>1</v>
      </c>
      <c r="U263" s="1">
        <f>Table13[[#This Row],[ax]]-$AC$3</f>
        <v>-7.3859150061501455E-2</v>
      </c>
      <c r="V263" s="1">
        <f>Table13[[#This Row],[ay]]-$AD$3</f>
        <v>-5.7675637146372249E-2</v>
      </c>
      <c r="W263" s="1">
        <f>Table13[[#This Row],[az]]-$AE$3</f>
        <v>9.7701249692497125</v>
      </c>
      <c r="X263" s="1">
        <f>Table13[[#This Row],[gx]]-$AG$3</f>
        <v>-6.7531599015990115E-3</v>
      </c>
      <c r="Y263" s="1">
        <f>Table13[[#This Row],[gy]]-$AH$3</f>
        <v>-5.0638253382524756E-4</v>
      </c>
      <c r="Z263" s="1">
        <f>Table13[[#This Row],[gz]]-$AI$3</f>
        <v>-1.7072509225092101E-3</v>
      </c>
    </row>
    <row r="264" spans="1:26" x14ac:dyDescent="0.25">
      <c r="A264">
        <v>19976144</v>
      </c>
      <c r="B264">
        <v>-0.71829699999999996</v>
      </c>
      <c r="C264">
        <v>0.53154000000000001</v>
      </c>
      <c r="D264">
        <v>9.9867240000000006</v>
      </c>
      <c r="E264">
        <v>-3.1960000000000001E-3</v>
      </c>
      <c r="F264">
        <v>-3.6485999999999998E-2</v>
      </c>
      <c r="G264">
        <v>-5.0600000000000003E-3</v>
      </c>
      <c r="H264">
        <v>-3.2471160000000001</v>
      </c>
      <c r="I264">
        <v>-1.8098099999999999</v>
      </c>
      <c r="J264">
        <v>71.427161999999996</v>
      </c>
      <c r="K264">
        <v>0.92523900000000003</v>
      </c>
      <c r="L264">
        <v>2.4511999999999999E-2</v>
      </c>
      <c r="M264">
        <v>5.3754000000000003E-2</v>
      </c>
      <c r="N264">
        <v>0.37475599999999998</v>
      </c>
      <c r="O264">
        <v>4.9296259999999998</v>
      </c>
      <c r="P264">
        <v>4.6517169999999997</v>
      </c>
      <c r="Q264">
        <v>44.299835000000002</v>
      </c>
      <c r="R264">
        <f>SQRT(Table13[[#This Row],[ax]]*Table13[[#This Row],[ax]]+Table13[[#This Row],[ay]]*Table13[[#This Row],[ay]]+Table13[[#This Row],[az]]*Table13[[#This Row],[az]])</f>
        <v>10.026621644601187</v>
      </c>
      <c r="S264">
        <f>Table13[[#This Row],[a]]-AVERAGE(Table13[a])</f>
        <v>2.9676361778632199E-2</v>
      </c>
      <c r="T264" t="b">
        <v>1</v>
      </c>
      <c r="U264" s="1">
        <f>Table13[[#This Row],[ax]]-$AC$3</f>
        <v>-5.4704150061501422E-2</v>
      </c>
      <c r="V264" s="1">
        <f>Table13[[#This Row],[ay]]-$AD$3</f>
        <v>-6.4858637146372189E-2</v>
      </c>
      <c r="W264" s="1">
        <f>Table13[[#This Row],[az]]-$AE$3</f>
        <v>9.837165969249714</v>
      </c>
      <c r="X264" s="1">
        <f>Table13[[#This Row],[gx]]-$AG$3</f>
        <v>1.7084009840098897E-4</v>
      </c>
      <c r="Y264" s="1">
        <f>Table13[[#This Row],[gy]]-$AH$3</f>
        <v>2.4226174661747535E-3</v>
      </c>
      <c r="Z264" s="1">
        <f>Table13[[#This Row],[gz]]-$AI$3</f>
        <v>-1.7072509225092101E-3</v>
      </c>
    </row>
    <row r="265" spans="1:26" x14ac:dyDescent="0.25">
      <c r="A265">
        <v>20027624</v>
      </c>
      <c r="B265">
        <v>-0.69435400000000003</v>
      </c>
      <c r="C265">
        <v>0.53393400000000002</v>
      </c>
      <c r="D265">
        <v>10.003485</v>
      </c>
      <c r="E265">
        <v>-2.663E-3</v>
      </c>
      <c r="F265">
        <v>-4.0214E-2</v>
      </c>
      <c r="G265">
        <v>-3.728E-3</v>
      </c>
      <c r="H265">
        <v>-2.8863249999999998</v>
      </c>
      <c r="I265">
        <v>0</v>
      </c>
      <c r="J265">
        <v>71.080428999999995</v>
      </c>
      <c r="K265">
        <v>0.92613299999999998</v>
      </c>
      <c r="L265">
        <v>-4.4470000000000004E-3</v>
      </c>
      <c r="M265">
        <v>4.2241000000000001E-2</v>
      </c>
      <c r="N265">
        <v>0.37479899999999999</v>
      </c>
      <c r="O265">
        <v>1.34684</v>
      </c>
      <c r="P265">
        <v>4.6791739999999997</v>
      </c>
      <c r="Q265">
        <v>44.120601999999998</v>
      </c>
      <c r="R265">
        <f>SQRT(Table13[[#This Row],[ax]]*Table13[[#This Row],[ax]]+Table13[[#This Row],[ay]]*Table13[[#This Row],[ay]]+Table13[[#This Row],[az]]*Table13[[#This Row],[az]])</f>
        <v>10.041759065965335</v>
      </c>
      <c r="S265">
        <f>Table13[[#This Row],[a]]-AVERAGE(Table13[a])</f>
        <v>4.4813783142780395E-2</v>
      </c>
      <c r="T265" t="b">
        <v>1</v>
      </c>
      <c r="U265" s="1">
        <f>Table13[[#This Row],[ax]]-$AC$3</f>
        <v>-3.0761150061501485E-2</v>
      </c>
      <c r="V265" s="1">
        <f>Table13[[#This Row],[ay]]-$AD$3</f>
        <v>-6.2464637146372182E-2</v>
      </c>
      <c r="W265" s="1">
        <f>Table13[[#This Row],[az]]-$AE$3</f>
        <v>9.8539269692497129</v>
      </c>
      <c r="X265" s="1">
        <f>Table13[[#This Row],[gx]]-$AG$3</f>
        <v>7.0384009840098903E-4</v>
      </c>
      <c r="Y265" s="1">
        <f>Table13[[#This Row],[gy]]-$AH$3</f>
        <v>-1.3053825338252487E-3</v>
      </c>
      <c r="Z265" s="1">
        <f>Table13[[#This Row],[gz]]-$AI$3</f>
        <v>-3.752509225092098E-4</v>
      </c>
    </row>
    <row r="266" spans="1:26" x14ac:dyDescent="0.25">
      <c r="A266">
        <v>20079087</v>
      </c>
      <c r="B266">
        <v>-0.67041099999999998</v>
      </c>
      <c r="C266">
        <v>0.58900399999999997</v>
      </c>
      <c r="D266">
        <v>9.9268669999999997</v>
      </c>
      <c r="E266">
        <v>-2.663E-3</v>
      </c>
      <c r="F266">
        <v>-3.6752E-2</v>
      </c>
      <c r="G266">
        <v>-3.9950000000000003E-3</v>
      </c>
      <c r="H266">
        <v>-1.8039529999999999</v>
      </c>
      <c r="I266">
        <v>-1.8098099999999999</v>
      </c>
      <c r="J266">
        <v>69.693496999999994</v>
      </c>
      <c r="K266">
        <v>0.92543900000000001</v>
      </c>
      <c r="L266">
        <v>2.6884000000000002E-2</v>
      </c>
      <c r="M266">
        <v>4.0996999999999999E-2</v>
      </c>
      <c r="N266">
        <v>0.37571100000000002</v>
      </c>
      <c r="O266">
        <v>4.6282199999999998</v>
      </c>
      <c r="P266">
        <v>3.191856</v>
      </c>
      <c r="Q266">
        <v>44.321434000000004</v>
      </c>
      <c r="R266">
        <f>SQRT(Table13[[#This Row],[ax]]*Table13[[#This Row],[ax]]+Table13[[#This Row],[ay]]*Table13[[#This Row],[ay]]+Table13[[#This Row],[az]]*Table13[[#This Row],[az]])</f>
        <v>9.9668984672578045</v>
      </c>
      <c r="S266">
        <f>Table13[[#This Row],[a]]-AVERAGE(Table13[a])</f>
        <v>-3.0046815564750418E-2</v>
      </c>
      <c r="T266" t="b">
        <v>1</v>
      </c>
      <c r="U266" s="1">
        <f>Table13[[#This Row],[ax]]-$AC$3</f>
        <v>-6.8181500615014379E-3</v>
      </c>
      <c r="V266" s="1">
        <f>Table13[[#This Row],[ay]]-$AD$3</f>
        <v>-7.3946371463722294E-3</v>
      </c>
      <c r="W266" s="1">
        <f>Table13[[#This Row],[az]]-$AE$3</f>
        <v>9.777308969249713</v>
      </c>
      <c r="X266" s="1">
        <f>Table13[[#This Row],[gx]]-$AG$3</f>
        <v>7.0384009840098903E-4</v>
      </c>
      <c r="Y266" s="1">
        <f>Table13[[#This Row],[gy]]-$AH$3</f>
        <v>2.1566174661747511E-3</v>
      </c>
      <c r="Z266" s="1">
        <f>Table13[[#This Row],[gz]]-$AI$3</f>
        <v>-6.4225092250921011E-4</v>
      </c>
    </row>
    <row r="267" spans="1:26" x14ac:dyDescent="0.25">
      <c r="A267">
        <v>20130563</v>
      </c>
      <c r="B267">
        <v>-0.69196000000000002</v>
      </c>
      <c r="C267">
        <v>0.55069400000000002</v>
      </c>
      <c r="D267">
        <v>9.9627809999999997</v>
      </c>
      <c r="E267">
        <v>0</v>
      </c>
      <c r="F267">
        <v>-3.7817000000000003E-2</v>
      </c>
      <c r="G267">
        <v>-3.1960000000000001E-3</v>
      </c>
      <c r="H267">
        <v>-2.3451390000000001</v>
      </c>
      <c r="I267">
        <v>-0.90490499999999996</v>
      </c>
      <c r="J267">
        <v>70.907066</v>
      </c>
      <c r="K267">
        <v>0.925396</v>
      </c>
      <c r="L267">
        <v>-1.7210000000000001E-3</v>
      </c>
      <c r="M267">
        <v>5.1359000000000002E-2</v>
      </c>
      <c r="N267">
        <v>0.37550099999999997</v>
      </c>
      <c r="O267">
        <v>2.0373899999999998</v>
      </c>
      <c r="P267">
        <v>5.5288950000000003</v>
      </c>
      <c r="Q267">
        <v>44.270332000000003</v>
      </c>
      <c r="R267">
        <f>SQRT(Table13[[#This Row],[ax]]*Table13[[#This Row],[ax]]+Table13[[#This Row],[ay]]*Table13[[#This Row],[ay]]+Table13[[#This Row],[az]]*Table13[[#This Row],[az]])</f>
        <v>10.001953698013054</v>
      </c>
      <c r="S267">
        <f>Table13[[#This Row],[a]]-AVERAGE(Table13[a])</f>
        <v>5.0084151904989938E-3</v>
      </c>
      <c r="T267" t="b">
        <v>1</v>
      </c>
      <c r="U267" s="1">
        <f>Table13[[#This Row],[ax]]-$AC$3</f>
        <v>-2.8367150061501478E-2</v>
      </c>
      <c r="V267" s="1">
        <f>Table13[[#This Row],[ay]]-$AD$3</f>
        <v>-4.5704637146372185E-2</v>
      </c>
      <c r="W267" s="1">
        <f>Table13[[#This Row],[az]]-$AE$3</f>
        <v>9.813222969249713</v>
      </c>
      <c r="X267" s="1">
        <f>Table13[[#This Row],[gx]]-$AG$3</f>
        <v>3.366840098400989E-3</v>
      </c>
      <c r="Y267" s="1">
        <f>Table13[[#This Row],[gy]]-$AH$3</f>
        <v>1.0916174661747477E-3</v>
      </c>
      <c r="Z267" s="1">
        <f>Table13[[#This Row],[gz]]-$AI$3</f>
        <v>1.5674907749079012E-4</v>
      </c>
    </row>
    <row r="268" spans="1:26" x14ac:dyDescent="0.25">
      <c r="A268">
        <v>20182025</v>
      </c>
      <c r="B268">
        <v>-0.70872000000000002</v>
      </c>
      <c r="C268">
        <v>0.54830000000000001</v>
      </c>
      <c r="D268">
        <v>9.9484150000000007</v>
      </c>
      <c r="E268">
        <v>-2.3969999999999998E-3</v>
      </c>
      <c r="F268">
        <v>-3.9947999999999997E-2</v>
      </c>
      <c r="G268">
        <v>-2.663E-3</v>
      </c>
      <c r="H268">
        <v>-2.3451390000000001</v>
      </c>
      <c r="I268">
        <v>0.90490499999999996</v>
      </c>
      <c r="J268">
        <v>70.907066</v>
      </c>
      <c r="K268">
        <v>0.92535699999999999</v>
      </c>
      <c r="L268">
        <v>2.6987000000000001E-2</v>
      </c>
      <c r="M268">
        <v>3.7657000000000003E-2</v>
      </c>
      <c r="N268">
        <v>0.37625399999999998</v>
      </c>
      <c r="O268">
        <v>4.4953760000000003</v>
      </c>
      <c r="P268">
        <v>2.8306469999999999</v>
      </c>
      <c r="Q268">
        <v>44.364821999999997</v>
      </c>
      <c r="R268">
        <f>SQRT(Table13[[#This Row],[ax]]*Table13[[#This Row],[ax]]+Table13[[#This Row],[ay]]*Table13[[#This Row],[ay]]+Table13[[#This Row],[az]]*Table13[[#This Row],[az]])</f>
        <v>9.9886874983966241</v>
      </c>
      <c r="S268">
        <f>Table13[[#This Row],[a]]-AVERAGE(Table13[a])</f>
        <v>-8.2577844259308364E-3</v>
      </c>
      <c r="T268" t="b">
        <v>1</v>
      </c>
      <c r="U268" s="1">
        <f>Table13[[#This Row],[ax]]-$AC$3</f>
        <v>-4.5127150061501475E-2</v>
      </c>
      <c r="V268" s="1">
        <f>Table13[[#This Row],[ay]]-$AD$3</f>
        <v>-4.8098637146372192E-2</v>
      </c>
      <c r="W268" s="1">
        <f>Table13[[#This Row],[az]]-$AE$3</f>
        <v>9.7988569692497141</v>
      </c>
      <c r="X268" s="1">
        <f>Table13[[#This Row],[gx]]-$AG$3</f>
        <v>9.698400984009892E-4</v>
      </c>
      <c r="Y268" s="1">
        <f>Table13[[#This Row],[gy]]-$AH$3</f>
        <v>-1.0393825338252463E-3</v>
      </c>
      <c r="Z268" s="1">
        <f>Table13[[#This Row],[gz]]-$AI$3</f>
        <v>6.8974907749079018E-4</v>
      </c>
    </row>
    <row r="269" spans="1:26" x14ac:dyDescent="0.25">
      <c r="A269">
        <v>20233497</v>
      </c>
      <c r="B269">
        <v>-0.73026899999999995</v>
      </c>
      <c r="C269">
        <v>0.57463799999999998</v>
      </c>
      <c r="D269">
        <v>10.003485</v>
      </c>
      <c r="E269">
        <v>-4.5269999999999998E-3</v>
      </c>
      <c r="F269">
        <v>-3.6220000000000002E-2</v>
      </c>
      <c r="G269">
        <v>-3.728E-3</v>
      </c>
      <c r="H269">
        <v>-1.984348</v>
      </c>
      <c r="I269">
        <v>-2.3527529999999999</v>
      </c>
      <c r="J269">
        <v>71.947265999999999</v>
      </c>
      <c r="K269">
        <v>0.92495400000000005</v>
      </c>
      <c r="L269">
        <v>1.1349999999999999E-3</v>
      </c>
      <c r="M269">
        <v>5.3563E-2</v>
      </c>
      <c r="N269">
        <v>0.37628499999999998</v>
      </c>
      <c r="O269">
        <v>2.4424199999999998</v>
      </c>
      <c r="P269">
        <v>5.6374320000000004</v>
      </c>
      <c r="Q269">
        <v>44.394675999999997</v>
      </c>
      <c r="R269">
        <f>SQRT(Table13[[#This Row],[ax]]*Table13[[#This Row],[ax]]+Table13[[#This Row],[ay]]*Table13[[#This Row],[ay]]+Table13[[#This Row],[az]]*Table13[[#This Row],[az]])</f>
        <v>10.046552333444046</v>
      </c>
      <c r="S269">
        <f>Table13[[#This Row],[a]]-AVERAGE(Table13[a])</f>
        <v>4.9607050621490956E-2</v>
      </c>
      <c r="T269" t="b">
        <v>1</v>
      </c>
      <c r="U269" s="1">
        <f>Table13[[#This Row],[ax]]-$AC$3</f>
        <v>-6.6676150061501405E-2</v>
      </c>
      <c r="V269" s="1">
        <f>Table13[[#This Row],[ay]]-$AD$3</f>
        <v>-2.1760637146372219E-2</v>
      </c>
      <c r="W269" s="1">
        <f>Table13[[#This Row],[az]]-$AE$3</f>
        <v>9.8539269692497129</v>
      </c>
      <c r="X269" s="1">
        <f>Table13[[#This Row],[gx]]-$AG$3</f>
        <v>-1.1601599015990107E-3</v>
      </c>
      <c r="Y269" s="1">
        <f>Table13[[#This Row],[gy]]-$AH$3</f>
        <v>2.6886174661747489E-3</v>
      </c>
      <c r="Z269" s="1">
        <f>Table13[[#This Row],[gz]]-$AI$3</f>
        <v>-3.752509225092098E-4</v>
      </c>
    </row>
    <row r="270" spans="1:26" x14ac:dyDescent="0.25">
      <c r="A270">
        <v>20284977</v>
      </c>
      <c r="B270">
        <v>-0.72787400000000002</v>
      </c>
      <c r="C270">
        <v>0.53632800000000003</v>
      </c>
      <c r="D270">
        <v>9.9555980000000002</v>
      </c>
      <c r="E270">
        <v>-2.663E-3</v>
      </c>
      <c r="F270">
        <v>-3.7551000000000001E-2</v>
      </c>
      <c r="G270">
        <v>-2.1310000000000001E-3</v>
      </c>
      <c r="H270">
        <v>-1.984348</v>
      </c>
      <c r="I270">
        <v>-0.54294299999999995</v>
      </c>
      <c r="J270">
        <v>71.600532999999999</v>
      </c>
      <c r="K270">
        <v>0.92520599999999997</v>
      </c>
      <c r="L270">
        <v>2.5590000000000002E-2</v>
      </c>
      <c r="M270">
        <v>3.3042000000000002E-2</v>
      </c>
      <c r="N270">
        <v>0.37715599999999999</v>
      </c>
      <c r="O270">
        <v>4.1484009999999998</v>
      </c>
      <c r="P270">
        <v>2.3978380000000001</v>
      </c>
      <c r="Q270">
        <v>44.442909</v>
      </c>
      <c r="R270">
        <f>SQRT(Table13[[#This Row],[ax]]*Table13[[#This Row],[ax]]+Table13[[#This Row],[ay]]*Table13[[#This Row],[ay]]+Table13[[#This Row],[az]]*Table13[[#This Row],[az]])</f>
        <v>9.9965684022600474</v>
      </c>
      <c r="S270">
        <f>Table13[[#This Row],[a]]-AVERAGE(Table13[a])</f>
        <v>-3.768805625075089E-4</v>
      </c>
      <c r="T270" t="b">
        <v>1</v>
      </c>
      <c r="U270" s="1">
        <f>Table13[[#This Row],[ax]]-$AC$3</f>
        <v>-6.428115006150148E-2</v>
      </c>
      <c r="V270" s="1">
        <f>Table13[[#This Row],[ay]]-$AD$3</f>
        <v>-6.0070637146372174E-2</v>
      </c>
      <c r="W270" s="1">
        <f>Table13[[#This Row],[az]]-$AE$3</f>
        <v>9.8060399692497136</v>
      </c>
      <c r="X270" s="1">
        <f>Table13[[#This Row],[gx]]-$AG$3</f>
        <v>7.0384009840098903E-4</v>
      </c>
      <c r="Y270" s="1">
        <f>Table13[[#This Row],[gy]]-$AH$3</f>
        <v>1.35761746617475E-3</v>
      </c>
      <c r="Z270" s="1">
        <f>Table13[[#This Row],[gz]]-$AI$3</f>
        <v>1.2217490774907901E-3</v>
      </c>
    </row>
    <row r="271" spans="1:26" x14ac:dyDescent="0.25">
      <c r="A271">
        <v>20336453</v>
      </c>
      <c r="B271">
        <v>-0.737452</v>
      </c>
      <c r="C271">
        <v>0.56027199999999999</v>
      </c>
      <c r="D271">
        <v>10.005877999999999</v>
      </c>
      <c r="E271">
        <v>-4.5269999999999998E-3</v>
      </c>
      <c r="F271">
        <v>-4.2078999999999998E-2</v>
      </c>
      <c r="G271">
        <v>-1.864E-3</v>
      </c>
      <c r="H271">
        <v>-2.7059299999999999</v>
      </c>
      <c r="I271">
        <v>-1.266867</v>
      </c>
      <c r="J271">
        <v>71.253799000000001</v>
      </c>
      <c r="K271">
        <v>0.92476999999999998</v>
      </c>
      <c r="L271">
        <v>2.7850000000000001E-3</v>
      </c>
      <c r="M271">
        <v>5.2740000000000002E-2</v>
      </c>
      <c r="N271">
        <v>0.37684499999999999</v>
      </c>
      <c r="O271">
        <v>2.5853109999999999</v>
      </c>
      <c r="P271">
        <v>5.4769839999999999</v>
      </c>
      <c r="Q271">
        <v>44.465595</v>
      </c>
      <c r="R271">
        <f>SQRT(Table13[[#This Row],[ax]]*Table13[[#This Row],[ax]]+Table13[[#This Row],[ay]]*Table13[[#This Row],[ay]]+Table13[[#This Row],[az]]*Table13[[#This Row],[az]])</f>
        <v>10.048648402505282</v>
      </c>
      <c r="S271">
        <f>Table13[[#This Row],[a]]-AVERAGE(Table13[a])</f>
        <v>5.1703119682727561E-2</v>
      </c>
      <c r="T271" t="b">
        <v>1</v>
      </c>
      <c r="U271" s="1">
        <f>Table13[[#This Row],[ax]]-$AC$3</f>
        <v>-7.3859150061501455E-2</v>
      </c>
      <c r="V271" s="1">
        <f>Table13[[#This Row],[ay]]-$AD$3</f>
        <v>-3.6126637146372209E-2</v>
      </c>
      <c r="W271" s="1">
        <f>Table13[[#This Row],[az]]-$AE$3</f>
        <v>9.8563199692497125</v>
      </c>
      <c r="X271" s="1">
        <f>Table13[[#This Row],[gx]]-$AG$3</f>
        <v>-1.1601599015990107E-3</v>
      </c>
      <c r="Y271" s="1">
        <f>Table13[[#This Row],[gy]]-$AH$3</f>
        <v>-3.1703825338252473E-3</v>
      </c>
      <c r="Z271" s="1">
        <f>Table13[[#This Row],[gz]]-$AI$3</f>
        <v>1.4887490774907902E-3</v>
      </c>
    </row>
    <row r="272" spans="1:26" x14ac:dyDescent="0.25">
      <c r="A272">
        <v>20387927</v>
      </c>
      <c r="B272">
        <v>-0.72548000000000001</v>
      </c>
      <c r="C272">
        <v>0.543512</v>
      </c>
      <c r="D272">
        <v>9.9771470000000004</v>
      </c>
      <c r="E272">
        <v>-3.728E-3</v>
      </c>
      <c r="F272">
        <v>-3.8883000000000001E-2</v>
      </c>
      <c r="G272">
        <v>-1.864E-3</v>
      </c>
      <c r="H272">
        <v>-2.1647439999999998</v>
      </c>
      <c r="I272">
        <v>-0.36196200000000001</v>
      </c>
      <c r="J272">
        <v>71.080428999999995</v>
      </c>
      <c r="K272">
        <v>0.92498899999999995</v>
      </c>
      <c r="L272">
        <v>2.6356000000000001E-2</v>
      </c>
      <c r="M272">
        <v>3.1156E-2</v>
      </c>
      <c r="N272">
        <v>0.37779600000000002</v>
      </c>
      <c r="O272">
        <v>4.1490090000000004</v>
      </c>
      <c r="P272">
        <v>2.1619769999999998</v>
      </c>
      <c r="Q272">
        <v>44.511702999999997</v>
      </c>
      <c r="R272">
        <f>SQRT(Table13[[#This Row],[ax]]*Table13[[#This Row],[ax]]+Table13[[#This Row],[ay]]*Table13[[#This Row],[ay]]+Table13[[#This Row],[az]]*Table13[[#This Row],[az]])</f>
        <v>10.018242799221479</v>
      </c>
      <c r="S272">
        <f>Table13[[#This Row],[a]]-AVERAGE(Table13[a])</f>
        <v>2.1297516398924188E-2</v>
      </c>
      <c r="T272" t="b">
        <v>1</v>
      </c>
      <c r="U272" s="1">
        <f>Table13[[#This Row],[ax]]-$AC$3</f>
        <v>-6.1887150061501472E-2</v>
      </c>
      <c r="V272" s="1">
        <f>Table13[[#This Row],[ay]]-$AD$3</f>
        <v>-5.2886637146372206E-2</v>
      </c>
      <c r="W272" s="1">
        <f>Table13[[#This Row],[az]]-$AE$3</f>
        <v>9.8275889692497138</v>
      </c>
      <c r="X272" s="1">
        <f>Table13[[#This Row],[gx]]-$AG$3</f>
        <v>-3.6115990159901095E-4</v>
      </c>
      <c r="Y272" s="1">
        <f>Table13[[#This Row],[gy]]-$AH$3</f>
        <v>2.5617466174750192E-5</v>
      </c>
      <c r="Z272" s="1">
        <f>Table13[[#This Row],[gz]]-$AI$3</f>
        <v>1.4887490774907902E-3</v>
      </c>
    </row>
    <row r="273" spans="1:26" x14ac:dyDescent="0.25">
      <c r="A273">
        <v>20439405</v>
      </c>
      <c r="B273">
        <v>-0.70393099999999997</v>
      </c>
      <c r="C273">
        <v>0.50999099999999997</v>
      </c>
      <c r="D273">
        <v>9.9819359999999993</v>
      </c>
      <c r="E273">
        <v>-4.261E-3</v>
      </c>
      <c r="F273">
        <v>-3.8615999999999998E-2</v>
      </c>
      <c r="G273">
        <v>7.9900000000000001E-4</v>
      </c>
      <c r="H273">
        <v>-3.0667200000000001</v>
      </c>
      <c r="I273">
        <v>-0.180981</v>
      </c>
      <c r="J273">
        <v>70.560333</v>
      </c>
      <c r="K273">
        <v>0.92471099999999995</v>
      </c>
      <c r="L273">
        <v>2.8770000000000002E-3</v>
      </c>
      <c r="M273">
        <v>5.0234000000000001E-2</v>
      </c>
      <c r="N273">
        <v>0.37732900000000003</v>
      </c>
      <c r="O273">
        <v>2.487965</v>
      </c>
      <c r="P273">
        <v>5.2058039999999997</v>
      </c>
      <c r="Q273">
        <v>44.509036999999999</v>
      </c>
      <c r="R273">
        <f>SQRT(Table13[[#This Row],[ax]]*Table13[[#This Row],[ax]]+Table13[[#This Row],[ay]]*Table13[[#This Row],[ay]]+Table13[[#This Row],[az]]*Table13[[#This Row],[az]])</f>
        <v>10.019713368202604</v>
      </c>
      <c r="S273">
        <f>Table13[[#This Row],[a]]-AVERAGE(Table13[a])</f>
        <v>2.276808538004893E-2</v>
      </c>
      <c r="T273" t="b">
        <v>1</v>
      </c>
      <c r="U273" s="1">
        <f>Table13[[#This Row],[ax]]-$AC$3</f>
        <v>-4.0338150061501432E-2</v>
      </c>
      <c r="V273" s="1">
        <f>Table13[[#This Row],[ay]]-$AD$3</f>
        <v>-8.6407637146372229E-2</v>
      </c>
      <c r="W273" s="1">
        <f>Table13[[#This Row],[az]]-$AE$3</f>
        <v>9.8323779692497126</v>
      </c>
      <c r="X273" s="1">
        <f>Table13[[#This Row],[gx]]-$AG$3</f>
        <v>-8.94159901599011E-4</v>
      </c>
      <c r="Y273" s="1">
        <f>Table13[[#This Row],[gy]]-$AH$3</f>
        <v>2.9261746617475354E-4</v>
      </c>
      <c r="Z273" s="1">
        <f>Table13[[#This Row],[gz]]-$AI$3</f>
        <v>4.1517490774907904E-3</v>
      </c>
    </row>
    <row r="274" spans="1:26" x14ac:dyDescent="0.25">
      <c r="A274">
        <v>20490869</v>
      </c>
      <c r="B274">
        <v>-0.72548000000000001</v>
      </c>
      <c r="C274">
        <v>0.54830000000000001</v>
      </c>
      <c r="D274">
        <v>10.00109</v>
      </c>
      <c r="E274">
        <v>-6.6579999999999999E-3</v>
      </c>
      <c r="F274">
        <v>-3.6220000000000002E-2</v>
      </c>
      <c r="G274">
        <v>-5.8589999999999996E-3</v>
      </c>
      <c r="H274">
        <v>-2.1647439999999998</v>
      </c>
      <c r="I274">
        <v>0.36196200000000001</v>
      </c>
      <c r="J274">
        <v>71.080428999999995</v>
      </c>
      <c r="K274">
        <v>0.92472200000000004</v>
      </c>
      <c r="L274">
        <v>2.9668E-2</v>
      </c>
      <c r="M274">
        <v>3.3207E-2</v>
      </c>
      <c r="N274">
        <v>0.37803100000000001</v>
      </c>
      <c r="O274">
        <v>4.5906250000000002</v>
      </c>
      <c r="P274">
        <v>2.2341790000000001</v>
      </c>
      <c r="Q274">
        <v>44.559520999999997</v>
      </c>
      <c r="R274">
        <f>SQRT(Table13[[#This Row],[ax]]*Table13[[#This Row],[ax]]+Table13[[#This Row],[ay]]*Table13[[#This Row],[ay]]+Table13[[#This Row],[az]]*Table13[[#This Row],[az]])</f>
        <v>10.042348097357509</v>
      </c>
      <c r="S274">
        <f>Table13[[#This Row],[a]]-AVERAGE(Table13[a])</f>
        <v>4.5402814534954317E-2</v>
      </c>
      <c r="T274" t="b">
        <v>1</v>
      </c>
      <c r="U274" s="1">
        <f>Table13[[#This Row],[ax]]-$AC$3</f>
        <v>-6.1887150061501472E-2</v>
      </c>
      <c r="V274" s="1">
        <f>Table13[[#This Row],[ay]]-$AD$3</f>
        <v>-4.8098637146372192E-2</v>
      </c>
      <c r="W274" s="1">
        <f>Table13[[#This Row],[az]]-$AE$3</f>
        <v>9.851531969249713</v>
      </c>
      <c r="X274" s="1">
        <f>Table13[[#This Row],[gx]]-$AG$3</f>
        <v>-3.2911599015990108E-3</v>
      </c>
      <c r="Y274" s="1">
        <f>Table13[[#This Row],[gy]]-$AH$3</f>
        <v>2.6886174661747489E-3</v>
      </c>
      <c r="Z274" s="1">
        <f>Table13[[#This Row],[gz]]-$AI$3</f>
        <v>-2.5062509225092094E-3</v>
      </c>
    </row>
    <row r="275" spans="1:26" x14ac:dyDescent="0.25">
      <c r="A275">
        <v>20542336</v>
      </c>
      <c r="B275">
        <v>-0.73505699999999996</v>
      </c>
      <c r="C275">
        <v>0.55787699999999996</v>
      </c>
      <c r="D275">
        <v>9.9388380000000005</v>
      </c>
      <c r="E275">
        <v>-5.3300000000000005E-4</v>
      </c>
      <c r="F275">
        <v>-3.4354999999999997E-2</v>
      </c>
      <c r="G275">
        <v>-2.1310000000000001E-3</v>
      </c>
      <c r="H275">
        <v>-1.8039529999999999</v>
      </c>
      <c r="I275">
        <v>-0.72392400000000001</v>
      </c>
      <c r="J275">
        <v>71.427161999999996</v>
      </c>
      <c r="K275">
        <v>0.92457999999999996</v>
      </c>
      <c r="L275">
        <v>4.8770000000000003E-3</v>
      </c>
      <c r="M275">
        <v>5.0695999999999998E-2</v>
      </c>
      <c r="N275">
        <v>0.37756899999999999</v>
      </c>
      <c r="O275">
        <v>2.7222369999999998</v>
      </c>
      <c r="P275">
        <v>5.1671779999999998</v>
      </c>
      <c r="Q275">
        <v>44.549956999999999</v>
      </c>
      <c r="R275">
        <f>SQRT(Table13[[#This Row],[ax]]*Table13[[#This Row],[ax]]+Table13[[#This Row],[ay]]*Table13[[#This Row],[ay]]+Table13[[#This Row],[az]]*Table13[[#This Row],[az]])</f>
        <v>9.9815848606632596</v>
      </c>
      <c r="S275">
        <f>Table13[[#This Row],[a]]-AVERAGE(Table13[a])</f>
        <v>-1.5360422159295339E-2</v>
      </c>
      <c r="T275" t="b">
        <v>1</v>
      </c>
      <c r="U275" s="1">
        <f>Table13[[#This Row],[ax]]-$AC$3</f>
        <v>-7.1464150061501419E-2</v>
      </c>
      <c r="V275" s="1">
        <f>Table13[[#This Row],[ay]]-$AD$3</f>
        <v>-3.8521637146372245E-2</v>
      </c>
      <c r="W275" s="1">
        <f>Table13[[#This Row],[az]]-$AE$3</f>
        <v>9.7892799692497139</v>
      </c>
      <c r="X275" s="1">
        <f>Table13[[#This Row],[gx]]-$AG$3</f>
        <v>2.833840098400989E-3</v>
      </c>
      <c r="Y275" s="1">
        <f>Table13[[#This Row],[gy]]-$AH$3</f>
        <v>4.5536174661747544E-3</v>
      </c>
      <c r="Z275" s="1">
        <f>Table13[[#This Row],[gz]]-$AI$3</f>
        <v>1.2217490774907901E-3</v>
      </c>
    </row>
    <row r="276" spans="1:26" x14ac:dyDescent="0.25">
      <c r="A276">
        <v>20593814</v>
      </c>
      <c r="B276">
        <v>-0.73026899999999995</v>
      </c>
      <c r="C276">
        <v>0.54830000000000001</v>
      </c>
      <c r="D276">
        <v>9.9484150000000007</v>
      </c>
      <c r="E276">
        <v>-7.9900000000000006E-3</v>
      </c>
      <c r="F276">
        <v>-3.9414999999999999E-2</v>
      </c>
      <c r="G276">
        <v>-3.4619999999999998E-3</v>
      </c>
      <c r="H276">
        <v>-2.1647439999999998</v>
      </c>
      <c r="I276">
        <v>0.36196200000000001</v>
      </c>
      <c r="J276">
        <v>71.080428999999995</v>
      </c>
      <c r="K276">
        <v>0.924678</v>
      </c>
      <c r="L276">
        <v>2.9682E-2</v>
      </c>
      <c r="M276">
        <v>3.0671E-2</v>
      </c>
      <c r="N276">
        <v>0.37835000000000002</v>
      </c>
      <c r="O276">
        <v>4.4820469999999997</v>
      </c>
      <c r="P276">
        <v>1.9633879999999999</v>
      </c>
      <c r="Q276">
        <v>44.582649000000004</v>
      </c>
      <c r="R276">
        <f>SQRT(Table13[[#This Row],[ax]]*Table13[[#This Row],[ax]]+Table13[[#This Row],[ay]]*Table13[[#This Row],[ay]]+Table13[[#This Row],[az]]*Table13[[#This Row],[az]])</f>
        <v>9.9902395724319852</v>
      </c>
      <c r="S276">
        <f>Table13[[#This Row],[a]]-AVERAGE(Table13[a])</f>
        <v>-6.7057103905696636E-3</v>
      </c>
      <c r="T276" t="b">
        <v>1</v>
      </c>
      <c r="U276" s="1">
        <f>Table13[[#This Row],[ax]]-$AC$3</f>
        <v>-6.6676150061501405E-2</v>
      </c>
      <c r="V276" s="1">
        <f>Table13[[#This Row],[ay]]-$AD$3</f>
        <v>-4.8098637146372192E-2</v>
      </c>
      <c r="W276" s="1">
        <f>Table13[[#This Row],[az]]-$AE$3</f>
        <v>9.7988569692497141</v>
      </c>
      <c r="X276" s="1">
        <f>Table13[[#This Row],[gx]]-$AG$3</f>
        <v>-4.6231599015990115E-3</v>
      </c>
      <c r="Y276" s="1">
        <f>Table13[[#This Row],[gy]]-$AH$3</f>
        <v>-5.0638253382524756E-4</v>
      </c>
      <c r="Z276" s="1">
        <f>Table13[[#This Row],[gz]]-$AI$3</f>
        <v>-1.0925092250920962E-4</v>
      </c>
    </row>
    <row r="277" spans="1:26" x14ac:dyDescent="0.25">
      <c r="A277">
        <v>20645285</v>
      </c>
      <c r="B277">
        <v>-0.71829699999999996</v>
      </c>
      <c r="C277">
        <v>0.50520200000000004</v>
      </c>
      <c r="D277">
        <v>9.9603859999999997</v>
      </c>
      <c r="E277">
        <v>-2.3969999999999998E-3</v>
      </c>
      <c r="F277">
        <v>-3.7284999999999999E-2</v>
      </c>
      <c r="G277">
        <v>-2.6600000000000001E-4</v>
      </c>
      <c r="H277">
        <v>-3.6079059999999998</v>
      </c>
      <c r="I277">
        <v>-1.0858859999999999</v>
      </c>
      <c r="J277">
        <v>71.080428999999995</v>
      </c>
      <c r="K277">
        <v>0.92437899999999995</v>
      </c>
      <c r="L277">
        <v>6.3449999999999999E-3</v>
      </c>
      <c r="M277">
        <v>4.9930000000000002E-2</v>
      </c>
      <c r="N277">
        <v>0.378139</v>
      </c>
      <c r="O277">
        <v>2.8477030000000001</v>
      </c>
      <c r="P277">
        <v>5.0204000000000004</v>
      </c>
      <c r="Q277">
        <v>44.621245999999999</v>
      </c>
      <c r="R277">
        <f>SQRT(Table13[[#This Row],[ax]]*Table13[[#This Row],[ax]]+Table13[[#This Row],[ay]]*Table13[[#This Row],[ay]]+Table13[[#This Row],[az]]*Table13[[#This Row],[az]])</f>
        <v>9.9990233978128575</v>
      </c>
      <c r="S277">
        <f>Table13[[#This Row],[a]]-AVERAGE(Table13[a])</f>
        <v>2.0781149903026375E-3</v>
      </c>
      <c r="T277" t="b">
        <v>1</v>
      </c>
      <c r="U277" s="1">
        <f>Table13[[#This Row],[ax]]-$AC$3</f>
        <v>-5.4704150061501422E-2</v>
      </c>
      <c r="V277" s="1">
        <f>Table13[[#This Row],[ay]]-$AD$3</f>
        <v>-9.1196637146372161E-2</v>
      </c>
      <c r="W277" s="1">
        <f>Table13[[#This Row],[az]]-$AE$3</f>
        <v>9.8108279692497131</v>
      </c>
      <c r="X277" s="1">
        <f>Table13[[#This Row],[gx]]-$AG$3</f>
        <v>9.698400984009892E-4</v>
      </c>
      <c r="Y277" s="1">
        <f>Table13[[#This Row],[gy]]-$AH$3</f>
        <v>1.6236174661747524E-3</v>
      </c>
      <c r="Z277" s="1">
        <f>Table13[[#This Row],[gz]]-$AI$3</f>
        <v>3.08674907749079E-3</v>
      </c>
    </row>
    <row r="278" spans="1:26" x14ac:dyDescent="0.25">
      <c r="A278">
        <v>20696750</v>
      </c>
      <c r="B278">
        <v>-0.67998800000000004</v>
      </c>
      <c r="C278">
        <v>0.55069400000000002</v>
      </c>
      <c r="D278">
        <v>10.008273000000001</v>
      </c>
      <c r="E278">
        <v>-3.9950000000000003E-3</v>
      </c>
      <c r="F278">
        <v>-3.6752E-2</v>
      </c>
      <c r="G278">
        <v>-1.598E-3</v>
      </c>
      <c r="H278">
        <v>-2.7059299999999999</v>
      </c>
      <c r="I278">
        <v>-0.90490499999999996</v>
      </c>
      <c r="J278">
        <v>71.947265999999999</v>
      </c>
      <c r="K278">
        <v>0.92450600000000005</v>
      </c>
      <c r="L278">
        <v>2.2003999999999999E-2</v>
      </c>
      <c r="M278">
        <v>2.2098E-2</v>
      </c>
      <c r="N278">
        <v>0.37989000000000001</v>
      </c>
      <c r="O278">
        <v>3.2959000000000001</v>
      </c>
      <c r="P278">
        <v>1.383284</v>
      </c>
      <c r="Q278">
        <v>44.716434</v>
      </c>
      <c r="R278">
        <f>SQRT(Table13[[#This Row],[ax]]*Table13[[#This Row],[ax]]+Table13[[#This Row],[ay]]*Table13[[#This Row],[ay]]+Table13[[#This Row],[az]]*Table13[[#This Row],[az]])</f>
        <v>10.046450915836349</v>
      </c>
      <c r="S278">
        <f>Table13[[#This Row],[a]]-AVERAGE(Table13[a])</f>
        <v>4.9505633013794181E-2</v>
      </c>
      <c r="T278" t="b">
        <v>1</v>
      </c>
      <c r="U278" s="1">
        <f>Table13[[#This Row],[ax]]-$AC$3</f>
        <v>-1.6395150061501496E-2</v>
      </c>
      <c r="V278" s="1">
        <f>Table13[[#This Row],[ay]]-$AD$3</f>
        <v>-4.5704637146372185E-2</v>
      </c>
      <c r="W278" s="1">
        <f>Table13[[#This Row],[az]]-$AE$3</f>
        <v>9.8587149692497142</v>
      </c>
      <c r="X278" s="1">
        <f>Table13[[#This Row],[gx]]-$AG$3</f>
        <v>-6.2815990159901126E-4</v>
      </c>
      <c r="Y278" s="1">
        <f>Table13[[#This Row],[gy]]-$AH$3</f>
        <v>2.1566174661747511E-3</v>
      </c>
      <c r="Z278" s="1">
        <f>Table13[[#This Row],[gz]]-$AI$3</f>
        <v>1.7547490774907902E-3</v>
      </c>
    </row>
    <row r="279" spans="1:26" x14ac:dyDescent="0.25">
      <c r="A279">
        <v>20748217</v>
      </c>
      <c r="B279">
        <v>-0.72787400000000002</v>
      </c>
      <c r="C279">
        <v>0.562666</v>
      </c>
      <c r="D279">
        <v>9.9412319999999994</v>
      </c>
      <c r="E279">
        <v>0</v>
      </c>
      <c r="F279">
        <v>-3.4622E-2</v>
      </c>
      <c r="G279">
        <v>-3.728E-3</v>
      </c>
      <c r="H279">
        <v>-1.6235580000000001</v>
      </c>
      <c r="I279">
        <v>-1.6288290000000001</v>
      </c>
      <c r="J279">
        <v>71.253799000000001</v>
      </c>
      <c r="K279">
        <v>0.923952</v>
      </c>
      <c r="L279">
        <v>5.921E-3</v>
      </c>
      <c r="M279">
        <v>4.7626000000000002E-2</v>
      </c>
      <c r="N279">
        <v>0.37948599999999999</v>
      </c>
      <c r="O279">
        <v>2.7084229999999998</v>
      </c>
      <c r="P279">
        <v>4.790597</v>
      </c>
      <c r="Q279">
        <v>44.771197999999998</v>
      </c>
      <c r="R279">
        <f>SQRT(Table13[[#This Row],[ax]]*Table13[[#This Row],[ax]]+Table13[[#This Row],[ay]]*Table13[[#This Row],[ay]]+Table13[[#This Row],[az]]*Table13[[#This Row],[az]])</f>
        <v>9.9837110968444982</v>
      </c>
      <c r="S279">
        <f>Table13[[#This Row],[a]]-AVERAGE(Table13[a])</f>
        <v>-1.3234185978056701E-2</v>
      </c>
      <c r="T279" t="b">
        <v>1</v>
      </c>
      <c r="U279" s="1">
        <f>Table13[[#This Row],[ax]]-$AC$3</f>
        <v>-6.428115006150148E-2</v>
      </c>
      <c r="V279" s="1">
        <f>Table13[[#This Row],[ay]]-$AD$3</f>
        <v>-3.3732637146372202E-2</v>
      </c>
      <c r="W279" s="1">
        <f>Table13[[#This Row],[az]]-$AE$3</f>
        <v>9.7916739692497128</v>
      </c>
      <c r="X279" s="1">
        <f>Table13[[#This Row],[gx]]-$AG$3</f>
        <v>3.366840098400989E-3</v>
      </c>
      <c r="Y279" s="1">
        <f>Table13[[#This Row],[gy]]-$AH$3</f>
        <v>4.2866174661747511E-3</v>
      </c>
      <c r="Z279" s="1">
        <f>Table13[[#This Row],[gz]]-$AI$3</f>
        <v>-3.752509225092098E-4</v>
      </c>
    </row>
    <row r="280" spans="1:26" x14ac:dyDescent="0.25">
      <c r="A280">
        <v>20799693</v>
      </c>
      <c r="B280">
        <v>-0.73505699999999996</v>
      </c>
      <c r="C280">
        <v>0.53872299999999995</v>
      </c>
      <c r="D280">
        <v>9.9532030000000002</v>
      </c>
      <c r="E280">
        <v>-2.9299999999999999E-3</v>
      </c>
      <c r="F280">
        <v>-3.9682000000000002E-2</v>
      </c>
      <c r="G280">
        <v>-3.9950000000000003E-3</v>
      </c>
      <c r="H280">
        <v>-3.9686970000000001</v>
      </c>
      <c r="I280">
        <v>0</v>
      </c>
      <c r="J280">
        <v>70.386962999999994</v>
      </c>
      <c r="K280">
        <v>0.922925</v>
      </c>
      <c r="L280">
        <v>2.9420000000000002E-2</v>
      </c>
      <c r="M280">
        <v>2.8121E-2</v>
      </c>
      <c r="N280">
        <v>0.382822</v>
      </c>
      <c r="O280">
        <v>4.351159</v>
      </c>
      <c r="P280">
        <v>1.6837439999999999</v>
      </c>
      <c r="Q280">
        <v>45.120505999999999</v>
      </c>
      <c r="R280">
        <f>SQRT(Table13[[#This Row],[ax]]*Table13[[#This Row],[ax]]+Table13[[#This Row],[ay]]*Table13[[#This Row],[ay]]+Table13[[#This Row],[az]]*Table13[[#This Row],[az]])</f>
        <v>9.9948377287071057</v>
      </c>
      <c r="S280">
        <f>Table13[[#This Row],[a]]-AVERAGE(Table13[a])</f>
        <v>-2.1075541154491617E-3</v>
      </c>
      <c r="T280" t="b">
        <v>1</v>
      </c>
      <c r="U280" s="1">
        <f>Table13[[#This Row],[ax]]-$AC$3</f>
        <v>-7.1464150061501419E-2</v>
      </c>
      <c r="V280" s="1">
        <f>Table13[[#This Row],[ay]]-$AD$3</f>
        <v>-5.7675637146372249E-2</v>
      </c>
      <c r="W280" s="1">
        <f>Table13[[#This Row],[az]]-$AE$3</f>
        <v>9.8036449692497136</v>
      </c>
      <c r="X280" s="1">
        <f>Table13[[#This Row],[gx]]-$AG$3</f>
        <v>4.3684009840098915E-4</v>
      </c>
      <c r="Y280" s="1">
        <f>Table13[[#This Row],[gy]]-$AH$3</f>
        <v>-7.7338253382525091E-4</v>
      </c>
      <c r="Z280" s="1">
        <f>Table13[[#This Row],[gz]]-$AI$3</f>
        <v>-6.4225092250921011E-4</v>
      </c>
    </row>
    <row r="281" spans="1:26" x14ac:dyDescent="0.25">
      <c r="A281">
        <v>20851160</v>
      </c>
      <c r="B281">
        <v>-0.72548000000000001</v>
      </c>
      <c r="C281">
        <v>0.51238499999999998</v>
      </c>
      <c r="D281">
        <v>10.022639</v>
      </c>
      <c r="E281">
        <v>-3.1960000000000001E-3</v>
      </c>
      <c r="F281">
        <v>-3.5687000000000003E-2</v>
      </c>
      <c r="G281">
        <v>-3.728E-3</v>
      </c>
      <c r="H281">
        <v>-1.984348</v>
      </c>
      <c r="I281">
        <v>-0.54294299999999995</v>
      </c>
      <c r="J281">
        <v>70.560333</v>
      </c>
      <c r="K281">
        <v>0.92281500000000005</v>
      </c>
      <c r="L281">
        <v>5.9119999999999997E-3</v>
      </c>
      <c r="M281">
        <v>4.7264E-2</v>
      </c>
      <c r="N281">
        <v>0.38228800000000002</v>
      </c>
      <c r="O281">
        <v>2.705918</v>
      </c>
      <c r="P281">
        <v>4.7444249999999997</v>
      </c>
      <c r="Q281">
        <v>45.116886000000001</v>
      </c>
      <c r="R281">
        <f>SQRT(Table13[[#This Row],[ax]]*Table13[[#This Row],[ax]]+Table13[[#This Row],[ay]]*Table13[[#This Row],[ay]]+Table13[[#This Row],[az]]*Table13[[#This Row],[az]])</f>
        <v>10.061915928040047</v>
      </c>
      <c r="S281">
        <f>Table13[[#This Row],[a]]-AVERAGE(Table13[a])</f>
        <v>6.4970645217492518E-2</v>
      </c>
      <c r="T281" t="b">
        <v>1</v>
      </c>
      <c r="U281" s="1">
        <f>Table13[[#This Row],[ax]]-$AC$3</f>
        <v>-6.1887150061501472E-2</v>
      </c>
      <c r="V281" s="1">
        <f>Table13[[#This Row],[ay]]-$AD$3</f>
        <v>-8.4013637146372222E-2</v>
      </c>
      <c r="W281" s="1">
        <f>Table13[[#This Row],[az]]-$AE$3</f>
        <v>9.8730809692497132</v>
      </c>
      <c r="X281" s="1">
        <f>Table13[[#This Row],[gx]]-$AG$3</f>
        <v>1.7084009840098897E-4</v>
      </c>
      <c r="Y281" s="1">
        <f>Table13[[#This Row],[gy]]-$AH$3</f>
        <v>3.2216174661747476E-3</v>
      </c>
      <c r="Z281" s="1">
        <f>Table13[[#This Row],[gz]]-$AI$3</f>
        <v>-3.752509225092098E-4</v>
      </c>
    </row>
    <row r="282" spans="1:26" x14ac:dyDescent="0.25">
      <c r="A282">
        <v>20902638</v>
      </c>
      <c r="B282">
        <v>-0.73026899999999995</v>
      </c>
      <c r="C282">
        <v>0.51956800000000003</v>
      </c>
      <c r="D282">
        <v>9.9986949999999997</v>
      </c>
      <c r="E282">
        <v>-1.065E-3</v>
      </c>
      <c r="F282">
        <v>-3.5687000000000003E-2</v>
      </c>
      <c r="G282">
        <v>-4.261E-3</v>
      </c>
      <c r="H282">
        <v>-1.984348</v>
      </c>
      <c r="I282">
        <v>-1.266867</v>
      </c>
      <c r="J282">
        <v>70.213593000000003</v>
      </c>
      <c r="K282">
        <v>0.92247699999999999</v>
      </c>
      <c r="L282">
        <v>2.5471000000000001E-2</v>
      </c>
      <c r="M282">
        <v>2.2758E-2</v>
      </c>
      <c r="N282">
        <v>0.38453900000000002</v>
      </c>
      <c r="O282">
        <v>3.6987700000000001</v>
      </c>
      <c r="P282">
        <v>1.283453</v>
      </c>
      <c r="Q282">
        <v>45.299579999999999</v>
      </c>
      <c r="R282">
        <f>SQRT(Table13[[#This Row],[ax]]*Table13[[#This Row],[ax]]+Table13[[#This Row],[ay]]*Table13[[#This Row],[ay]]+Table13[[#This Row],[az]]*Table13[[#This Row],[az]])</f>
        <v>10.03878206865803</v>
      </c>
      <c r="S282">
        <f>Table13[[#This Row],[a]]-AVERAGE(Table13[a])</f>
        <v>4.1836785835474899E-2</v>
      </c>
      <c r="T282" t="b">
        <v>1</v>
      </c>
      <c r="U282" s="1">
        <f>Table13[[#This Row],[ax]]-$AC$3</f>
        <v>-6.6676150061501405E-2</v>
      </c>
      <c r="V282" s="1">
        <f>Table13[[#This Row],[ay]]-$AD$3</f>
        <v>-7.6830637146372172E-2</v>
      </c>
      <c r="W282" s="1">
        <f>Table13[[#This Row],[az]]-$AE$3</f>
        <v>9.849136969249713</v>
      </c>
      <c r="X282" s="1">
        <f>Table13[[#This Row],[gx]]-$AG$3</f>
        <v>2.3018400984009891E-3</v>
      </c>
      <c r="Y282" s="1">
        <f>Table13[[#This Row],[gy]]-$AH$3</f>
        <v>3.2216174661747476E-3</v>
      </c>
      <c r="Z282" s="1">
        <f>Table13[[#This Row],[gz]]-$AI$3</f>
        <v>-9.0825092250920985E-4</v>
      </c>
    </row>
    <row r="283" spans="1:26" x14ac:dyDescent="0.25">
      <c r="A283">
        <v>20954120</v>
      </c>
      <c r="B283">
        <v>-0.75900100000000004</v>
      </c>
      <c r="C283">
        <v>0.57463799999999998</v>
      </c>
      <c r="D283">
        <v>9.9603859999999997</v>
      </c>
      <c r="E283">
        <v>-6.9239999999999996E-3</v>
      </c>
      <c r="F283">
        <v>-3.7284999999999999E-2</v>
      </c>
      <c r="G283">
        <v>-1.864E-3</v>
      </c>
      <c r="H283">
        <v>-2.5255339999999999</v>
      </c>
      <c r="I283">
        <v>-1.0858859999999999</v>
      </c>
      <c r="J283">
        <v>71.427161999999996</v>
      </c>
      <c r="K283">
        <v>0.92202799999999996</v>
      </c>
      <c r="L283">
        <v>8.1939999999999999E-3</v>
      </c>
      <c r="M283">
        <v>4.7490999999999998E-2</v>
      </c>
      <c r="N283">
        <v>0.38411200000000001</v>
      </c>
      <c r="O283">
        <v>2.9672369999999999</v>
      </c>
      <c r="P283">
        <v>4.6621959999999998</v>
      </c>
      <c r="Q283">
        <v>45.353549999999998</v>
      </c>
      <c r="R283">
        <f>SQRT(Table13[[#This Row],[ax]]*Table13[[#This Row],[ax]]+Table13[[#This Row],[ay]]*Table13[[#This Row],[ay]]+Table13[[#This Row],[az]]*Table13[[#This Row],[az]])</f>
        <v>10.005777362006462</v>
      </c>
      <c r="S283">
        <f>Table13[[#This Row],[a]]-AVERAGE(Table13[a])</f>
        <v>8.832079183907382E-3</v>
      </c>
      <c r="T283" t="b">
        <v>1</v>
      </c>
      <c r="U283" s="1">
        <f>Table13[[#This Row],[ax]]-$AC$3</f>
        <v>-9.5408150061501495E-2</v>
      </c>
      <c r="V283" s="1">
        <f>Table13[[#This Row],[ay]]-$AD$3</f>
        <v>-2.1760637146372219E-2</v>
      </c>
      <c r="W283" s="1">
        <f>Table13[[#This Row],[az]]-$AE$3</f>
        <v>9.8108279692497131</v>
      </c>
      <c r="X283" s="1">
        <f>Table13[[#This Row],[gx]]-$AG$3</f>
        <v>-3.5571599015990106E-3</v>
      </c>
      <c r="Y283" s="1">
        <f>Table13[[#This Row],[gy]]-$AH$3</f>
        <v>1.6236174661747524E-3</v>
      </c>
      <c r="Z283" s="1">
        <f>Table13[[#This Row],[gz]]-$AI$3</f>
        <v>1.4887490774907902E-3</v>
      </c>
    </row>
    <row r="284" spans="1:26" x14ac:dyDescent="0.25">
      <c r="A284">
        <v>21005596</v>
      </c>
      <c r="B284">
        <v>-0.70153699999999997</v>
      </c>
      <c r="C284">
        <v>0.545906</v>
      </c>
      <c r="D284">
        <v>9.9986949999999997</v>
      </c>
      <c r="E284">
        <v>-4.7939999999999997E-3</v>
      </c>
      <c r="F284">
        <v>-3.8883000000000001E-2</v>
      </c>
      <c r="G284">
        <v>-2.3969999999999998E-3</v>
      </c>
      <c r="H284">
        <v>-3.0667200000000001</v>
      </c>
      <c r="I284">
        <v>-1.266867</v>
      </c>
      <c r="J284">
        <v>70.907066</v>
      </c>
      <c r="K284">
        <v>0.92100000000000004</v>
      </c>
      <c r="L284">
        <v>-7.4739999999999997E-3</v>
      </c>
      <c r="M284">
        <v>2.2471000000000001E-2</v>
      </c>
      <c r="N284">
        <v>0.38884099999999999</v>
      </c>
      <c r="O284">
        <v>0.21268599999999999</v>
      </c>
      <c r="P284">
        <v>2.7056330000000002</v>
      </c>
      <c r="Q284">
        <v>45.783408999999999</v>
      </c>
      <c r="R284">
        <f>SQRT(Table13[[#This Row],[ax]]*Table13[[#This Row],[ax]]+Table13[[#This Row],[ay]]*Table13[[#This Row],[ay]]+Table13[[#This Row],[az]]*Table13[[#This Row],[az]])</f>
        <v>10.038130763555035</v>
      </c>
      <c r="S284">
        <f>Table13[[#This Row],[a]]-AVERAGE(Table13[a])</f>
        <v>4.1185480732480073E-2</v>
      </c>
      <c r="T284" t="b">
        <v>1</v>
      </c>
      <c r="U284" s="1">
        <f>Table13[[#This Row],[ax]]-$AC$3</f>
        <v>-3.7944150061501425E-2</v>
      </c>
      <c r="V284" s="1">
        <f>Table13[[#This Row],[ay]]-$AD$3</f>
        <v>-5.0492637146372199E-2</v>
      </c>
      <c r="W284" s="1">
        <f>Table13[[#This Row],[az]]-$AE$3</f>
        <v>9.849136969249713</v>
      </c>
      <c r="X284" s="1">
        <f>Table13[[#This Row],[gx]]-$AG$3</f>
        <v>-1.4271599015990106E-3</v>
      </c>
      <c r="Y284" s="1">
        <f>Table13[[#This Row],[gy]]-$AH$3</f>
        <v>2.5617466174750192E-5</v>
      </c>
      <c r="Z284" s="1">
        <f>Table13[[#This Row],[gz]]-$AI$3</f>
        <v>9.5574907749079036E-4</v>
      </c>
    </row>
    <row r="285" spans="1:26" x14ac:dyDescent="0.25">
      <c r="A285">
        <v>21057062</v>
      </c>
      <c r="B285">
        <v>-0.69196000000000002</v>
      </c>
      <c r="C285">
        <v>0.56984900000000005</v>
      </c>
      <c r="D285">
        <v>9.9436260000000001</v>
      </c>
      <c r="E285">
        <v>-4.7939999999999997E-3</v>
      </c>
      <c r="F285">
        <v>-4.1546E-2</v>
      </c>
      <c r="G285">
        <v>-1.065E-3</v>
      </c>
      <c r="H285">
        <v>-1.4431620000000001</v>
      </c>
      <c r="I285">
        <v>-0.72392400000000001</v>
      </c>
      <c r="J285">
        <v>71.427161999999996</v>
      </c>
      <c r="K285">
        <v>0.92010199999999998</v>
      </c>
      <c r="L285">
        <v>1.6101000000000001E-2</v>
      </c>
      <c r="M285">
        <v>4.2005000000000001E-2</v>
      </c>
      <c r="N285">
        <v>0.38908599999999999</v>
      </c>
      <c r="O285">
        <v>3.5802710000000002</v>
      </c>
      <c r="P285">
        <v>3.713622</v>
      </c>
      <c r="Q285">
        <v>45.960422999999999</v>
      </c>
      <c r="R285">
        <f>SQRT(Table13[[#This Row],[ax]]*Table13[[#This Row],[ax]]+Table13[[#This Row],[ay]]*Table13[[#This Row],[ay]]+Table13[[#This Row],[az]]*Table13[[#This Row],[az]])</f>
        <v>9.9839488456360286</v>
      </c>
      <c r="S285">
        <f>Table13[[#This Row],[a]]-AVERAGE(Table13[a])</f>
        <v>-1.2996437186526322E-2</v>
      </c>
      <c r="T285" t="b">
        <v>1</v>
      </c>
      <c r="U285" s="1">
        <f>Table13[[#This Row],[ax]]-$AC$3</f>
        <v>-2.8367150061501478E-2</v>
      </c>
      <c r="V285" s="1">
        <f>Table13[[#This Row],[ay]]-$AD$3</f>
        <v>-2.6549637146372151E-2</v>
      </c>
      <c r="W285" s="1">
        <f>Table13[[#This Row],[az]]-$AE$3</f>
        <v>9.7940679692497135</v>
      </c>
      <c r="X285" s="1">
        <f>Table13[[#This Row],[gx]]-$AG$3</f>
        <v>-1.4271599015990106E-3</v>
      </c>
      <c r="Y285" s="1">
        <f>Table13[[#This Row],[gy]]-$AH$3</f>
        <v>-2.6373825338252485E-3</v>
      </c>
      <c r="Z285" s="1">
        <f>Table13[[#This Row],[gz]]-$AI$3</f>
        <v>2.2877490774907902E-3</v>
      </c>
    </row>
    <row r="286" spans="1:26" x14ac:dyDescent="0.25">
      <c r="A286">
        <v>21108531</v>
      </c>
      <c r="B286">
        <v>-0.69674800000000003</v>
      </c>
      <c r="C286">
        <v>0.55308900000000005</v>
      </c>
      <c r="D286">
        <v>9.8837679999999999</v>
      </c>
      <c r="E286">
        <v>-1.598E-3</v>
      </c>
      <c r="F286">
        <v>-4.1279999999999997E-2</v>
      </c>
      <c r="G286">
        <v>-3.728E-3</v>
      </c>
      <c r="H286">
        <v>-2.7059299999999999</v>
      </c>
      <c r="I286">
        <v>-0.180981</v>
      </c>
      <c r="J286">
        <v>71.600532999999999</v>
      </c>
      <c r="K286">
        <v>0.91966199999999998</v>
      </c>
      <c r="L286">
        <v>-1.1096999999999999E-2</v>
      </c>
      <c r="M286">
        <v>5.5021E-2</v>
      </c>
      <c r="N286">
        <v>0.388679</v>
      </c>
      <c r="O286">
        <v>1.2890680000000001</v>
      </c>
      <c r="P286">
        <v>6.3054370000000004</v>
      </c>
      <c r="Q286">
        <v>45.892040000000001</v>
      </c>
      <c r="R286">
        <f>SQRT(Table13[[#This Row],[ax]]*Table13[[#This Row],[ax]]+Table13[[#This Row],[ay]]*Table13[[#This Row],[ay]]+Table13[[#This Row],[az]]*Table13[[#This Row],[az]])</f>
        <v>9.9237208291673031</v>
      </c>
      <c r="S286">
        <f>Table13[[#This Row],[a]]-AVERAGE(Table13[a])</f>
        <v>-7.3224453655251764E-2</v>
      </c>
      <c r="T286" t="b">
        <v>1</v>
      </c>
      <c r="U286" s="1">
        <f>Table13[[#This Row],[ax]]-$AC$3</f>
        <v>-3.3155150061501493E-2</v>
      </c>
      <c r="V286" s="1">
        <f>Table13[[#This Row],[ay]]-$AD$3</f>
        <v>-4.3309637146372149E-2</v>
      </c>
      <c r="W286" s="1">
        <f>Table13[[#This Row],[az]]-$AE$3</f>
        <v>9.7342099692497133</v>
      </c>
      <c r="X286" s="1">
        <f>Table13[[#This Row],[gx]]-$AG$3</f>
        <v>1.768840098400989E-3</v>
      </c>
      <c r="Y286" s="1">
        <f>Table13[[#This Row],[gy]]-$AH$3</f>
        <v>-2.3713825338252462E-3</v>
      </c>
      <c r="Z286" s="1">
        <f>Table13[[#This Row],[gz]]-$AI$3</f>
        <v>-3.752509225092098E-4</v>
      </c>
    </row>
    <row r="287" spans="1:26" x14ac:dyDescent="0.25">
      <c r="A287">
        <v>21159996</v>
      </c>
      <c r="B287">
        <v>-0.70632499999999998</v>
      </c>
      <c r="C287">
        <v>0.50759699999999996</v>
      </c>
      <c r="D287">
        <v>9.89574</v>
      </c>
      <c r="E287">
        <v>-2.1310000000000001E-3</v>
      </c>
      <c r="F287">
        <v>-3.6220000000000002E-2</v>
      </c>
      <c r="G287">
        <v>-3.4619999999999998E-3</v>
      </c>
      <c r="H287">
        <v>-2.3451390000000001</v>
      </c>
      <c r="I287">
        <v>-0.180981</v>
      </c>
      <c r="J287">
        <v>71.253799000000001</v>
      </c>
      <c r="K287">
        <v>0.91995099999999996</v>
      </c>
      <c r="L287">
        <v>1.7533E-2</v>
      </c>
      <c r="M287">
        <v>4.1286999999999997E-2</v>
      </c>
      <c r="N287">
        <v>0.389459</v>
      </c>
      <c r="O287">
        <v>3.7007029999999999</v>
      </c>
      <c r="P287">
        <v>3.572282</v>
      </c>
      <c r="Q287">
        <v>46.005898000000002</v>
      </c>
      <c r="R287">
        <f>SQRT(Table13[[#This Row],[ax]]*Table13[[#This Row],[ax]]+Table13[[#This Row],[ay]]*Table13[[#This Row],[ay]]+Table13[[#This Row],[az]]*Table13[[#This Row],[az]])</f>
        <v>9.9338924831927802</v>
      </c>
      <c r="S287">
        <f>Table13[[#This Row],[a]]-AVERAGE(Table13[a])</f>
        <v>-6.3052799629774725E-2</v>
      </c>
      <c r="T287" t="b">
        <v>1</v>
      </c>
      <c r="U287" s="1">
        <f>Table13[[#This Row],[ax]]-$AC$3</f>
        <v>-4.2732150061501439E-2</v>
      </c>
      <c r="V287" s="1">
        <f>Table13[[#This Row],[ay]]-$AD$3</f>
        <v>-8.8801637146372236E-2</v>
      </c>
      <c r="W287" s="1">
        <f>Table13[[#This Row],[az]]-$AE$3</f>
        <v>9.7461819692497134</v>
      </c>
      <c r="X287" s="1">
        <f>Table13[[#This Row],[gx]]-$AG$3</f>
        <v>1.2358400984009889E-3</v>
      </c>
      <c r="Y287" s="1">
        <f>Table13[[#This Row],[gy]]-$AH$3</f>
        <v>2.6886174661747489E-3</v>
      </c>
      <c r="Z287" s="1">
        <f>Table13[[#This Row],[gz]]-$AI$3</f>
        <v>-1.0925092250920962E-4</v>
      </c>
    </row>
    <row r="288" spans="1:26" x14ac:dyDescent="0.25">
      <c r="A288">
        <v>21211469</v>
      </c>
      <c r="B288">
        <v>-0.68717099999999998</v>
      </c>
      <c r="C288">
        <v>0.53393400000000002</v>
      </c>
      <c r="D288">
        <v>9.9627809999999997</v>
      </c>
      <c r="E288">
        <v>-6.6579999999999999E-3</v>
      </c>
      <c r="F288">
        <v>-4.2611000000000003E-2</v>
      </c>
      <c r="G288">
        <v>-2.3969999999999998E-3</v>
      </c>
      <c r="H288">
        <v>-2.5255339999999999</v>
      </c>
      <c r="I288">
        <v>0</v>
      </c>
      <c r="J288">
        <v>70.733695999999995</v>
      </c>
      <c r="K288">
        <v>0.91976199999999997</v>
      </c>
      <c r="L288">
        <v>-1.1221E-2</v>
      </c>
      <c r="M288">
        <v>5.1118999999999998E-2</v>
      </c>
      <c r="N288">
        <v>0.38897100000000001</v>
      </c>
      <c r="O288">
        <v>1.1017749999999999</v>
      </c>
      <c r="P288">
        <v>5.8983410000000003</v>
      </c>
      <c r="Q288">
        <v>45.904178999999999</v>
      </c>
      <c r="R288">
        <f>SQRT(Table13[[#This Row],[ax]]*Table13[[#This Row],[ax]]+Table13[[#This Row],[ay]]*Table13[[#This Row],[ay]]+Table13[[#This Row],[az]]*Table13[[#This Row],[az]])</f>
        <v>10.000714712137228</v>
      </c>
      <c r="S288">
        <f>Table13[[#This Row],[a]]-AVERAGE(Table13[a])</f>
        <v>3.7694293146728342E-3</v>
      </c>
      <c r="T288" t="b">
        <v>1</v>
      </c>
      <c r="U288" s="1">
        <f>Table13[[#This Row],[ax]]-$AC$3</f>
        <v>-2.3578150061501435E-2</v>
      </c>
      <c r="V288" s="1">
        <f>Table13[[#This Row],[ay]]-$AD$3</f>
        <v>-6.2464637146372182E-2</v>
      </c>
      <c r="W288" s="1">
        <f>Table13[[#This Row],[az]]-$AE$3</f>
        <v>9.813222969249713</v>
      </c>
      <c r="X288" s="1">
        <f>Table13[[#This Row],[gx]]-$AG$3</f>
        <v>-3.2911599015990108E-3</v>
      </c>
      <c r="Y288" s="1">
        <f>Table13[[#This Row],[gy]]-$AH$3</f>
        <v>-3.702382533825252E-3</v>
      </c>
      <c r="Z288" s="1">
        <f>Table13[[#This Row],[gz]]-$AI$3</f>
        <v>9.5574907749079036E-4</v>
      </c>
    </row>
    <row r="289" spans="1:26" x14ac:dyDescent="0.25">
      <c r="A289">
        <v>21262941</v>
      </c>
      <c r="B289">
        <v>-0.739846</v>
      </c>
      <c r="C289">
        <v>0.56027199999999999</v>
      </c>
      <c r="D289">
        <v>9.9364430000000006</v>
      </c>
      <c r="E289">
        <v>2.6600000000000001E-4</v>
      </c>
      <c r="F289">
        <v>-3.9682000000000002E-2</v>
      </c>
      <c r="G289">
        <v>7.9900000000000001E-4</v>
      </c>
      <c r="H289">
        <v>-3.7883010000000001</v>
      </c>
      <c r="I289">
        <v>-0.90490499999999996</v>
      </c>
      <c r="J289">
        <v>72.987465</v>
      </c>
      <c r="K289">
        <v>0.91956499999999997</v>
      </c>
      <c r="L289">
        <v>1.9226E-2</v>
      </c>
      <c r="M289">
        <v>4.2146999999999997E-2</v>
      </c>
      <c r="N289">
        <v>0.39019599999999999</v>
      </c>
      <c r="O289">
        <v>3.9212180000000001</v>
      </c>
      <c r="P289">
        <v>3.5839029999999998</v>
      </c>
      <c r="Q289">
        <v>46.108359999999998</v>
      </c>
      <c r="R289">
        <f>SQRT(Table13[[#This Row],[ax]]*Table13[[#This Row],[ax]]+Table13[[#This Row],[ay]]*Table13[[#This Row],[ay]]+Table13[[#This Row],[az]]*Table13[[#This Row],[az]])</f>
        <v>9.9796881870101046</v>
      </c>
      <c r="S289">
        <f>Table13[[#This Row],[a]]-AVERAGE(Table13[a])</f>
        <v>-1.7257095812450274E-2</v>
      </c>
      <c r="T289" t="b">
        <v>1</v>
      </c>
      <c r="U289" s="1">
        <f>Table13[[#This Row],[ax]]-$AC$3</f>
        <v>-7.6253150061501462E-2</v>
      </c>
      <c r="V289" s="1">
        <f>Table13[[#This Row],[ay]]-$AD$3</f>
        <v>-3.6126637146372209E-2</v>
      </c>
      <c r="W289" s="1">
        <f>Table13[[#This Row],[az]]-$AE$3</f>
        <v>9.786884969249714</v>
      </c>
      <c r="X289" s="1">
        <f>Table13[[#This Row],[gx]]-$AG$3</f>
        <v>3.6328400984009892E-3</v>
      </c>
      <c r="Y289" s="1">
        <f>Table13[[#This Row],[gy]]-$AH$3</f>
        <v>-7.7338253382525091E-4</v>
      </c>
      <c r="Z289" s="1">
        <f>Table13[[#This Row],[gz]]-$AI$3</f>
        <v>4.1517490774907904E-3</v>
      </c>
    </row>
    <row r="290" spans="1:26" x14ac:dyDescent="0.25">
      <c r="A290">
        <v>21314412</v>
      </c>
      <c r="B290">
        <v>-0.68956499999999998</v>
      </c>
      <c r="C290">
        <v>0.51478000000000002</v>
      </c>
      <c r="D290">
        <v>9.9220769999999998</v>
      </c>
      <c r="E290">
        <v>-7.9900000000000001E-4</v>
      </c>
      <c r="F290">
        <v>-4.1812000000000002E-2</v>
      </c>
      <c r="G290">
        <v>-5.326E-3</v>
      </c>
      <c r="H290">
        <v>-2.8863249999999998</v>
      </c>
      <c r="I290">
        <v>0</v>
      </c>
      <c r="J290">
        <v>71.427161999999996</v>
      </c>
      <c r="K290">
        <v>0.91955500000000001</v>
      </c>
      <c r="L290">
        <v>-1.0144E-2</v>
      </c>
      <c r="M290">
        <v>4.9981999999999999E-2</v>
      </c>
      <c r="N290">
        <v>0.38963799999999998</v>
      </c>
      <c r="O290">
        <v>1.1686300000000001</v>
      </c>
      <c r="P290">
        <v>5.7292709999999998</v>
      </c>
      <c r="Q290">
        <v>45.985610999999999</v>
      </c>
      <c r="R290">
        <f>SQRT(Table13[[#This Row],[ax]]*Table13[[#This Row],[ax]]+Table13[[#This Row],[ay]]*Table13[[#This Row],[ay]]+Table13[[#This Row],[az]]*Table13[[#This Row],[az]])</f>
        <v>9.9593227847858206</v>
      </c>
      <c r="S290">
        <f>Table13[[#This Row],[a]]-AVERAGE(Table13[a])</f>
        <v>-3.7622498036734342E-2</v>
      </c>
      <c r="T290" t="b">
        <v>1</v>
      </c>
      <c r="U290" s="1">
        <f>Table13[[#This Row],[ax]]-$AC$3</f>
        <v>-2.5972150061501442E-2</v>
      </c>
      <c r="V290" s="1">
        <f>Table13[[#This Row],[ay]]-$AD$3</f>
        <v>-8.1618637146372186E-2</v>
      </c>
      <c r="W290" s="1">
        <f>Table13[[#This Row],[az]]-$AE$3</f>
        <v>9.7725189692497132</v>
      </c>
      <c r="X290" s="1">
        <f>Table13[[#This Row],[gx]]-$AG$3</f>
        <v>2.5678400984009888E-3</v>
      </c>
      <c r="Y290" s="1">
        <f>Table13[[#This Row],[gy]]-$AH$3</f>
        <v>-2.9033825338252509E-3</v>
      </c>
      <c r="Z290" s="1">
        <f>Table13[[#This Row],[gz]]-$AI$3</f>
        <v>-1.9732509225092098E-3</v>
      </c>
    </row>
    <row r="291" spans="1:26" x14ac:dyDescent="0.25">
      <c r="A291">
        <v>21365881</v>
      </c>
      <c r="B291">
        <v>-0.72308600000000001</v>
      </c>
      <c r="C291">
        <v>0.53393400000000002</v>
      </c>
      <c r="D291">
        <v>9.9053170000000001</v>
      </c>
      <c r="E291">
        <v>-3.4619999999999998E-3</v>
      </c>
      <c r="F291">
        <v>-4.1013000000000001E-2</v>
      </c>
      <c r="G291">
        <v>-3.4619999999999998E-3</v>
      </c>
      <c r="H291">
        <v>-1.4431620000000001</v>
      </c>
      <c r="I291">
        <v>-1.0858859999999999</v>
      </c>
      <c r="J291">
        <v>71.427161999999996</v>
      </c>
      <c r="K291">
        <v>0.91956499999999997</v>
      </c>
      <c r="L291">
        <v>2.0230000000000001E-2</v>
      </c>
      <c r="M291">
        <v>4.0922E-2</v>
      </c>
      <c r="N291">
        <v>0.39027600000000001</v>
      </c>
      <c r="O291">
        <v>3.9720430000000002</v>
      </c>
      <c r="P291">
        <v>3.4093680000000002</v>
      </c>
      <c r="Q291">
        <v>46.112343000000003</v>
      </c>
      <c r="R291">
        <f>SQRT(Table13[[#This Row],[ax]]*Table13[[#This Row],[ax]]+Table13[[#This Row],[ay]]*Table13[[#This Row],[ay]]+Table13[[#This Row],[az]]*Table13[[#This Row],[az]])</f>
        <v>9.9460164764714225</v>
      </c>
      <c r="S291">
        <f>Table13[[#This Row],[a]]-AVERAGE(Table13[a])</f>
        <v>-5.0928806351132394E-2</v>
      </c>
      <c r="T291" t="b">
        <v>1</v>
      </c>
      <c r="U291" s="1">
        <f>Table13[[#This Row],[ax]]-$AC$3</f>
        <v>-5.9493150061501465E-2</v>
      </c>
      <c r="V291" s="1">
        <f>Table13[[#This Row],[ay]]-$AD$3</f>
        <v>-6.2464637146372182E-2</v>
      </c>
      <c r="W291" s="1">
        <f>Table13[[#This Row],[az]]-$AE$3</f>
        <v>9.7557589692497135</v>
      </c>
      <c r="X291" s="1">
        <f>Table13[[#This Row],[gx]]-$AG$3</f>
        <v>-9.515990159901077E-5</v>
      </c>
      <c r="Y291" s="1">
        <f>Table13[[#This Row],[gy]]-$AH$3</f>
        <v>-2.1043825338252498E-3</v>
      </c>
      <c r="Z291" s="1">
        <f>Table13[[#This Row],[gz]]-$AI$3</f>
        <v>-1.0925092250920962E-4</v>
      </c>
    </row>
    <row r="292" spans="1:26" x14ac:dyDescent="0.25">
      <c r="A292">
        <v>21417355</v>
      </c>
      <c r="B292">
        <v>-0.71590299999999996</v>
      </c>
      <c r="C292">
        <v>0.52196299999999995</v>
      </c>
      <c r="D292">
        <v>10.005877999999999</v>
      </c>
      <c r="E292">
        <v>-2.1310000000000001E-3</v>
      </c>
      <c r="F292">
        <v>-3.9414999999999999E-2</v>
      </c>
      <c r="G292">
        <v>-4.261E-3</v>
      </c>
      <c r="H292">
        <v>-3.7883010000000001</v>
      </c>
      <c r="I292">
        <v>0.180981</v>
      </c>
      <c r="J292">
        <v>69.866859000000005</v>
      </c>
      <c r="K292">
        <v>0.91933900000000002</v>
      </c>
      <c r="L292">
        <v>-6.9199999999999999E-3</v>
      </c>
      <c r="M292">
        <v>5.4373999999999999E-2</v>
      </c>
      <c r="N292">
        <v>0.38962999999999998</v>
      </c>
      <c r="O292">
        <v>1.7084490000000001</v>
      </c>
      <c r="P292">
        <v>6.0483529999999996</v>
      </c>
      <c r="Q292">
        <v>46.026221999999997</v>
      </c>
      <c r="R292">
        <f>SQRT(Table13[[#This Row],[ax]]*Table13[[#This Row],[ax]]+Table13[[#This Row],[ay]]*Table13[[#This Row],[ay]]+Table13[[#This Row],[az]]*Table13[[#This Row],[az]])</f>
        <v>10.045026482277784</v>
      </c>
      <c r="S292">
        <f>Table13[[#This Row],[a]]-AVERAGE(Table13[a])</f>
        <v>4.808119945522904E-2</v>
      </c>
      <c r="T292" t="b">
        <v>1</v>
      </c>
      <c r="U292" s="1">
        <f>Table13[[#This Row],[ax]]-$AC$3</f>
        <v>-5.2310150061501415E-2</v>
      </c>
      <c r="V292" s="1">
        <f>Table13[[#This Row],[ay]]-$AD$3</f>
        <v>-7.4435637146372247E-2</v>
      </c>
      <c r="W292" s="1">
        <f>Table13[[#This Row],[az]]-$AE$3</f>
        <v>9.8563199692497125</v>
      </c>
      <c r="X292" s="1">
        <f>Table13[[#This Row],[gx]]-$AG$3</f>
        <v>1.2358400984009889E-3</v>
      </c>
      <c r="Y292" s="1">
        <f>Table13[[#This Row],[gy]]-$AH$3</f>
        <v>-5.0638253382524756E-4</v>
      </c>
      <c r="Z292" s="1">
        <f>Table13[[#This Row],[gz]]-$AI$3</f>
        <v>-9.0825092250920985E-4</v>
      </c>
    </row>
    <row r="293" spans="1:26" x14ac:dyDescent="0.25">
      <c r="A293">
        <v>21468824</v>
      </c>
      <c r="B293">
        <v>-0.71590299999999996</v>
      </c>
      <c r="C293">
        <v>0.55548299999999995</v>
      </c>
      <c r="D293">
        <v>10.013062</v>
      </c>
      <c r="E293">
        <v>-5.326E-3</v>
      </c>
      <c r="F293">
        <v>-4.1013000000000001E-2</v>
      </c>
      <c r="G293">
        <v>-2.3969999999999998E-3</v>
      </c>
      <c r="H293">
        <v>-2.5255339999999999</v>
      </c>
      <c r="I293">
        <v>-1.447848</v>
      </c>
      <c r="J293">
        <v>73.160835000000006</v>
      </c>
      <c r="K293">
        <v>0.91949199999999998</v>
      </c>
      <c r="L293">
        <v>2.0778000000000001E-2</v>
      </c>
      <c r="M293">
        <v>3.8658999999999999E-2</v>
      </c>
      <c r="N293">
        <v>0.390652</v>
      </c>
      <c r="O293">
        <v>3.9288690000000002</v>
      </c>
      <c r="P293">
        <v>3.144733</v>
      </c>
      <c r="Q293">
        <v>46.144942999999998</v>
      </c>
      <c r="R293">
        <f>SQRT(Table13[[#This Row],[ax]]*Table13[[#This Row],[ax]]+Table13[[#This Row],[ay]]*Table13[[#This Row],[ay]]+Table13[[#This Row],[az]]*Table13[[#This Row],[az]])</f>
        <v>10.053978768852756</v>
      </c>
      <c r="S293">
        <f>Table13[[#This Row],[a]]-AVERAGE(Table13[a])</f>
        <v>5.703348603020153E-2</v>
      </c>
      <c r="T293" t="b">
        <v>1</v>
      </c>
      <c r="U293" s="1">
        <f>Table13[[#This Row],[ax]]-$AC$3</f>
        <v>-5.2310150061501415E-2</v>
      </c>
      <c r="V293" s="1">
        <f>Table13[[#This Row],[ay]]-$AD$3</f>
        <v>-4.0915637146372252E-2</v>
      </c>
      <c r="W293" s="1">
        <f>Table13[[#This Row],[az]]-$AE$3</f>
        <v>9.8635039692497131</v>
      </c>
      <c r="X293" s="1">
        <f>Table13[[#This Row],[gx]]-$AG$3</f>
        <v>-1.959159901599011E-3</v>
      </c>
      <c r="Y293" s="1">
        <f>Table13[[#This Row],[gy]]-$AH$3</f>
        <v>-2.1043825338252498E-3</v>
      </c>
      <c r="Z293" s="1">
        <f>Table13[[#This Row],[gz]]-$AI$3</f>
        <v>9.5574907749079036E-4</v>
      </c>
    </row>
    <row r="294" spans="1:26" x14ac:dyDescent="0.25">
      <c r="A294">
        <v>21520302</v>
      </c>
      <c r="B294">
        <v>-0.74702900000000005</v>
      </c>
      <c r="C294">
        <v>0.56745500000000004</v>
      </c>
      <c r="D294">
        <v>9.996302</v>
      </c>
      <c r="E294">
        <v>-3.1960000000000001E-3</v>
      </c>
      <c r="F294">
        <v>-3.9414999999999999E-2</v>
      </c>
      <c r="G294">
        <v>-1.065E-3</v>
      </c>
      <c r="H294">
        <v>-2.8863249999999998</v>
      </c>
      <c r="I294">
        <v>0</v>
      </c>
      <c r="J294">
        <v>70.040229999999994</v>
      </c>
      <c r="K294">
        <v>0.91907499999999998</v>
      </c>
      <c r="L294">
        <v>-3.5560000000000001E-3</v>
      </c>
      <c r="M294">
        <v>5.6510999999999999E-2</v>
      </c>
      <c r="N294">
        <v>0.38999299999999998</v>
      </c>
      <c r="O294">
        <v>2.163802</v>
      </c>
      <c r="P294">
        <v>6.1221680000000003</v>
      </c>
      <c r="Q294">
        <v>46.101795000000003</v>
      </c>
      <c r="R294">
        <f>SQRT(Table13[[#This Row],[ax]]*Table13[[#This Row],[ax]]+Table13[[#This Row],[ay]]*Table13[[#This Row],[ay]]+Table13[[#This Row],[az]]*Table13[[#This Row],[az]])</f>
        <v>10.040224657798749</v>
      </c>
      <c r="S294">
        <f>Table13[[#This Row],[a]]-AVERAGE(Table13[a])</f>
        <v>4.3279374976194163E-2</v>
      </c>
      <c r="T294" t="b">
        <v>1</v>
      </c>
      <c r="U294" s="1">
        <f>Table13[[#This Row],[ax]]-$AC$3</f>
        <v>-8.3436150061501513E-2</v>
      </c>
      <c r="V294" s="1">
        <f>Table13[[#This Row],[ay]]-$AD$3</f>
        <v>-2.8943637146372159E-2</v>
      </c>
      <c r="W294" s="1">
        <f>Table13[[#This Row],[az]]-$AE$3</f>
        <v>9.8467439692497134</v>
      </c>
      <c r="X294" s="1">
        <f>Table13[[#This Row],[gx]]-$AG$3</f>
        <v>1.7084009840098897E-4</v>
      </c>
      <c r="Y294" s="1">
        <f>Table13[[#This Row],[gy]]-$AH$3</f>
        <v>-5.0638253382524756E-4</v>
      </c>
      <c r="Z294" s="1">
        <f>Table13[[#This Row],[gz]]-$AI$3</f>
        <v>2.2877490774907902E-3</v>
      </c>
    </row>
    <row r="295" spans="1:26" x14ac:dyDescent="0.25">
      <c r="A295">
        <v>21571763</v>
      </c>
      <c r="B295">
        <v>-0.67519899999999999</v>
      </c>
      <c r="C295">
        <v>0.545906</v>
      </c>
      <c r="D295">
        <v>9.9747520000000005</v>
      </c>
      <c r="E295">
        <v>-2.1310000000000001E-3</v>
      </c>
      <c r="F295">
        <v>-3.8615999999999998E-2</v>
      </c>
      <c r="G295">
        <v>-2.3969999999999998E-3</v>
      </c>
      <c r="H295">
        <v>-1.984348</v>
      </c>
      <c r="I295">
        <v>0.180981</v>
      </c>
      <c r="J295">
        <v>70.907066</v>
      </c>
      <c r="K295">
        <v>0.91945699999999997</v>
      </c>
      <c r="L295">
        <v>2.2241E-2</v>
      </c>
      <c r="M295">
        <v>3.7719999999999997E-2</v>
      </c>
      <c r="N295">
        <v>0.39074500000000001</v>
      </c>
      <c r="O295">
        <v>4.0410959999999996</v>
      </c>
      <c r="P295">
        <v>2.979759</v>
      </c>
      <c r="Q295">
        <v>46.153621999999999</v>
      </c>
      <c r="R295">
        <f>SQRT(Table13[[#This Row],[ax]]*Table13[[#This Row],[ax]]+Table13[[#This Row],[ay]]*Table13[[#This Row],[ay]]+Table13[[#This Row],[az]]*Table13[[#This Row],[az]])</f>
        <v>10.012471448745361</v>
      </c>
      <c r="S295">
        <f>Table13[[#This Row],[a]]-AVERAGE(Table13[a])</f>
        <v>1.5526165922805646E-2</v>
      </c>
      <c r="T295" t="b">
        <v>1</v>
      </c>
      <c r="U295" s="1">
        <f>Table13[[#This Row],[ax]]-$AC$3</f>
        <v>-1.1606150061501452E-2</v>
      </c>
      <c r="V295" s="1">
        <f>Table13[[#This Row],[ay]]-$AD$3</f>
        <v>-5.0492637146372199E-2</v>
      </c>
      <c r="W295" s="1">
        <f>Table13[[#This Row],[az]]-$AE$3</f>
        <v>9.8251939692497139</v>
      </c>
      <c r="X295" s="1">
        <f>Table13[[#This Row],[gx]]-$AG$3</f>
        <v>1.2358400984009889E-3</v>
      </c>
      <c r="Y295" s="1">
        <f>Table13[[#This Row],[gy]]-$AH$3</f>
        <v>2.9261746617475354E-4</v>
      </c>
      <c r="Z295" s="1">
        <f>Table13[[#This Row],[gz]]-$AI$3</f>
        <v>9.5574907749079036E-4</v>
      </c>
    </row>
    <row r="296" spans="1:26" x14ac:dyDescent="0.25">
      <c r="A296">
        <v>21623236</v>
      </c>
      <c r="B296">
        <v>-0.75421199999999999</v>
      </c>
      <c r="C296">
        <v>0.53632800000000003</v>
      </c>
      <c r="D296">
        <v>10.010668000000001</v>
      </c>
      <c r="E296">
        <v>-6.6579999999999999E-3</v>
      </c>
      <c r="F296">
        <v>-4.2078999999999998E-2</v>
      </c>
      <c r="G296">
        <v>-1.864E-3</v>
      </c>
      <c r="H296">
        <v>-2.5255339999999999</v>
      </c>
      <c r="I296">
        <v>-1.0858859999999999</v>
      </c>
      <c r="J296">
        <v>71.427161999999996</v>
      </c>
      <c r="K296">
        <v>0.919068</v>
      </c>
      <c r="L296">
        <v>-3.0200000000000001E-3</v>
      </c>
      <c r="M296">
        <v>5.4304999999999999E-2</v>
      </c>
      <c r="N296">
        <v>0.39032899999999998</v>
      </c>
      <c r="O296">
        <v>2.1225339999999999</v>
      </c>
      <c r="P296">
        <v>5.8645719999999999</v>
      </c>
      <c r="Q296">
        <v>46.130695000000003</v>
      </c>
      <c r="R296">
        <f>SQRT(Table13[[#This Row],[ax]]*Table13[[#This Row],[ax]]+Table13[[#This Row],[ay]]*Table13[[#This Row],[ay]]+Table13[[#This Row],[az]]*Table13[[#This Row],[az]])</f>
        <v>10.053355522946157</v>
      </c>
      <c r="S296">
        <f>Table13[[#This Row],[a]]-AVERAGE(Table13[a])</f>
        <v>5.6410240123602406E-2</v>
      </c>
      <c r="T296" t="b">
        <v>1</v>
      </c>
      <c r="U296" s="1">
        <f>Table13[[#This Row],[ax]]-$AC$3</f>
        <v>-9.0619150061501452E-2</v>
      </c>
      <c r="V296" s="1">
        <f>Table13[[#This Row],[ay]]-$AD$3</f>
        <v>-6.0070637146372174E-2</v>
      </c>
      <c r="W296" s="1">
        <f>Table13[[#This Row],[az]]-$AE$3</f>
        <v>9.8611099692497142</v>
      </c>
      <c r="X296" s="1">
        <f>Table13[[#This Row],[gx]]-$AG$3</f>
        <v>-3.2911599015990108E-3</v>
      </c>
      <c r="Y296" s="1">
        <f>Table13[[#This Row],[gy]]-$AH$3</f>
        <v>-3.1703825338252473E-3</v>
      </c>
      <c r="Z296" s="1">
        <f>Table13[[#This Row],[gz]]-$AI$3</f>
        <v>1.4887490774907902E-3</v>
      </c>
    </row>
    <row r="297" spans="1:26" x14ac:dyDescent="0.25">
      <c r="A297">
        <v>21674706</v>
      </c>
      <c r="B297">
        <v>-0.68477699999999997</v>
      </c>
      <c r="C297">
        <v>0.53393400000000002</v>
      </c>
      <c r="D297">
        <v>9.9843299999999999</v>
      </c>
      <c r="E297">
        <v>-4.261E-3</v>
      </c>
      <c r="F297">
        <v>-4.0214E-2</v>
      </c>
      <c r="G297">
        <v>-7.9900000000000001E-4</v>
      </c>
      <c r="H297">
        <v>-3.0667200000000001</v>
      </c>
      <c r="I297">
        <v>-1.266867</v>
      </c>
      <c r="J297">
        <v>70.907066</v>
      </c>
      <c r="K297">
        <v>0.91930199999999995</v>
      </c>
      <c r="L297">
        <v>2.1062999999999998E-2</v>
      </c>
      <c r="M297">
        <v>3.3274999999999999E-2</v>
      </c>
      <c r="N297">
        <v>0.39157700000000001</v>
      </c>
      <c r="O297">
        <v>3.7183039999999998</v>
      </c>
      <c r="P297">
        <v>2.5610719999999998</v>
      </c>
      <c r="Q297">
        <v>46.226311000000003</v>
      </c>
      <c r="R297">
        <f>SQRT(Table13[[#This Row],[ax]]*Table13[[#This Row],[ax]]+Table13[[#This Row],[ay]]*Table13[[#This Row],[ay]]+Table13[[#This Row],[az]]*Table13[[#This Row],[az]])</f>
        <v>10.022018289994536</v>
      </c>
      <c r="S297">
        <f>Table13[[#This Row],[a]]-AVERAGE(Table13[a])</f>
        <v>2.5073007171981132E-2</v>
      </c>
      <c r="T297" t="b">
        <v>1</v>
      </c>
      <c r="U297" s="1">
        <f>Table13[[#This Row],[ax]]-$AC$3</f>
        <v>-2.1184150061501428E-2</v>
      </c>
      <c r="V297" s="1">
        <f>Table13[[#This Row],[ay]]-$AD$3</f>
        <v>-6.2464637146372182E-2</v>
      </c>
      <c r="W297" s="1">
        <f>Table13[[#This Row],[az]]-$AE$3</f>
        <v>9.8347719692497133</v>
      </c>
      <c r="X297" s="1">
        <f>Table13[[#This Row],[gx]]-$AG$3</f>
        <v>-8.94159901599011E-4</v>
      </c>
      <c r="Y297" s="1">
        <f>Table13[[#This Row],[gy]]-$AH$3</f>
        <v>-1.3053825338252487E-3</v>
      </c>
      <c r="Z297" s="1">
        <f>Table13[[#This Row],[gz]]-$AI$3</f>
        <v>2.5537490774907899E-3</v>
      </c>
    </row>
    <row r="298" spans="1:26" x14ac:dyDescent="0.25">
      <c r="A298">
        <v>21726177</v>
      </c>
      <c r="B298">
        <v>-0.70872000000000002</v>
      </c>
      <c r="C298">
        <v>0.543512</v>
      </c>
      <c r="D298">
        <v>9.9795409999999993</v>
      </c>
      <c r="E298">
        <v>-2.663E-3</v>
      </c>
      <c r="F298">
        <v>-3.329E-2</v>
      </c>
      <c r="G298">
        <v>-1.598E-3</v>
      </c>
      <c r="H298">
        <v>-1.8039529999999999</v>
      </c>
      <c r="I298">
        <v>-1.0858859999999999</v>
      </c>
      <c r="J298">
        <v>70.040229999999994</v>
      </c>
      <c r="K298">
        <v>0.91878499999999996</v>
      </c>
      <c r="L298">
        <v>-1.6949999999999999E-3</v>
      </c>
      <c r="M298">
        <v>5.3246000000000002E-2</v>
      </c>
      <c r="N298">
        <v>0.391148</v>
      </c>
      <c r="O298">
        <v>2.219659</v>
      </c>
      <c r="P298">
        <v>5.6913130000000001</v>
      </c>
      <c r="Q298">
        <v>46.231448999999998</v>
      </c>
      <c r="R298">
        <f>SQRT(Table13[[#This Row],[ax]]*Table13[[#This Row],[ax]]+Table13[[#This Row],[ay]]*Table13[[#This Row],[ay]]+Table13[[#This Row],[az]]*Table13[[#This Row],[az]])</f>
        <v>10.019427523727341</v>
      </c>
      <c r="S298">
        <f>Table13[[#This Row],[a]]-AVERAGE(Table13[a])</f>
        <v>2.2482240904786011E-2</v>
      </c>
      <c r="T298" t="b">
        <v>1</v>
      </c>
      <c r="U298" s="1">
        <f>Table13[[#This Row],[ax]]-$AC$3</f>
        <v>-4.5127150061501475E-2</v>
      </c>
      <c r="V298" s="1">
        <f>Table13[[#This Row],[ay]]-$AD$3</f>
        <v>-5.2886637146372206E-2</v>
      </c>
      <c r="W298" s="1">
        <f>Table13[[#This Row],[az]]-$AE$3</f>
        <v>9.8299829692497127</v>
      </c>
      <c r="X298" s="1">
        <f>Table13[[#This Row],[gx]]-$AG$3</f>
        <v>7.0384009840098903E-4</v>
      </c>
      <c r="Y298" s="1">
        <f>Table13[[#This Row],[gy]]-$AH$3</f>
        <v>5.6186174661747509E-3</v>
      </c>
      <c r="Z298" s="1">
        <f>Table13[[#This Row],[gz]]-$AI$3</f>
        <v>1.7547490774907902E-3</v>
      </c>
    </row>
    <row r="299" spans="1:26" x14ac:dyDescent="0.25">
      <c r="A299">
        <v>21777652</v>
      </c>
      <c r="B299">
        <v>-0.70153699999999997</v>
      </c>
      <c r="C299">
        <v>0.51478000000000002</v>
      </c>
      <c r="D299">
        <v>9.9172890000000002</v>
      </c>
      <c r="E299">
        <v>-5.5929999999999999E-3</v>
      </c>
      <c r="F299">
        <v>-3.9947999999999997E-2</v>
      </c>
      <c r="G299">
        <v>-1.065E-3</v>
      </c>
      <c r="H299">
        <v>-0.54118599999999994</v>
      </c>
      <c r="I299">
        <v>-0.180981</v>
      </c>
      <c r="J299">
        <v>70.560333</v>
      </c>
      <c r="K299">
        <v>0.91913400000000001</v>
      </c>
      <c r="L299">
        <v>2.5224E-2</v>
      </c>
      <c r="M299">
        <v>3.6177000000000001E-2</v>
      </c>
      <c r="N299">
        <v>0.39146799999999998</v>
      </c>
      <c r="O299">
        <v>4.2882800000000003</v>
      </c>
      <c r="P299">
        <v>2.6798549999999999</v>
      </c>
      <c r="Q299">
        <v>46.239593999999997</v>
      </c>
      <c r="R299">
        <f>SQRT(Table13[[#This Row],[ax]]*Table13[[#This Row],[ax]]+Table13[[#This Row],[ay]]*Table13[[#This Row],[ay]]+Table13[[#This Row],[az]]*Table13[[#This Row],[az]])</f>
        <v>9.9553891797503322</v>
      </c>
      <c r="S299">
        <f>Table13[[#This Row],[a]]-AVERAGE(Table13[a])</f>
        <v>-4.1556103072222683E-2</v>
      </c>
      <c r="T299" t="b">
        <v>1</v>
      </c>
      <c r="U299" s="1">
        <f>Table13[[#This Row],[ax]]-$AC$3</f>
        <v>-3.7944150061501425E-2</v>
      </c>
      <c r="V299" s="1">
        <f>Table13[[#This Row],[ay]]-$AD$3</f>
        <v>-8.1618637146372186E-2</v>
      </c>
      <c r="W299" s="1">
        <f>Table13[[#This Row],[az]]-$AE$3</f>
        <v>9.7677309692497136</v>
      </c>
      <c r="X299" s="1">
        <f>Table13[[#This Row],[gx]]-$AG$3</f>
        <v>-2.2261599015990109E-3</v>
      </c>
      <c r="Y299" s="1">
        <f>Table13[[#This Row],[gy]]-$AH$3</f>
        <v>-1.0393825338252463E-3</v>
      </c>
      <c r="Z299" s="1">
        <f>Table13[[#This Row],[gz]]-$AI$3</f>
        <v>2.2877490774907902E-3</v>
      </c>
    </row>
    <row r="300" spans="1:26" x14ac:dyDescent="0.25">
      <c r="A300">
        <v>21829127</v>
      </c>
      <c r="B300">
        <v>-0.71111400000000002</v>
      </c>
      <c r="C300">
        <v>0.562666</v>
      </c>
      <c r="D300">
        <v>9.8909509999999994</v>
      </c>
      <c r="E300">
        <v>-5.8589999999999996E-3</v>
      </c>
      <c r="F300">
        <v>-4.0214E-2</v>
      </c>
      <c r="G300">
        <v>-2.9299999999999999E-3</v>
      </c>
      <c r="H300">
        <v>-1.8039529999999999</v>
      </c>
      <c r="I300">
        <v>-1.447848</v>
      </c>
      <c r="J300">
        <v>70.040229999999994</v>
      </c>
      <c r="K300">
        <v>0.91879599999999995</v>
      </c>
      <c r="L300">
        <v>-8.0000000000000007E-5</v>
      </c>
      <c r="M300">
        <v>5.2781000000000002E-2</v>
      </c>
      <c r="N300">
        <v>0.39118799999999998</v>
      </c>
      <c r="O300">
        <v>2.369434</v>
      </c>
      <c r="P300">
        <v>5.5694949999999999</v>
      </c>
      <c r="Q300">
        <v>46.240138999999999</v>
      </c>
      <c r="R300">
        <f>SQRT(Table13[[#This Row],[ax]]*Table13[[#This Row],[ax]]+Table13[[#This Row],[ay]]*Table13[[#This Row],[ay]]+Table13[[#This Row],[az]]*Table13[[#This Row],[az]])</f>
        <v>9.9324311139294092</v>
      </c>
      <c r="S300">
        <f>Table13[[#This Row],[a]]-AVERAGE(Table13[a])</f>
        <v>-6.4514168893145651E-2</v>
      </c>
      <c r="T300" t="b">
        <v>1</v>
      </c>
      <c r="U300" s="1">
        <f>Table13[[#This Row],[ax]]-$AC$3</f>
        <v>-4.7521150061501483E-2</v>
      </c>
      <c r="V300" s="1">
        <f>Table13[[#This Row],[ay]]-$AD$3</f>
        <v>-3.3732637146372202E-2</v>
      </c>
      <c r="W300" s="1">
        <f>Table13[[#This Row],[az]]-$AE$3</f>
        <v>9.7413929692497128</v>
      </c>
      <c r="X300" s="1">
        <f>Table13[[#This Row],[gx]]-$AG$3</f>
        <v>-2.4921599015990106E-3</v>
      </c>
      <c r="Y300" s="1">
        <f>Table13[[#This Row],[gy]]-$AH$3</f>
        <v>-1.3053825338252487E-3</v>
      </c>
      <c r="Z300" s="1">
        <f>Table13[[#This Row],[gz]]-$AI$3</f>
        <v>4.227490774907903E-4</v>
      </c>
    </row>
    <row r="301" spans="1:26" x14ac:dyDescent="0.25">
      <c r="A301">
        <v>21880598</v>
      </c>
      <c r="B301">
        <v>-0.70393099999999997</v>
      </c>
      <c r="C301">
        <v>0.54111699999999996</v>
      </c>
      <c r="D301">
        <v>9.9388380000000005</v>
      </c>
      <c r="E301">
        <v>-6.9239999999999996E-3</v>
      </c>
      <c r="F301">
        <v>-3.7019000000000003E-2</v>
      </c>
      <c r="G301">
        <v>-2.1310000000000001E-3</v>
      </c>
      <c r="H301">
        <v>-1.8039529999999999</v>
      </c>
      <c r="I301">
        <v>-0.72392400000000001</v>
      </c>
      <c r="J301">
        <v>71.080428999999995</v>
      </c>
      <c r="K301">
        <v>0.91900199999999999</v>
      </c>
      <c r="L301">
        <v>2.5319999999999999E-2</v>
      </c>
      <c r="M301">
        <v>3.3591999999999997E-2</v>
      </c>
      <c r="N301">
        <v>0.39200200000000002</v>
      </c>
      <c r="O301">
        <v>4.1828010000000004</v>
      </c>
      <c r="P301">
        <v>2.4008289999999999</v>
      </c>
      <c r="Q301">
        <v>46.289185000000003</v>
      </c>
      <c r="R301">
        <f>SQRT(Table13[[#This Row],[ax]]*Table13[[#This Row],[ax]]+Table13[[#This Row],[ay]]*Table13[[#This Row],[ay]]+Table13[[#This Row],[az]]*Table13[[#This Row],[az]])</f>
        <v>9.9784180735572505</v>
      </c>
      <c r="S301">
        <f>Table13[[#This Row],[a]]-AVERAGE(Table13[a])</f>
        <v>-1.8527209265304379E-2</v>
      </c>
      <c r="T301" t="b">
        <v>1</v>
      </c>
      <c r="U301" s="1">
        <f>Table13[[#This Row],[ax]]-$AC$3</f>
        <v>-4.0338150061501432E-2</v>
      </c>
      <c r="V301" s="1">
        <f>Table13[[#This Row],[ay]]-$AD$3</f>
        <v>-5.5281637146372242E-2</v>
      </c>
      <c r="W301" s="1">
        <f>Table13[[#This Row],[az]]-$AE$3</f>
        <v>9.7892799692497139</v>
      </c>
      <c r="X301" s="1">
        <f>Table13[[#This Row],[gx]]-$AG$3</f>
        <v>-3.5571599015990106E-3</v>
      </c>
      <c r="Y301" s="1">
        <f>Table13[[#This Row],[gy]]-$AH$3</f>
        <v>1.8896174661747478E-3</v>
      </c>
      <c r="Z301" s="1">
        <f>Table13[[#This Row],[gz]]-$AI$3</f>
        <v>1.2217490774907901E-3</v>
      </c>
    </row>
    <row r="302" spans="1:26" x14ac:dyDescent="0.25">
      <c r="A302">
        <v>21932062</v>
      </c>
      <c r="B302">
        <v>-0.72787400000000002</v>
      </c>
      <c r="C302">
        <v>0.55787699999999996</v>
      </c>
      <c r="D302">
        <v>9.9843299999999999</v>
      </c>
      <c r="E302">
        <v>-5.326E-3</v>
      </c>
      <c r="F302">
        <v>-3.9947999999999997E-2</v>
      </c>
      <c r="G302">
        <v>-5.8589999999999996E-3</v>
      </c>
      <c r="H302">
        <v>-2.3451390000000001</v>
      </c>
      <c r="I302">
        <v>-0.54294299999999995</v>
      </c>
      <c r="J302">
        <v>71.947265999999999</v>
      </c>
      <c r="K302">
        <v>0.91874599999999995</v>
      </c>
      <c r="L302">
        <v>1.5759999999999999E-3</v>
      </c>
      <c r="M302">
        <v>5.2283000000000003E-2</v>
      </c>
      <c r="N302">
        <v>0.39136900000000002</v>
      </c>
      <c r="O302">
        <v>2.5228890000000002</v>
      </c>
      <c r="P302">
        <v>5.4418439999999997</v>
      </c>
      <c r="Q302">
        <v>46.266201000000002</v>
      </c>
      <c r="R302">
        <f>SQRT(Table13[[#This Row],[ax]]*Table13[[#This Row],[ax]]+Table13[[#This Row],[ay]]*Table13[[#This Row],[ay]]+Table13[[#This Row],[az]]*Table13[[#This Row],[az]])</f>
        <v>10.026358903206338</v>
      </c>
      <c r="S302">
        <f>Table13[[#This Row],[a]]-AVERAGE(Table13[a])</f>
        <v>2.9413620383783368E-2</v>
      </c>
      <c r="T302" t="b">
        <v>1</v>
      </c>
      <c r="U302" s="1">
        <f>Table13[[#This Row],[ax]]-$AC$3</f>
        <v>-6.428115006150148E-2</v>
      </c>
      <c r="V302" s="1">
        <f>Table13[[#This Row],[ay]]-$AD$3</f>
        <v>-3.8521637146372245E-2</v>
      </c>
      <c r="W302" s="1">
        <f>Table13[[#This Row],[az]]-$AE$3</f>
        <v>9.8347719692497133</v>
      </c>
      <c r="X302" s="1">
        <f>Table13[[#This Row],[gx]]-$AG$3</f>
        <v>-1.959159901599011E-3</v>
      </c>
      <c r="Y302" s="1">
        <f>Table13[[#This Row],[gy]]-$AH$3</f>
        <v>-1.0393825338252463E-3</v>
      </c>
      <c r="Z302" s="1">
        <f>Table13[[#This Row],[gz]]-$AI$3</f>
        <v>-2.5062509225092094E-3</v>
      </c>
    </row>
    <row r="303" spans="1:26" x14ac:dyDescent="0.25">
      <c r="A303">
        <v>21983544</v>
      </c>
      <c r="B303">
        <v>-0.71829699999999996</v>
      </c>
      <c r="C303">
        <v>0.562666</v>
      </c>
      <c r="D303">
        <v>9.9603859999999997</v>
      </c>
      <c r="E303">
        <v>-2.663E-3</v>
      </c>
      <c r="F303">
        <v>-4.0746999999999998E-2</v>
      </c>
      <c r="G303">
        <v>-1.864E-3</v>
      </c>
      <c r="H303">
        <v>-1.8039529999999999</v>
      </c>
      <c r="I303">
        <v>-0.72392400000000001</v>
      </c>
      <c r="J303">
        <v>69.693496999999994</v>
      </c>
      <c r="K303">
        <v>0.91884100000000002</v>
      </c>
      <c r="L303">
        <v>2.7403E-2</v>
      </c>
      <c r="M303">
        <v>3.3450000000000001E-2</v>
      </c>
      <c r="N303">
        <v>0.39225100000000002</v>
      </c>
      <c r="O303">
        <v>4.3967270000000003</v>
      </c>
      <c r="P303">
        <v>2.2909139999999999</v>
      </c>
      <c r="Q303">
        <v>46.322947999999997</v>
      </c>
      <c r="R303">
        <f>SQRT(Table13[[#This Row],[ax]]*Table13[[#This Row],[ax]]+Table13[[#This Row],[ay]]*Table13[[#This Row],[ay]]+Table13[[#This Row],[az]]*Table13[[#This Row],[az]])</f>
        <v>10.002091425135095</v>
      </c>
      <c r="S303">
        <f>Table13[[#This Row],[a]]-AVERAGE(Table13[a])</f>
        <v>5.1461423125402916E-3</v>
      </c>
      <c r="T303" t="b">
        <v>1</v>
      </c>
      <c r="U303" s="1">
        <f>Table13[[#This Row],[ax]]-$AC$3</f>
        <v>-5.4704150061501422E-2</v>
      </c>
      <c r="V303" s="1">
        <f>Table13[[#This Row],[ay]]-$AD$3</f>
        <v>-3.3732637146372202E-2</v>
      </c>
      <c r="W303" s="1">
        <f>Table13[[#This Row],[az]]-$AE$3</f>
        <v>9.8108279692497131</v>
      </c>
      <c r="X303" s="1">
        <f>Table13[[#This Row],[gx]]-$AG$3</f>
        <v>7.0384009840098903E-4</v>
      </c>
      <c r="Y303" s="1">
        <f>Table13[[#This Row],[gy]]-$AH$3</f>
        <v>-1.8383825338252474E-3</v>
      </c>
      <c r="Z303" s="1">
        <f>Table13[[#This Row],[gz]]-$AI$3</f>
        <v>1.4887490774907902E-3</v>
      </c>
    </row>
    <row r="304" spans="1:26" x14ac:dyDescent="0.25">
      <c r="A304">
        <v>22035022</v>
      </c>
      <c r="B304">
        <v>-0.72069099999999997</v>
      </c>
      <c r="C304">
        <v>0.53393400000000002</v>
      </c>
      <c r="D304">
        <v>9.9795409999999993</v>
      </c>
      <c r="E304">
        <v>-4.261E-3</v>
      </c>
      <c r="F304">
        <v>-4.2078999999999998E-2</v>
      </c>
      <c r="G304">
        <v>-2.1310000000000001E-3</v>
      </c>
      <c r="H304">
        <v>-2.5255339999999999</v>
      </c>
      <c r="I304">
        <v>-1.0858859999999999</v>
      </c>
      <c r="J304">
        <v>71.080428999999995</v>
      </c>
      <c r="K304">
        <v>0.91859500000000005</v>
      </c>
      <c r="L304">
        <v>2.7539999999999999E-3</v>
      </c>
      <c r="M304">
        <v>5.0907000000000001E-2</v>
      </c>
      <c r="N304">
        <v>0.391899</v>
      </c>
      <c r="O304">
        <v>2.5877690000000002</v>
      </c>
      <c r="P304">
        <v>5.2422339999999998</v>
      </c>
      <c r="Q304">
        <v>46.327449999999999</v>
      </c>
      <c r="R304">
        <f>SQRT(Table13[[#This Row],[ax]]*Table13[[#This Row],[ax]]+Table13[[#This Row],[ay]]*Table13[[#This Row],[ay]]+Table13[[#This Row],[az]]*Table13[[#This Row],[az]])</f>
        <v>10.019766444609274</v>
      </c>
      <c r="S304">
        <f>Table13[[#This Row],[a]]-AVERAGE(Table13[a])</f>
        <v>2.2821161786719557E-2</v>
      </c>
      <c r="T304" t="b">
        <v>1</v>
      </c>
      <c r="U304" s="1">
        <f>Table13[[#This Row],[ax]]-$AC$3</f>
        <v>-5.7098150061501429E-2</v>
      </c>
      <c r="V304" s="1">
        <f>Table13[[#This Row],[ay]]-$AD$3</f>
        <v>-6.2464637146372182E-2</v>
      </c>
      <c r="W304" s="1">
        <f>Table13[[#This Row],[az]]-$AE$3</f>
        <v>9.8299829692497127</v>
      </c>
      <c r="X304" s="1">
        <f>Table13[[#This Row],[gx]]-$AG$3</f>
        <v>-8.94159901599011E-4</v>
      </c>
      <c r="Y304" s="1">
        <f>Table13[[#This Row],[gy]]-$AH$3</f>
        <v>-3.1703825338252473E-3</v>
      </c>
      <c r="Z304" s="1">
        <f>Table13[[#This Row],[gz]]-$AI$3</f>
        <v>1.2217490774907901E-3</v>
      </c>
    </row>
    <row r="305" spans="1:26" x14ac:dyDescent="0.25">
      <c r="A305">
        <v>22086498</v>
      </c>
      <c r="B305">
        <v>-0.71350800000000003</v>
      </c>
      <c r="C305">
        <v>0.55308900000000005</v>
      </c>
      <c r="D305">
        <v>9.9196829999999991</v>
      </c>
      <c r="E305">
        <v>-3.1960000000000001E-3</v>
      </c>
      <c r="F305">
        <v>-3.8615999999999998E-2</v>
      </c>
      <c r="G305">
        <v>-3.9950000000000003E-3</v>
      </c>
      <c r="H305">
        <v>-2.8863249999999998</v>
      </c>
      <c r="I305">
        <v>-0.36196200000000001</v>
      </c>
      <c r="J305">
        <v>70.733695999999995</v>
      </c>
      <c r="K305">
        <v>0.91858099999999998</v>
      </c>
      <c r="L305">
        <v>2.7487000000000001E-2</v>
      </c>
      <c r="M305">
        <v>3.0748999999999999E-2</v>
      </c>
      <c r="N305">
        <v>0.39307399999999998</v>
      </c>
      <c r="O305">
        <v>4.2849329999999997</v>
      </c>
      <c r="P305">
        <v>1.9990509999999999</v>
      </c>
      <c r="Q305">
        <v>46.408340000000003</v>
      </c>
      <c r="R305">
        <f>SQRT(Table13[[#This Row],[ax]]*Table13[[#This Row],[ax]]+Table13[[#This Row],[ay]]*Table13[[#This Row],[ay]]+Table13[[#This Row],[az]]*Table13[[#This Row],[az]])</f>
        <v>9.9606782865663313</v>
      </c>
      <c r="S305">
        <f>Table13[[#This Row],[a]]-AVERAGE(Table13[a])</f>
        <v>-3.6266996256223649E-2</v>
      </c>
      <c r="T305" t="b">
        <v>1</v>
      </c>
      <c r="U305" s="1">
        <f>Table13[[#This Row],[ax]]-$AC$3</f>
        <v>-4.991515006150149E-2</v>
      </c>
      <c r="V305" s="1">
        <f>Table13[[#This Row],[ay]]-$AD$3</f>
        <v>-4.3309637146372149E-2</v>
      </c>
      <c r="W305" s="1">
        <f>Table13[[#This Row],[az]]-$AE$3</f>
        <v>9.7701249692497125</v>
      </c>
      <c r="X305" s="1">
        <f>Table13[[#This Row],[gx]]-$AG$3</f>
        <v>1.7084009840098897E-4</v>
      </c>
      <c r="Y305" s="1">
        <f>Table13[[#This Row],[gy]]-$AH$3</f>
        <v>2.9261746617475354E-4</v>
      </c>
      <c r="Z305" s="1">
        <f>Table13[[#This Row],[gz]]-$AI$3</f>
        <v>-6.4225092250921011E-4</v>
      </c>
    </row>
    <row r="306" spans="1:26" x14ac:dyDescent="0.25">
      <c r="A306">
        <v>22137970</v>
      </c>
      <c r="B306">
        <v>-0.76857799999999998</v>
      </c>
      <c r="C306">
        <v>0.543512</v>
      </c>
      <c r="D306">
        <v>9.9532030000000002</v>
      </c>
      <c r="E306">
        <v>-3.4619999999999998E-3</v>
      </c>
      <c r="F306">
        <v>-3.2757000000000001E-2</v>
      </c>
      <c r="G306">
        <v>-3.4619999999999998E-3</v>
      </c>
      <c r="H306">
        <v>-2.1647439999999998</v>
      </c>
      <c r="I306">
        <v>0.36196200000000001</v>
      </c>
      <c r="J306">
        <v>72.120636000000005</v>
      </c>
      <c r="K306">
        <v>0.91845500000000002</v>
      </c>
      <c r="L306">
        <v>4.5409999999999999E-3</v>
      </c>
      <c r="M306">
        <v>5.0624000000000002E-2</v>
      </c>
      <c r="N306">
        <v>0.39224500000000001</v>
      </c>
      <c r="O306">
        <v>2.7655029999999998</v>
      </c>
      <c r="P306">
        <v>5.130833</v>
      </c>
      <c r="Q306">
        <v>46.375706000000001</v>
      </c>
      <c r="R306">
        <f>SQRT(Table13[[#This Row],[ax]]*Table13[[#This Row],[ax]]+Table13[[#This Row],[ay]]*Table13[[#This Row],[ay]]+Table13[[#This Row],[az]]*Table13[[#This Row],[az]])</f>
        <v>9.9976180860961588</v>
      </c>
      <c r="S306">
        <f>Table13[[#This Row],[a]]-AVERAGE(Table13[a])</f>
        <v>6.7280327360386138E-4</v>
      </c>
      <c r="T306" t="b">
        <v>1</v>
      </c>
      <c r="U306" s="1">
        <f>Table13[[#This Row],[ax]]-$AC$3</f>
        <v>-0.10498515006150144</v>
      </c>
      <c r="V306" s="1">
        <f>Table13[[#This Row],[ay]]-$AD$3</f>
        <v>-5.2886637146372206E-2</v>
      </c>
      <c r="W306" s="1">
        <f>Table13[[#This Row],[az]]-$AE$3</f>
        <v>9.8036449692497136</v>
      </c>
      <c r="X306" s="1">
        <f>Table13[[#This Row],[gx]]-$AG$3</f>
        <v>-9.515990159901077E-5</v>
      </c>
      <c r="Y306" s="1">
        <f>Table13[[#This Row],[gy]]-$AH$3</f>
        <v>6.1516174661747497E-3</v>
      </c>
      <c r="Z306" s="1">
        <f>Table13[[#This Row],[gz]]-$AI$3</f>
        <v>-1.0925092250920962E-4</v>
      </c>
    </row>
    <row r="307" spans="1:26" x14ac:dyDescent="0.25">
      <c r="A307">
        <v>22189446</v>
      </c>
      <c r="B307">
        <v>-0.71590299999999996</v>
      </c>
      <c r="C307">
        <v>0.49562499999999998</v>
      </c>
      <c r="D307">
        <v>9.9364430000000006</v>
      </c>
      <c r="E307">
        <v>2.663E-3</v>
      </c>
      <c r="F307">
        <v>-3.8615999999999998E-2</v>
      </c>
      <c r="G307">
        <v>-5.0600000000000003E-3</v>
      </c>
      <c r="H307">
        <v>-4.1490919999999996</v>
      </c>
      <c r="I307">
        <v>0.54294299999999995</v>
      </c>
      <c r="J307">
        <v>72.293998999999999</v>
      </c>
      <c r="K307">
        <v>0.91897300000000004</v>
      </c>
      <c r="L307">
        <v>1.7222999999999999E-2</v>
      </c>
      <c r="M307">
        <v>2.1172E-2</v>
      </c>
      <c r="N307">
        <v>0.393376</v>
      </c>
      <c r="O307">
        <v>2.770057</v>
      </c>
      <c r="P307">
        <v>1.45336</v>
      </c>
      <c r="Q307">
        <v>46.382835</v>
      </c>
      <c r="R307">
        <f>SQRT(Table13[[#This Row],[ax]]*Table13[[#This Row],[ax]]+Table13[[#This Row],[ay]]*Table13[[#This Row],[ay]]+Table13[[#This Row],[az]]*Table13[[#This Row],[az]])</f>
        <v>9.9745205768639842</v>
      </c>
      <c r="S307">
        <f>Table13[[#This Row],[a]]-AVERAGE(Table13[a])</f>
        <v>-2.2424705958570712E-2</v>
      </c>
      <c r="T307" t="b">
        <v>1</v>
      </c>
      <c r="U307" s="1">
        <f>Table13[[#This Row],[ax]]-$AC$3</f>
        <v>-5.2310150061501415E-2</v>
      </c>
      <c r="V307" s="1">
        <f>Table13[[#This Row],[ay]]-$AD$3</f>
        <v>-0.10077363714637222</v>
      </c>
      <c r="W307" s="1">
        <f>Table13[[#This Row],[az]]-$AE$3</f>
        <v>9.786884969249714</v>
      </c>
      <c r="X307" s="1">
        <f>Table13[[#This Row],[gx]]-$AG$3</f>
        <v>6.0298400984009886E-3</v>
      </c>
      <c r="Y307" s="1">
        <f>Table13[[#This Row],[gy]]-$AH$3</f>
        <v>2.9261746617475354E-4</v>
      </c>
      <c r="Z307" s="1">
        <f>Table13[[#This Row],[gz]]-$AI$3</f>
        <v>-1.7072509225092101E-3</v>
      </c>
    </row>
    <row r="308" spans="1:26" x14ac:dyDescent="0.25">
      <c r="A308">
        <v>22240919</v>
      </c>
      <c r="B308">
        <v>-0.73026899999999995</v>
      </c>
      <c r="C308">
        <v>0.55069400000000002</v>
      </c>
      <c r="D308">
        <v>9.9436260000000001</v>
      </c>
      <c r="E308">
        <v>-2.663E-3</v>
      </c>
      <c r="F308">
        <v>-3.3023999999999998E-2</v>
      </c>
      <c r="G308">
        <v>-3.4619999999999998E-3</v>
      </c>
      <c r="H308">
        <v>-1.6235580000000001</v>
      </c>
      <c r="I308">
        <v>-0.90490499999999996</v>
      </c>
      <c r="J308">
        <v>70.560333</v>
      </c>
      <c r="K308">
        <v>0.91833600000000004</v>
      </c>
      <c r="L308">
        <v>4.6389999999999999E-3</v>
      </c>
      <c r="M308">
        <v>4.8619000000000002E-2</v>
      </c>
      <c r="N308">
        <v>0.39277699999999999</v>
      </c>
      <c r="O308">
        <v>2.6872729999999998</v>
      </c>
      <c r="P308">
        <v>4.9135980000000004</v>
      </c>
      <c r="Q308">
        <v>46.428600000000003</v>
      </c>
      <c r="R308">
        <f>SQRT(Table13[[#This Row],[ax]]*Table13[[#This Row],[ax]]+Table13[[#This Row],[ay]]*Table13[[#This Row],[ay]]+Table13[[#This Row],[az]]*Table13[[#This Row],[az]])</f>
        <v>9.9856023715083406</v>
      </c>
      <c r="S308">
        <f>Table13[[#This Row],[a]]-AVERAGE(Table13[a])</f>
        <v>-1.1342911314214277E-2</v>
      </c>
      <c r="T308" t="b">
        <v>1</v>
      </c>
      <c r="U308" s="1">
        <f>Table13[[#This Row],[ax]]-$AC$3</f>
        <v>-6.6676150061501405E-2</v>
      </c>
      <c r="V308" s="1">
        <f>Table13[[#This Row],[ay]]-$AD$3</f>
        <v>-4.5704637146372185E-2</v>
      </c>
      <c r="W308" s="1">
        <f>Table13[[#This Row],[az]]-$AE$3</f>
        <v>9.7940679692497135</v>
      </c>
      <c r="X308" s="1">
        <f>Table13[[#This Row],[gx]]-$AG$3</f>
        <v>7.0384009840098903E-4</v>
      </c>
      <c r="Y308" s="1">
        <f>Table13[[#This Row],[gy]]-$AH$3</f>
        <v>5.8846174661747533E-3</v>
      </c>
      <c r="Z308" s="1">
        <f>Table13[[#This Row],[gz]]-$AI$3</f>
        <v>-1.0925092250920962E-4</v>
      </c>
    </row>
    <row r="309" spans="1:26" x14ac:dyDescent="0.25">
      <c r="A309">
        <v>22292393</v>
      </c>
      <c r="B309">
        <v>-0.71350800000000003</v>
      </c>
      <c r="C309">
        <v>0.52196299999999995</v>
      </c>
      <c r="D309">
        <v>9.9124999999999996</v>
      </c>
      <c r="E309">
        <v>-4.5269999999999998E-3</v>
      </c>
      <c r="F309">
        <v>-3.8883000000000001E-2</v>
      </c>
      <c r="G309">
        <v>2.6600000000000001E-4</v>
      </c>
      <c r="H309">
        <v>-2.3451390000000001</v>
      </c>
      <c r="I309">
        <v>-1.266867</v>
      </c>
      <c r="J309">
        <v>71.600532999999999</v>
      </c>
      <c r="K309">
        <v>0.91819600000000001</v>
      </c>
      <c r="L309">
        <v>2.5000000000000001E-2</v>
      </c>
      <c r="M309">
        <v>2.4178000000000002E-2</v>
      </c>
      <c r="N309">
        <v>0.39459699999999998</v>
      </c>
      <c r="O309">
        <v>3.727506</v>
      </c>
      <c r="P309">
        <v>1.413678</v>
      </c>
      <c r="Q309">
        <v>46.557510000000001</v>
      </c>
      <c r="R309">
        <f>SQRT(Table13[[#This Row],[ax]]*Table13[[#This Row],[ax]]+Table13[[#This Row],[ay]]*Table13[[#This Row],[ay]]+Table13[[#This Row],[az]]*Table13[[#This Row],[az]])</f>
        <v>9.951843813557014</v>
      </c>
      <c r="S309">
        <f>Table13[[#This Row],[a]]-AVERAGE(Table13[a])</f>
        <v>-4.5101469265540928E-2</v>
      </c>
      <c r="T309" t="b">
        <v>1</v>
      </c>
      <c r="U309" s="1">
        <f>Table13[[#This Row],[ax]]-$AC$3</f>
        <v>-4.991515006150149E-2</v>
      </c>
      <c r="V309" s="1">
        <f>Table13[[#This Row],[ay]]-$AD$3</f>
        <v>-7.4435637146372247E-2</v>
      </c>
      <c r="W309" s="1">
        <f>Table13[[#This Row],[az]]-$AE$3</f>
        <v>9.762941969249713</v>
      </c>
      <c r="X309" s="1">
        <f>Table13[[#This Row],[gx]]-$AG$3</f>
        <v>-1.1601599015990107E-3</v>
      </c>
      <c r="Y309" s="1">
        <f>Table13[[#This Row],[gy]]-$AH$3</f>
        <v>2.5617466174750192E-5</v>
      </c>
      <c r="Z309" s="1">
        <f>Table13[[#This Row],[gz]]-$AI$3</f>
        <v>3.6187490774907904E-3</v>
      </c>
    </row>
    <row r="310" spans="1:26" x14ac:dyDescent="0.25">
      <c r="A310">
        <v>22343862</v>
      </c>
      <c r="B310">
        <v>-0.69196000000000002</v>
      </c>
      <c r="C310">
        <v>0.55787699999999996</v>
      </c>
      <c r="D310">
        <v>9.9532030000000002</v>
      </c>
      <c r="E310">
        <v>-5.3300000000000005E-4</v>
      </c>
      <c r="F310">
        <v>-3.9947999999999997E-2</v>
      </c>
      <c r="G310">
        <v>-3.4619999999999998E-3</v>
      </c>
      <c r="H310">
        <v>-3.427511</v>
      </c>
      <c r="I310">
        <v>-0.54294299999999995</v>
      </c>
      <c r="J310">
        <v>70.907066</v>
      </c>
      <c r="K310">
        <v>0.91774100000000003</v>
      </c>
      <c r="L310">
        <v>7.417E-3</v>
      </c>
      <c r="M310">
        <v>4.8558999999999998E-2</v>
      </c>
      <c r="N310">
        <v>0.39413100000000001</v>
      </c>
      <c r="O310">
        <v>2.9848379999999999</v>
      </c>
      <c r="P310">
        <v>4.7773250000000003</v>
      </c>
      <c r="Q310">
        <v>46.60754</v>
      </c>
      <c r="R310">
        <f>SQRT(Table13[[#This Row],[ax]]*Table13[[#This Row],[ax]]+Table13[[#This Row],[ay]]*Table13[[#This Row],[ay]]+Table13[[#This Row],[az]]*Table13[[#This Row],[az]])</f>
        <v>9.9928116838024117</v>
      </c>
      <c r="S310">
        <f>Table13[[#This Row],[a]]-AVERAGE(Table13[a])</f>
        <v>-4.1335990201432082E-3</v>
      </c>
      <c r="T310" t="b">
        <v>1</v>
      </c>
      <c r="U310" s="1">
        <f>Table13[[#This Row],[ax]]-$AC$3</f>
        <v>-2.8367150061501478E-2</v>
      </c>
      <c r="V310" s="1">
        <f>Table13[[#This Row],[ay]]-$AD$3</f>
        <v>-3.8521637146372245E-2</v>
      </c>
      <c r="W310" s="1">
        <f>Table13[[#This Row],[az]]-$AE$3</f>
        <v>9.8036449692497136</v>
      </c>
      <c r="X310" s="1">
        <f>Table13[[#This Row],[gx]]-$AG$3</f>
        <v>2.833840098400989E-3</v>
      </c>
      <c r="Y310" s="1">
        <f>Table13[[#This Row],[gy]]-$AH$3</f>
        <v>-1.0393825338252463E-3</v>
      </c>
      <c r="Z310" s="1">
        <f>Table13[[#This Row],[gz]]-$AI$3</f>
        <v>-1.0925092250920962E-4</v>
      </c>
    </row>
    <row r="311" spans="1:26" x14ac:dyDescent="0.25">
      <c r="A311">
        <v>22395340</v>
      </c>
      <c r="B311">
        <v>-0.70153699999999997</v>
      </c>
      <c r="C311">
        <v>0.562666</v>
      </c>
      <c r="D311">
        <v>10.020244999999999</v>
      </c>
      <c r="E311">
        <v>-3.1960000000000001E-3</v>
      </c>
      <c r="F311">
        <v>-4.0481000000000003E-2</v>
      </c>
      <c r="G311">
        <v>-4.261E-3</v>
      </c>
      <c r="H311">
        <v>-1.6235580000000001</v>
      </c>
      <c r="I311">
        <v>0.54294299999999995</v>
      </c>
      <c r="J311">
        <v>71.253799000000001</v>
      </c>
      <c r="K311">
        <v>0.91788700000000001</v>
      </c>
      <c r="L311">
        <v>3.1551000000000003E-2</v>
      </c>
      <c r="M311">
        <v>2.7552E-2</v>
      </c>
      <c r="N311">
        <v>0.394625</v>
      </c>
      <c r="O311">
        <v>4.5708289999999998</v>
      </c>
      <c r="P311">
        <v>1.471357</v>
      </c>
      <c r="Q311">
        <v>46.587108999999998</v>
      </c>
      <c r="R311">
        <f>SQRT(Table13[[#This Row],[ax]]*Table13[[#This Row],[ax]]+Table13[[#This Row],[ay]]*Table13[[#This Row],[ay]]+Table13[[#This Row],[az]]*Table13[[#This Row],[az]])</f>
        <v>10.060519720668012</v>
      </c>
      <c r="S311">
        <f>Table13[[#This Row],[a]]-AVERAGE(Table13[a])</f>
        <v>6.3574437845456799E-2</v>
      </c>
      <c r="T311" t="b">
        <v>1</v>
      </c>
      <c r="U311" s="1">
        <f>Table13[[#This Row],[ax]]-$AC$3</f>
        <v>-3.7944150061501425E-2</v>
      </c>
      <c r="V311" s="1">
        <f>Table13[[#This Row],[ay]]-$AD$3</f>
        <v>-3.3732637146372202E-2</v>
      </c>
      <c r="W311" s="1">
        <f>Table13[[#This Row],[az]]-$AE$3</f>
        <v>9.8706869692497126</v>
      </c>
      <c r="X311" s="1">
        <f>Table13[[#This Row],[gx]]-$AG$3</f>
        <v>1.7084009840098897E-4</v>
      </c>
      <c r="Y311" s="1">
        <f>Table13[[#This Row],[gy]]-$AH$3</f>
        <v>-1.572382533825252E-3</v>
      </c>
      <c r="Z311" s="1">
        <f>Table13[[#This Row],[gz]]-$AI$3</f>
        <v>-9.0825092250920985E-4</v>
      </c>
    </row>
    <row r="312" spans="1:26" x14ac:dyDescent="0.25">
      <c r="A312">
        <v>22446815</v>
      </c>
      <c r="B312">
        <v>-0.68238200000000004</v>
      </c>
      <c r="C312">
        <v>0.56984900000000005</v>
      </c>
      <c r="D312">
        <v>9.9388380000000005</v>
      </c>
      <c r="E312">
        <v>-4.5269999999999998E-3</v>
      </c>
      <c r="F312">
        <v>-3.8615999999999998E-2</v>
      </c>
      <c r="G312">
        <v>5.3300000000000005E-4</v>
      </c>
      <c r="H312">
        <v>-2.3451390000000001</v>
      </c>
      <c r="I312">
        <v>-0.90490499999999996</v>
      </c>
      <c r="J312">
        <v>69.520126000000005</v>
      </c>
      <c r="K312">
        <v>0.91767200000000004</v>
      </c>
      <c r="L312">
        <v>8.9859999999999992E-3</v>
      </c>
      <c r="M312">
        <v>4.7675000000000002E-2</v>
      </c>
      <c r="N312">
        <v>0.39436700000000002</v>
      </c>
      <c r="O312">
        <v>3.1110310000000001</v>
      </c>
      <c r="P312">
        <v>4.6122500000000004</v>
      </c>
      <c r="Q312">
        <v>46.636318000000003</v>
      </c>
      <c r="R312">
        <f>SQRT(Table13[[#This Row],[ax]]*Table13[[#This Row],[ax]]+Table13[[#This Row],[ay]]*Table13[[#This Row],[ay]]+Table13[[#This Row],[az]]*Table13[[#This Row],[az]])</f>
        <v>9.9785206251712992</v>
      </c>
      <c r="S312">
        <f>Table13[[#This Row],[a]]-AVERAGE(Table13[a])</f>
        <v>-1.8424657651255671E-2</v>
      </c>
      <c r="T312" t="b">
        <v>1</v>
      </c>
      <c r="U312" s="1">
        <f>Table13[[#This Row],[ax]]-$AC$3</f>
        <v>-1.8789150061501503E-2</v>
      </c>
      <c r="V312" s="1">
        <f>Table13[[#This Row],[ay]]-$AD$3</f>
        <v>-2.6549637146372151E-2</v>
      </c>
      <c r="W312" s="1">
        <f>Table13[[#This Row],[az]]-$AE$3</f>
        <v>9.7892799692497139</v>
      </c>
      <c r="X312" s="1">
        <f>Table13[[#This Row],[gx]]-$AG$3</f>
        <v>-1.1601599015990107E-3</v>
      </c>
      <c r="Y312" s="1">
        <f>Table13[[#This Row],[gy]]-$AH$3</f>
        <v>2.9261746617475354E-4</v>
      </c>
      <c r="Z312" s="1">
        <f>Table13[[#This Row],[gz]]-$AI$3</f>
        <v>3.8857490774907902E-3</v>
      </c>
    </row>
    <row r="313" spans="1:26" x14ac:dyDescent="0.25">
      <c r="A313">
        <v>22498291</v>
      </c>
      <c r="B313">
        <v>-0.70153699999999997</v>
      </c>
      <c r="C313">
        <v>0.53393400000000002</v>
      </c>
      <c r="D313">
        <v>9.9172890000000002</v>
      </c>
      <c r="E313">
        <v>-4.261E-3</v>
      </c>
      <c r="F313">
        <v>-3.4354999999999997E-2</v>
      </c>
      <c r="G313">
        <v>-4.7939999999999997E-3</v>
      </c>
      <c r="H313">
        <v>-3.427511</v>
      </c>
      <c r="I313">
        <v>-0.54294299999999995</v>
      </c>
      <c r="J313">
        <v>70.560333</v>
      </c>
      <c r="K313">
        <v>0.91750699999999996</v>
      </c>
      <c r="L313">
        <v>-1.3497E-2</v>
      </c>
      <c r="M313">
        <v>2.6842000000000001E-2</v>
      </c>
      <c r="N313">
        <v>0.39658399999999999</v>
      </c>
      <c r="O313">
        <v>-0.19961100000000001</v>
      </c>
      <c r="P313">
        <v>3.437541</v>
      </c>
      <c r="Q313">
        <v>46.745949000000003</v>
      </c>
      <c r="R313">
        <f>SQRT(Table13[[#This Row],[ax]]*Table13[[#This Row],[ax]]+Table13[[#This Row],[ay]]*Table13[[#This Row],[ay]]+Table13[[#This Row],[az]]*Table13[[#This Row],[az]])</f>
        <v>9.9563979826163038</v>
      </c>
      <c r="S313">
        <f>Table13[[#This Row],[a]]-AVERAGE(Table13[a])</f>
        <v>-4.054730020625108E-2</v>
      </c>
      <c r="T313" t="b">
        <v>1</v>
      </c>
      <c r="U313" s="1">
        <f>Table13[[#This Row],[ax]]-$AC$3</f>
        <v>-3.7944150061501425E-2</v>
      </c>
      <c r="V313" s="1">
        <f>Table13[[#This Row],[ay]]-$AD$3</f>
        <v>-6.2464637146372182E-2</v>
      </c>
      <c r="W313" s="1">
        <f>Table13[[#This Row],[az]]-$AE$3</f>
        <v>9.7677309692497136</v>
      </c>
      <c r="X313" s="1">
        <f>Table13[[#This Row],[gx]]-$AG$3</f>
        <v>-8.94159901599011E-4</v>
      </c>
      <c r="Y313" s="1">
        <f>Table13[[#This Row],[gy]]-$AH$3</f>
        <v>4.5536174661747544E-3</v>
      </c>
      <c r="Z313" s="1">
        <f>Table13[[#This Row],[gz]]-$AI$3</f>
        <v>-1.4412509225092095E-3</v>
      </c>
    </row>
    <row r="314" spans="1:26" x14ac:dyDescent="0.25">
      <c r="A314">
        <v>22549770</v>
      </c>
      <c r="B314">
        <v>-0.73026899999999995</v>
      </c>
      <c r="C314">
        <v>0.56984900000000005</v>
      </c>
      <c r="D314">
        <v>9.9867240000000006</v>
      </c>
      <c r="E314">
        <v>-6.9239999999999996E-3</v>
      </c>
      <c r="F314">
        <v>-3.9414999999999999E-2</v>
      </c>
      <c r="G314">
        <v>-5.8589999999999996E-3</v>
      </c>
      <c r="H314">
        <v>-1.984348</v>
      </c>
      <c r="I314">
        <v>-0.54294299999999995</v>
      </c>
      <c r="J314">
        <v>72.640732</v>
      </c>
      <c r="K314">
        <v>0.91679900000000003</v>
      </c>
      <c r="L314">
        <v>1.372E-2</v>
      </c>
      <c r="M314">
        <v>4.1280999999999998E-2</v>
      </c>
      <c r="N314">
        <v>0.39697199999999999</v>
      </c>
      <c r="O314">
        <v>3.3281459999999998</v>
      </c>
      <c r="P314">
        <v>3.7153529999999999</v>
      </c>
      <c r="Q314">
        <v>46.932975999999996</v>
      </c>
      <c r="R314">
        <f>SQRT(Table13[[#This Row],[ax]]*Table13[[#This Row],[ax]]+Table13[[#This Row],[ay]]*Table13[[#This Row],[ay]]+Table13[[#This Row],[az]]*Table13[[#This Row],[az]])</f>
        <v>10.029590068758443</v>
      </c>
      <c r="S314">
        <f>Table13[[#This Row],[a]]-AVERAGE(Table13[a])</f>
        <v>3.2644785935888265E-2</v>
      </c>
      <c r="T314" t="b">
        <v>1</v>
      </c>
      <c r="U314" s="1">
        <f>Table13[[#This Row],[ax]]-$AC$3</f>
        <v>-6.6676150061501405E-2</v>
      </c>
      <c r="V314" s="1">
        <f>Table13[[#This Row],[ay]]-$AD$3</f>
        <v>-2.6549637146372151E-2</v>
      </c>
      <c r="W314" s="1">
        <f>Table13[[#This Row],[az]]-$AE$3</f>
        <v>9.837165969249714</v>
      </c>
      <c r="X314" s="1">
        <f>Table13[[#This Row],[gx]]-$AG$3</f>
        <v>-3.5571599015990106E-3</v>
      </c>
      <c r="Y314" s="1">
        <f>Table13[[#This Row],[gy]]-$AH$3</f>
        <v>-5.0638253382524756E-4</v>
      </c>
      <c r="Z314" s="1">
        <f>Table13[[#This Row],[gz]]-$AI$3</f>
        <v>-2.5062509225092094E-3</v>
      </c>
    </row>
    <row r="315" spans="1:26" x14ac:dyDescent="0.25">
      <c r="A315">
        <v>22601251</v>
      </c>
      <c r="B315">
        <v>-0.73266299999999995</v>
      </c>
      <c r="C315">
        <v>0.55069400000000002</v>
      </c>
      <c r="D315">
        <v>10.025033000000001</v>
      </c>
      <c r="E315">
        <v>-7.9900000000000006E-3</v>
      </c>
      <c r="F315">
        <v>-4.2611000000000003E-2</v>
      </c>
      <c r="G315">
        <v>-2.9299999999999999E-3</v>
      </c>
      <c r="H315">
        <v>-2.5255339999999999</v>
      </c>
      <c r="I315">
        <v>-0.72392400000000001</v>
      </c>
      <c r="J315">
        <v>71.427161999999996</v>
      </c>
      <c r="K315">
        <v>0.91601900000000003</v>
      </c>
      <c r="L315">
        <v>-1.0394E-2</v>
      </c>
      <c r="M315">
        <v>5.9103999999999997E-2</v>
      </c>
      <c r="N315">
        <v>0.39661999999999997</v>
      </c>
      <c r="O315">
        <v>1.6063480000000001</v>
      </c>
      <c r="P315">
        <v>6.6915930000000001</v>
      </c>
      <c r="Q315">
        <v>46.917369999999998</v>
      </c>
      <c r="R315">
        <f>SQRT(Table13[[#This Row],[ax]]*Table13[[#This Row],[ax]]+Table13[[#This Row],[ay]]*Table13[[#This Row],[ay]]+Table13[[#This Row],[az]]*Table13[[#This Row],[az]])</f>
        <v>10.066843875033227</v>
      </c>
      <c r="S315">
        <f>Table13[[#This Row],[a]]-AVERAGE(Table13[a])</f>
        <v>6.989859221067185E-2</v>
      </c>
      <c r="T315" t="b">
        <v>1</v>
      </c>
      <c r="U315" s="1">
        <f>Table13[[#This Row],[ax]]-$AC$3</f>
        <v>-6.9070150061501412E-2</v>
      </c>
      <c r="V315" s="1">
        <f>Table13[[#This Row],[ay]]-$AD$3</f>
        <v>-4.5704637146372185E-2</v>
      </c>
      <c r="W315" s="1">
        <f>Table13[[#This Row],[az]]-$AE$3</f>
        <v>9.8754749692497139</v>
      </c>
      <c r="X315" s="1">
        <f>Table13[[#This Row],[gx]]-$AG$3</f>
        <v>-4.6231599015990115E-3</v>
      </c>
      <c r="Y315" s="1">
        <f>Table13[[#This Row],[gy]]-$AH$3</f>
        <v>-3.702382533825252E-3</v>
      </c>
      <c r="Z315" s="1">
        <f>Table13[[#This Row],[gz]]-$AI$3</f>
        <v>4.227490774907903E-4</v>
      </c>
    </row>
    <row r="316" spans="1:26" x14ac:dyDescent="0.25">
      <c r="A316">
        <v>22652722</v>
      </c>
      <c r="B316">
        <v>-0.76139500000000004</v>
      </c>
      <c r="C316">
        <v>0.52675099999999997</v>
      </c>
      <c r="D316">
        <v>9.9316549999999992</v>
      </c>
      <c r="E316">
        <v>-5.3300000000000005E-4</v>
      </c>
      <c r="F316">
        <v>-3.6752E-2</v>
      </c>
      <c r="G316">
        <v>-4.5269999999999998E-3</v>
      </c>
      <c r="H316">
        <v>-1.8039529999999999</v>
      </c>
      <c r="I316">
        <v>-1.0858859999999999</v>
      </c>
      <c r="J316">
        <v>70.040229999999994</v>
      </c>
      <c r="K316">
        <v>0.91649700000000001</v>
      </c>
      <c r="L316">
        <v>1.7256000000000001E-2</v>
      </c>
      <c r="M316">
        <v>4.3312999999999997E-2</v>
      </c>
      <c r="N316">
        <v>0.39731499999999997</v>
      </c>
      <c r="O316">
        <v>3.7952279999999998</v>
      </c>
      <c r="P316">
        <v>3.7659440000000002</v>
      </c>
      <c r="Q316">
        <v>46.999645000000001</v>
      </c>
      <c r="R316">
        <f>SQRT(Table13[[#This Row],[ax]]*Table13[[#This Row],[ax]]+Table13[[#This Row],[ay]]*Table13[[#This Row],[ay]]+Table13[[#This Row],[az]]*Table13[[#This Row],[az]])</f>
        <v>9.9747160361110527</v>
      </c>
      <c r="S316">
        <f>Table13[[#This Row],[a]]-AVERAGE(Table13[a])</f>
        <v>-2.2229246711502171E-2</v>
      </c>
      <c r="T316" t="b">
        <v>1</v>
      </c>
      <c r="U316" s="1">
        <f>Table13[[#This Row],[ax]]-$AC$3</f>
        <v>-9.7802150061501503E-2</v>
      </c>
      <c r="V316" s="1">
        <f>Table13[[#This Row],[ay]]-$AD$3</f>
        <v>-6.9647637146372232E-2</v>
      </c>
      <c r="W316" s="1">
        <f>Table13[[#This Row],[az]]-$AE$3</f>
        <v>9.7820969692497126</v>
      </c>
      <c r="X316" s="1">
        <f>Table13[[#This Row],[gx]]-$AG$3</f>
        <v>2.833840098400989E-3</v>
      </c>
      <c r="Y316" s="1">
        <f>Table13[[#This Row],[gy]]-$AH$3</f>
        <v>2.1566174661747511E-3</v>
      </c>
      <c r="Z316" s="1">
        <f>Table13[[#This Row],[gz]]-$AI$3</f>
        <v>-1.1742509225092096E-3</v>
      </c>
    </row>
    <row r="317" spans="1:26" x14ac:dyDescent="0.25">
      <c r="A317">
        <v>22704203</v>
      </c>
      <c r="B317">
        <v>-0.75900100000000004</v>
      </c>
      <c r="C317">
        <v>0.51956800000000003</v>
      </c>
      <c r="D317">
        <v>9.9172890000000002</v>
      </c>
      <c r="E317">
        <v>0</v>
      </c>
      <c r="F317">
        <v>-4.1546E-2</v>
      </c>
      <c r="G317">
        <v>-2.9299999999999999E-3</v>
      </c>
      <c r="H317">
        <v>-3.427511</v>
      </c>
      <c r="I317">
        <v>-1.266867</v>
      </c>
      <c r="J317">
        <v>70.560333</v>
      </c>
      <c r="K317">
        <v>0.91597899999999999</v>
      </c>
      <c r="L317">
        <v>-9.5949999999999994E-3</v>
      </c>
      <c r="M317">
        <v>5.7010999999999999E-2</v>
      </c>
      <c r="N317">
        <v>0.39704</v>
      </c>
      <c r="O317">
        <v>1.5969739999999999</v>
      </c>
      <c r="P317">
        <v>6.4341910000000002</v>
      </c>
      <c r="Q317">
        <v>46.959377000000003</v>
      </c>
      <c r="R317">
        <f>SQRT(Table13[[#This Row],[ax]]*Table13[[#This Row],[ax]]+Table13[[#This Row],[ay]]*Table13[[#This Row],[ay]]+Table13[[#This Row],[az]]*Table13[[#This Row],[az]])</f>
        <v>9.9598521341506885</v>
      </c>
      <c r="S317">
        <f>Table13[[#This Row],[a]]-AVERAGE(Table13[a])</f>
        <v>-3.7093148671866416E-2</v>
      </c>
      <c r="T317" t="b">
        <v>1</v>
      </c>
      <c r="U317" s="1">
        <f>Table13[[#This Row],[ax]]-$AC$3</f>
        <v>-9.5408150061501495E-2</v>
      </c>
      <c r="V317" s="1">
        <f>Table13[[#This Row],[ay]]-$AD$3</f>
        <v>-7.6830637146372172E-2</v>
      </c>
      <c r="W317" s="1">
        <f>Table13[[#This Row],[az]]-$AE$3</f>
        <v>9.7677309692497136</v>
      </c>
      <c r="X317" s="1">
        <f>Table13[[#This Row],[gx]]-$AG$3</f>
        <v>3.366840098400989E-3</v>
      </c>
      <c r="Y317" s="1">
        <f>Table13[[#This Row],[gy]]-$AH$3</f>
        <v>-2.6373825338252485E-3</v>
      </c>
      <c r="Z317" s="1">
        <f>Table13[[#This Row],[gz]]-$AI$3</f>
        <v>4.227490774907903E-4</v>
      </c>
    </row>
    <row r="318" spans="1:26" x14ac:dyDescent="0.25">
      <c r="A318">
        <v>22755672</v>
      </c>
      <c r="B318">
        <v>-0.72548000000000001</v>
      </c>
      <c r="C318">
        <v>0.57703199999999999</v>
      </c>
      <c r="D318">
        <v>9.9579930000000001</v>
      </c>
      <c r="E318">
        <v>-5.326E-3</v>
      </c>
      <c r="F318">
        <v>-3.7817000000000003E-2</v>
      </c>
      <c r="G318">
        <v>-2.663E-3</v>
      </c>
      <c r="H318">
        <v>-1.6235580000000001</v>
      </c>
      <c r="I318">
        <v>-1.266867</v>
      </c>
      <c r="J318">
        <v>69.520126000000005</v>
      </c>
      <c r="K318">
        <v>0.91627099999999995</v>
      </c>
      <c r="L318">
        <v>1.8751E-2</v>
      </c>
      <c r="M318">
        <v>4.2700000000000002E-2</v>
      </c>
      <c r="N318">
        <v>0.39783600000000002</v>
      </c>
      <c r="O318">
        <v>3.9264060000000001</v>
      </c>
      <c r="P318">
        <v>3.630935</v>
      </c>
      <c r="Q318">
        <v>47.064521999999997</v>
      </c>
      <c r="R318">
        <f>SQRT(Table13[[#This Row],[ax]]*Table13[[#This Row],[ax]]+Table13[[#This Row],[ay]]*Table13[[#This Row],[ay]]+Table13[[#This Row],[az]]*Table13[[#This Row],[az]])</f>
        <v>10.001045532716716</v>
      </c>
      <c r="S318">
        <f>Table13[[#This Row],[a]]-AVERAGE(Table13[a])</f>
        <v>4.1002498941615784E-3</v>
      </c>
      <c r="T318" t="b">
        <v>1</v>
      </c>
      <c r="U318" s="1">
        <f>Table13[[#This Row],[ax]]-$AC$3</f>
        <v>-6.1887150061501472E-2</v>
      </c>
      <c r="V318" s="1">
        <f>Table13[[#This Row],[ay]]-$AD$3</f>
        <v>-1.9366637146372212E-2</v>
      </c>
      <c r="W318" s="1">
        <f>Table13[[#This Row],[az]]-$AE$3</f>
        <v>9.8084349692497135</v>
      </c>
      <c r="X318" s="1">
        <f>Table13[[#This Row],[gx]]-$AG$3</f>
        <v>-1.959159901599011E-3</v>
      </c>
      <c r="Y318" s="1">
        <f>Table13[[#This Row],[gy]]-$AH$3</f>
        <v>1.0916174661747477E-3</v>
      </c>
      <c r="Z318" s="1">
        <f>Table13[[#This Row],[gz]]-$AI$3</f>
        <v>6.8974907749079018E-4</v>
      </c>
    </row>
    <row r="319" spans="1:26" x14ac:dyDescent="0.25">
      <c r="A319">
        <v>22807149</v>
      </c>
      <c r="B319">
        <v>-0.72069099999999997</v>
      </c>
      <c r="C319">
        <v>0.52435699999999996</v>
      </c>
      <c r="D319">
        <v>9.9005290000000006</v>
      </c>
      <c r="E319">
        <v>-7.9900000000000001E-4</v>
      </c>
      <c r="F319">
        <v>-3.8350000000000002E-2</v>
      </c>
      <c r="G319">
        <v>-3.9950000000000003E-3</v>
      </c>
      <c r="H319">
        <v>-2.5255339999999999</v>
      </c>
      <c r="I319">
        <v>-0.36196200000000001</v>
      </c>
      <c r="J319">
        <v>70.733695999999995</v>
      </c>
      <c r="K319">
        <v>0.91615199999999997</v>
      </c>
      <c r="L319">
        <v>-1.0114E-2</v>
      </c>
      <c r="M319">
        <v>5.2188999999999999E-2</v>
      </c>
      <c r="N319">
        <v>0.39729100000000001</v>
      </c>
      <c r="O319">
        <v>1.321445</v>
      </c>
      <c r="P319">
        <v>5.9500679999999999</v>
      </c>
      <c r="Q319">
        <v>46.956817999999998</v>
      </c>
      <c r="R319">
        <f>SQRT(Table13[[#This Row],[ax]]*Table13[[#This Row],[ax]]+Table13[[#This Row],[ay]]*Table13[[#This Row],[ay]]+Table13[[#This Row],[az]]*Table13[[#This Row],[az]])</f>
        <v>9.9405643834125943</v>
      </c>
      <c r="S319">
        <f>Table13[[#This Row],[a]]-AVERAGE(Table13[a])</f>
        <v>-5.6380899409960605E-2</v>
      </c>
      <c r="T319" t="b">
        <v>1</v>
      </c>
      <c r="U319" s="1">
        <f>Table13[[#This Row],[ax]]-$AC$3</f>
        <v>-5.7098150061501429E-2</v>
      </c>
      <c r="V319" s="1">
        <f>Table13[[#This Row],[ay]]-$AD$3</f>
        <v>-7.2041637146372239E-2</v>
      </c>
      <c r="W319" s="1">
        <f>Table13[[#This Row],[az]]-$AE$3</f>
        <v>9.750970969249714</v>
      </c>
      <c r="X319" s="1">
        <f>Table13[[#This Row],[gx]]-$AG$3</f>
        <v>2.5678400984009888E-3</v>
      </c>
      <c r="Y319" s="1">
        <f>Table13[[#This Row],[gy]]-$AH$3</f>
        <v>5.5861746617474894E-4</v>
      </c>
      <c r="Z319" s="1">
        <f>Table13[[#This Row],[gz]]-$AI$3</f>
        <v>-6.4225092250921011E-4</v>
      </c>
    </row>
    <row r="320" spans="1:26" x14ac:dyDescent="0.25">
      <c r="A320">
        <v>22858621</v>
      </c>
      <c r="B320">
        <v>-0.69196000000000002</v>
      </c>
      <c r="C320">
        <v>0.543512</v>
      </c>
      <c r="D320">
        <v>9.9508089999999996</v>
      </c>
      <c r="E320">
        <v>-3.4619999999999998E-3</v>
      </c>
      <c r="F320">
        <v>-4.1279999999999997E-2</v>
      </c>
      <c r="G320">
        <v>-3.9950000000000003E-3</v>
      </c>
      <c r="H320">
        <v>-3.2471160000000001</v>
      </c>
      <c r="I320">
        <v>-1.447848</v>
      </c>
      <c r="J320">
        <v>71.427161999999996</v>
      </c>
      <c r="K320">
        <v>0.91620699999999999</v>
      </c>
      <c r="L320">
        <v>1.8756999999999999E-2</v>
      </c>
      <c r="M320">
        <v>3.8808000000000002E-2</v>
      </c>
      <c r="N320">
        <v>0.39838099999999999</v>
      </c>
      <c r="O320">
        <v>3.7495099999999999</v>
      </c>
      <c r="P320">
        <v>3.219903</v>
      </c>
      <c r="Q320">
        <v>47.105685999999999</v>
      </c>
      <c r="R320">
        <f>SQRT(Table13[[#This Row],[ax]]*Table13[[#This Row],[ax]]+Table13[[#This Row],[ay]]*Table13[[#This Row],[ay]]+Table13[[#This Row],[az]]*Table13[[#This Row],[az]])</f>
        <v>9.9896353131746007</v>
      </c>
      <c r="S320">
        <f>Table13[[#This Row],[a]]-AVERAGE(Table13[a])</f>
        <v>-7.309969647954162E-3</v>
      </c>
      <c r="T320" t="b">
        <v>1</v>
      </c>
      <c r="U320" s="1">
        <f>Table13[[#This Row],[ax]]-$AC$3</f>
        <v>-2.8367150061501478E-2</v>
      </c>
      <c r="V320" s="1">
        <f>Table13[[#This Row],[ay]]-$AD$3</f>
        <v>-5.2886637146372206E-2</v>
      </c>
      <c r="W320" s="1">
        <f>Table13[[#This Row],[az]]-$AE$3</f>
        <v>9.801250969249713</v>
      </c>
      <c r="X320" s="1">
        <f>Table13[[#This Row],[gx]]-$AG$3</f>
        <v>-9.515990159901077E-5</v>
      </c>
      <c r="Y320" s="1">
        <f>Table13[[#This Row],[gy]]-$AH$3</f>
        <v>-2.3713825338252462E-3</v>
      </c>
      <c r="Z320" s="1">
        <f>Table13[[#This Row],[gz]]-$AI$3</f>
        <v>-6.4225092250921011E-4</v>
      </c>
    </row>
    <row r="321" spans="1:26" x14ac:dyDescent="0.25">
      <c r="A321">
        <v>22910095</v>
      </c>
      <c r="B321">
        <v>-0.71111400000000002</v>
      </c>
      <c r="C321">
        <v>0.562666</v>
      </c>
      <c r="D321">
        <v>9.9819359999999993</v>
      </c>
      <c r="E321">
        <v>5.3300000000000005E-4</v>
      </c>
      <c r="F321">
        <v>-4.0746999999999998E-2</v>
      </c>
      <c r="G321">
        <v>2.6600000000000001E-4</v>
      </c>
      <c r="H321">
        <v>-1.4431620000000001</v>
      </c>
      <c r="I321">
        <v>0</v>
      </c>
      <c r="J321">
        <v>70.040229999999994</v>
      </c>
      <c r="K321">
        <v>0.91587700000000005</v>
      </c>
      <c r="L321">
        <v>-6.7029999999999998E-3</v>
      </c>
      <c r="M321">
        <v>5.4880999999999999E-2</v>
      </c>
      <c r="N321">
        <v>0.39763500000000002</v>
      </c>
      <c r="O321">
        <v>1.807693</v>
      </c>
      <c r="P321">
        <v>6.0766450000000001</v>
      </c>
      <c r="Q321">
        <v>47.032809999999998</v>
      </c>
      <c r="R321">
        <f>SQRT(Table13[[#This Row],[ax]]*Table13[[#This Row],[ax]]+Table13[[#This Row],[ay]]*Table13[[#This Row],[ay]]+Table13[[#This Row],[az]]*Table13[[#This Row],[az]])</f>
        <v>10.023039581716118</v>
      </c>
      <c r="S321">
        <f>Table13[[#This Row],[a]]-AVERAGE(Table13[a])</f>
        <v>2.6094298893562851E-2</v>
      </c>
      <c r="T321" t="b">
        <v>1</v>
      </c>
      <c r="U321" s="1">
        <f>Table13[[#This Row],[ax]]-$AC$3</f>
        <v>-4.7521150061501483E-2</v>
      </c>
      <c r="V321" s="1">
        <f>Table13[[#This Row],[ay]]-$AD$3</f>
        <v>-3.3732637146372202E-2</v>
      </c>
      <c r="W321" s="1">
        <f>Table13[[#This Row],[az]]-$AE$3</f>
        <v>9.8323779692497126</v>
      </c>
      <c r="X321" s="1">
        <f>Table13[[#This Row],[gx]]-$AG$3</f>
        <v>3.8998400984009891E-3</v>
      </c>
      <c r="Y321" s="1">
        <f>Table13[[#This Row],[gy]]-$AH$3</f>
        <v>-1.8383825338252474E-3</v>
      </c>
      <c r="Z321" s="1">
        <f>Table13[[#This Row],[gz]]-$AI$3</f>
        <v>3.6187490774907904E-3</v>
      </c>
    </row>
    <row r="322" spans="1:26" x14ac:dyDescent="0.25">
      <c r="A322">
        <v>22961554</v>
      </c>
      <c r="B322">
        <v>-0.69435400000000003</v>
      </c>
      <c r="C322">
        <v>0.562666</v>
      </c>
      <c r="D322">
        <v>9.9412319999999994</v>
      </c>
      <c r="E322">
        <v>-1.864E-3</v>
      </c>
      <c r="F322">
        <v>-3.9682000000000002E-2</v>
      </c>
      <c r="G322">
        <v>-3.4619999999999998E-3</v>
      </c>
      <c r="H322">
        <v>-1.984348</v>
      </c>
      <c r="I322">
        <v>-1.990791</v>
      </c>
      <c r="J322">
        <v>69.866859000000005</v>
      </c>
      <c r="K322">
        <v>0.91608800000000001</v>
      </c>
      <c r="L322">
        <v>2.0570999999999999E-2</v>
      </c>
      <c r="M322">
        <v>3.8350000000000002E-2</v>
      </c>
      <c r="N322">
        <v>0.39860800000000002</v>
      </c>
      <c r="O322">
        <v>3.9199809999999999</v>
      </c>
      <c r="P322">
        <v>3.0877289999999999</v>
      </c>
      <c r="Q322">
        <v>47.135261999999997</v>
      </c>
      <c r="R322">
        <f>SQRT(Table13[[#This Row],[ax]]*Table13[[#This Row],[ax]]+Table13[[#This Row],[ay]]*Table13[[#This Row],[ay]]+Table13[[#This Row],[az]]*Table13[[#This Row],[az]])</f>
        <v>9.9813232681191106</v>
      </c>
      <c r="S322">
        <f>Table13[[#This Row],[a]]-AVERAGE(Table13[a])</f>
        <v>-1.5622014703444265E-2</v>
      </c>
      <c r="T322" t="b">
        <v>1</v>
      </c>
      <c r="U322" s="1">
        <f>Table13[[#This Row],[ax]]-$AC$3</f>
        <v>-3.0761150061501485E-2</v>
      </c>
      <c r="V322" s="1">
        <f>Table13[[#This Row],[ay]]-$AD$3</f>
        <v>-3.3732637146372202E-2</v>
      </c>
      <c r="W322" s="1">
        <f>Table13[[#This Row],[az]]-$AE$3</f>
        <v>9.7916739692497128</v>
      </c>
      <c r="X322" s="1">
        <f>Table13[[#This Row],[gx]]-$AG$3</f>
        <v>1.502840098400989E-3</v>
      </c>
      <c r="Y322" s="1">
        <f>Table13[[#This Row],[gy]]-$AH$3</f>
        <v>-7.7338253382525091E-4</v>
      </c>
      <c r="Z322" s="1">
        <f>Table13[[#This Row],[gz]]-$AI$3</f>
        <v>-1.0925092250920962E-4</v>
      </c>
    </row>
    <row r="323" spans="1:26" x14ac:dyDescent="0.25">
      <c r="A323">
        <v>23013032</v>
      </c>
      <c r="B323">
        <v>-0.69196000000000002</v>
      </c>
      <c r="C323">
        <v>0.53872299999999995</v>
      </c>
      <c r="D323">
        <v>10.010668000000001</v>
      </c>
      <c r="E323">
        <v>-4.261E-3</v>
      </c>
      <c r="F323">
        <v>-4.0214E-2</v>
      </c>
      <c r="G323">
        <v>-3.4619999999999998E-3</v>
      </c>
      <c r="H323">
        <v>-1.6235580000000001</v>
      </c>
      <c r="I323">
        <v>-0.180981</v>
      </c>
      <c r="J323">
        <v>71.600532999999999</v>
      </c>
      <c r="K323">
        <v>0.91596200000000005</v>
      </c>
      <c r="L323">
        <v>-6.9509999999999997E-3</v>
      </c>
      <c r="M323">
        <v>5.1110000000000003E-2</v>
      </c>
      <c r="N323">
        <v>0.39793600000000001</v>
      </c>
      <c r="O323">
        <v>1.609162</v>
      </c>
      <c r="P323">
        <v>5.6909340000000004</v>
      </c>
      <c r="Q323">
        <v>47.044688999999998</v>
      </c>
      <c r="R323">
        <f>SQRT(Table13[[#This Row],[ax]]*Table13[[#This Row],[ax]]+Table13[[#This Row],[ay]]*Table13[[#This Row],[ay]]+Table13[[#This Row],[az]]*Table13[[#This Row],[az]])</f>
        <v>10.049005170590421</v>
      </c>
      <c r="S323">
        <f>Table13[[#This Row],[a]]-AVERAGE(Table13[a])</f>
        <v>5.2059887767866186E-2</v>
      </c>
      <c r="T323" t="b">
        <v>1</v>
      </c>
      <c r="U323" s="1">
        <f>Table13[[#This Row],[ax]]-$AC$3</f>
        <v>-2.8367150061501478E-2</v>
      </c>
      <c r="V323" s="1">
        <f>Table13[[#This Row],[ay]]-$AD$3</f>
        <v>-5.7675637146372249E-2</v>
      </c>
      <c r="W323" s="1">
        <f>Table13[[#This Row],[az]]-$AE$3</f>
        <v>9.8611099692497142</v>
      </c>
      <c r="X323" s="1">
        <f>Table13[[#This Row],[gx]]-$AG$3</f>
        <v>-8.94159901599011E-4</v>
      </c>
      <c r="Y323" s="1">
        <f>Table13[[#This Row],[gy]]-$AH$3</f>
        <v>-1.3053825338252487E-3</v>
      </c>
      <c r="Z323" s="1">
        <f>Table13[[#This Row],[gz]]-$AI$3</f>
        <v>-1.0925092250920962E-4</v>
      </c>
    </row>
    <row r="324" spans="1:26" x14ac:dyDescent="0.25">
      <c r="A324">
        <v>23064500</v>
      </c>
      <c r="B324">
        <v>-0.69196000000000002</v>
      </c>
      <c r="C324">
        <v>0.55308900000000005</v>
      </c>
      <c r="D324">
        <v>9.9172890000000002</v>
      </c>
      <c r="E324">
        <v>-6.3920000000000001E-3</v>
      </c>
      <c r="F324">
        <v>-4.2078999999999998E-2</v>
      </c>
      <c r="G324">
        <v>-2.1310000000000001E-3</v>
      </c>
      <c r="H324">
        <v>-1.984348</v>
      </c>
      <c r="I324">
        <v>-0.54294299999999995</v>
      </c>
      <c r="J324">
        <v>72.293998999999999</v>
      </c>
      <c r="K324">
        <v>0.91597600000000001</v>
      </c>
      <c r="L324">
        <v>2.239E-2</v>
      </c>
      <c r="M324">
        <v>3.8955999999999998E-2</v>
      </c>
      <c r="N324">
        <v>0.39870899999999998</v>
      </c>
      <c r="O324">
        <v>4.1395460000000002</v>
      </c>
      <c r="P324">
        <v>3.0674070000000002</v>
      </c>
      <c r="Q324">
        <v>47.156269000000002</v>
      </c>
      <c r="R324">
        <f>SQRT(Table13[[#This Row],[ax]]*Table13[[#This Row],[ax]]+Table13[[#This Row],[ay]]*Table13[[#This Row],[ay]]+Table13[[#This Row],[az]]*Table13[[#This Row],[az]])</f>
        <v>9.9567734328467079</v>
      </c>
      <c r="S324">
        <f>Table13[[#This Row],[a]]-AVERAGE(Table13[a])</f>
        <v>-4.0171849975846996E-2</v>
      </c>
      <c r="T324" t="b">
        <v>1</v>
      </c>
      <c r="U324" s="1">
        <f>Table13[[#This Row],[ax]]-$AC$3</f>
        <v>-2.8367150061501478E-2</v>
      </c>
      <c r="V324" s="1">
        <f>Table13[[#This Row],[ay]]-$AD$3</f>
        <v>-4.3309637146372149E-2</v>
      </c>
      <c r="W324" s="1">
        <f>Table13[[#This Row],[az]]-$AE$3</f>
        <v>9.7677309692497136</v>
      </c>
      <c r="X324" s="1">
        <f>Table13[[#This Row],[gx]]-$AG$3</f>
        <v>-3.0251599015990111E-3</v>
      </c>
      <c r="Y324" s="1">
        <f>Table13[[#This Row],[gy]]-$AH$3</f>
        <v>-3.1703825338252473E-3</v>
      </c>
      <c r="Z324" s="1">
        <f>Table13[[#This Row],[gz]]-$AI$3</f>
        <v>1.2217490774907901E-3</v>
      </c>
    </row>
    <row r="325" spans="1:26" x14ac:dyDescent="0.25">
      <c r="A325">
        <v>23115977</v>
      </c>
      <c r="B325">
        <v>-0.77097199999999999</v>
      </c>
      <c r="C325">
        <v>0.54830000000000001</v>
      </c>
      <c r="D325">
        <v>9.9627809999999997</v>
      </c>
      <c r="E325">
        <v>-4.261E-3</v>
      </c>
      <c r="F325">
        <v>-3.6220000000000002E-2</v>
      </c>
      <c r="G325">
        <v>-7.9900000000000001E-4</v>
      </c>
      <c r="H325">
        <v>-2.8863249999999998</v>
      </c>
      <c r="I325">
        <v>-0.72392400000000001</v>
      </c>
      <c r="J325">
        <v>70.040229999999994</v>
      </c>
      <c r="K325">
        <v>0.91558799999999996</v>
      </c>
      <c r="L325">
        <v>-2.7599999999999999E-3</v>
      </c>
      <c r="M325">
        <v>5.5854000000000001E-2</v>
      </c>
      <c r="N325">
        <v>0.39820899999999998</v>
      </c>
      <c r="O325">
        <v>2.272195</v>
      </c>
      <c r="P325">
        <v>5.9970239999999997</v>
      </c>
      <c r="Q325">
        <v>47.129601000000001</v>
      </c>
      <c r="R325">
        <f>SQRT(Table13[[#This Row],[ax]]*Table13[[#This Row],[ax]]+Table13[[#This Row],[ay]]*Table13[[#This Row],[ay]]+Table13[[#This Row],[az]]*Table13[[#This Row],[az]])</f>
        <v>10.00759891126463</v>
      </c>
      <c r="S325">
        <f>Table13[[#This Row],[a]]-AVERAGE(Table13[a])</f>
        <v>1.0653628442074847E-2</v>
      </c>
      <c r="T325" t="b">
        <v>1</v>
      </c>
      <c r="U325" s="1">
        <f>Table13[[#This Row],[ax]]-$AC$3</f>
        <v>-0.10737915006150145</v>
      </c>
      <c r="V325" s="1">
        <f>Table13[[#This Row],[ay]]-$AD$3</f>
        <v>-4.8098637146372192E-2</v>
      </c>
      <c r="W325" s="1">
        <f>Table13[[#This Row],[az]]-$AE$3</f>
        <v>9.813222969249713</v>
      </c>
      <c r="X325" s="1">
        <f>Table13[[#This Row],[gx]]-$AG$3</f>
        <v>-8.94159901599011E-4</v>
      </c>
      <c r="Y325" s="1">
        <f>Table13[[#This Row],[gy]]-$AH$3</f>
        <v>2.6886174661747489E-3</v>
      </c>
      <c r="Z325" s="1">
        <f>Table13[[#This Row],[gz]]-$AI$3</f>
        <v>2.5537490774907899E-3</v>
      </c>
    </row>
    <row r="326" spans="1:26" x14ac:dyDescent="0.25">
      <c r="A326">
        <v>23167444</v>
      </c>
      <c r="B326">
        <v>-0.70872000000000002</v>
      </c>
      <c r="C326">
        <v>0.53872299999999995</v>
      </c>
      <c r="D326">
        <v>9.9244719999999997</v>
      </c>
      <c r="E326">
        <v>-1.598E-3</v>
      </c>
      <c r="F326">
        <v>-3.8615999999999998E-2</v>
      </c>
      <c r="G326">
        <v>-2.3969999999999998E-3</v>
      </c>
      <c r="H326">
        <v>-1.984348</v>
      </c>
      <c r="I326">
        <v>0.180981</v>
      </c>
      <c r="J326">
        <v>70.560333</v>
      </c>
      <c r="K326">
        <v>0.91592300000000004</v>
      </c>
      <c r="L326">
        <v>2.3377999999999999E-2</v>
      </c>
      <c r="M326">
        <v>3.7524000000000002E-2</v>
      </c>
      <c r="N326">
        <v>0.39891199999999999</v>
      </c>
      <c r="O326">
        <v>4.1779010000000003</v>
      </c>
      <c r="P326">
        <v>2.8710239999999998</v>
      </c>
      <c r="Q326">
        <v>47.173855000000003</v>
      </c>
      <c r="R326">
        <f>SQRT(Table13[[#This Row],[ax]]*Table13[[#This Row],[ax]]+Table13[[#This Row],[ay]]*Table13[[#This Row],[ay]]+Table13[[#This Row],[az]]*Table13[[#This Row],[az]])</f>
        <v>9.9643188923233978</v>
      </c>
      <c r="S326">
        <f>Table13[[#This Row],[a]]-AVERAGE(Table13[a])</f>
        <v>-3.2626390499157054E-2</v>
      </c>
      <c r="T326" t="b">
        <v>1</v>
      </c>
      <c r="U326" s="1">
        <f>Table13[[#This Row],[ax]]-$AC$3</f>
        <v>-4.5127150061501475E-2</v>
      </c>
      <c r="V326" s="1">
        <f>Table13[[#This Row],[ay]]-$AD$3</f>
        <v>-5.7675637146372249E-2</v>
      </c>
      <c r="W326" s="1">
        <f>Table13[[#This Row],[az]]-$AE$3</f>
        <v>9.7749139692497131</v>
      </c>
      <c r="X326" s="1">
        <f>Table13[[#This Row],[gx]]-$AG$3</f>
        <v>1.768840098400989E-3</v>
      </c>
      <c r="Y326" s="1">
        <f>Table13[[#This Row],[gy]]-$AH$3</f>
        <v>2.9261746617475354E-4</v>
      </c>
      <c r="Z326" s="1">
        <f>Table13[[#This Row],[gz]]-$AI$3</f>
        <v>9.5574907749079036E-4</v>
      </c>
    </row>
    <row r="327" spans="1:26" x14ac:dyDescent="0.25">
      <c r="A327">
        <v>23218922</v>
      </c>
      <c r="B327">
        <v>-0.67280499999999999</v>
      </c>
      <c r="C327">
        <v>0.55787699999999996</v>
      </c>
      <c r="D327">
        <v>10.003485</v>
      </c>
      <c r="E327">
        <v>-3.9950000000000003E-3</v>
      </c>
      <c r="F327">
        <v>-3.8350000000000002E-2</v>
      </c>
      <c r="G327">
        <v>-3.728E-3</v>
      </c>
      <c r="H327">
        <v>-3.2471160000000001</v>
      </c>
      <c r="I327">
        <v>-0.36196200000000001</v>
      </c>
      <c r="J327">
        <v>70.386962999999994</v>
      </c>
      <c r="K327">
        <v>0.91562200000000005</v>
      </c>
      <c r="L327">
        <v>-2.428E-3</v>
      </c>
      <c r="M327">
        <v>5.339E-2</v>
      </c>
      <c r="N327">
        <v>0.39847300000000002</v>
      </c>
      <c r="O327">
        <v>2.1945480000000002</v>
      </c>
      <c r="P327">
        <v>5.7222189999999999</v>
      </c>
      <c r="Q327">
        <v>47.1464</v>
      </c>
      <c r="R327">
        <f>SQRT(Table13[[#This Row],[ax]]*Table13[[#This Row],[ax]]+Table13[[#This Row],[ay]]*Table13[[#This Row],[ay]]+Table13[[#This Row],[az]]*Table13[[#This Row],[az]])</f>
        <v>10.041593770929941</v>
      </c>
      <c r="S327">
        <f>Table13[[#This Row],[a]]-AVERAGE(Table13[a])</f>
        <v>4.4648488107386086E-2</v>
      </c>
      <c r="T327" t="b">
        <v>1</v>
      </c>
      <c r="U327" s="1">
        <f>Table13[[#This Row],[ax]]-$AC$3</f>
        <v>-9.2121500615014451E-3</v>
      </c>
      <c r="V327" s="1">
        <f>Table13[[#This Row],[ay]]-$AD$3</f>
        <v>-3.8521637146372245E-2</v>
      </c>
      <c r="W327" s="1">
        <f>Table13[[#This Row],[az]]-$AE$3</f>
        <v>9.8539269692497129</v>
      </c>
      <c r="X327" s="1">
        <f>Table13[[#This Row],[gx]]-$AG$3</f>
        <v>-6.2815990159901126E-4</v>
      </c>
      <c r="Y327" s="1">
        <f>Table13[[#This Row],[gy]]-$AH$3</f>
        <v>5.5861746617474894E-4</v>
      </c>
      <c r="Z327" s="1">
        <f>Table13[[#This Row],[gz]]-$AI$3</f>
        <v>-3.752509225092098E-4</v>
      </c>
    </row>
    <row r="328" spans="1:26" x14ac:dyDescent="0.25">
      <c r="A328">
        <v>23270398</v>
      </c>
      <c r="B328">
        <v>-0.739846</v>
      </c>
      <c r="C328">
        <v>0.57224299999999995</v>
      </c>
      <c r="D328">
        <v>9.9292599999999993</v>
      </c>
      <c r="E328">
        <v>-1.598E-3</v>
      </c>
      <c r="F328">
        <v>-3.8084E-2</v>
      </c>
      <c r="G328">
        <v>-2.1310000000000001E-3</v>
      </c>
      <c r="H328">
        <v>-2.8863249999999998</v>
      </c>
      <c r="I328">
        <v>-0.72392400000000001</v>
      </c>
      <c r="J328">
        <v>70.733695999999995</v>
      </c>
      <c r="K328">
        <v>0.91557100000000002</v>
      </c>
      <c r="L328">
        <v>2.5339E-2</v>
      </c>
      <c r="M328">
        <v>3.7798999999999999E-2</v>
      </c>
      <c r="N328">
        <v>0.39957399999999998</v>
      </c>
      <c r="O328">
        <v>4.3987800000000004</v>
      </c>
      <c r="P328">
        <v>2.8067060000000001</v>
      </c>
      <c r="Q328">
        <v>47.262718</v>
      </c>
      <c r="R328">
        <f>SQRT(Table13[[#This Row],[ax]]*Table13[[#This Row],[ax]]+Table13[[#This Row],[ay]]*Table13[[#This Row],[ay]]+Table13[[#This Row],[az]]*Table13[[#This Row],[az]])</f>
        <v>9.9732160461089467</v>
      </c>
      <c r="S328">
        <f>Table13[[#This Row],[a]]-AVERAGE(Table13[a])</f>
        <v>-2.3729236713608159E-2</v>
      </c>
      <c r="T328" t="b">
        <v>1</v>
      </c>
      <c r="U328" s="1">
        <f>Table13[[#This Row],[ax]]-$AC$3</f>
        <v>-7.6253150061501462E-2</v>
      </c>
      <c r="V328" s="1">
        <f>Table13[[#This Row],[ay]]-$AD$3</f>
        <v>-2.4155637146372255E-2</v>
      </c>
      <c r="W328" s="1">
        <f>Table13[[#This Row],[az]]-$AE$3</f>
        <v>9.7797019692497127</v>
      </c>
      <c r="X328" s="1">
        <f>Table13[[#This Row],[gx]]-$AG$3</f>
        <v>1.768840098400989E-3</v>
      </c>
      <c r="Y328" s="1">
        <f>Table13[[#This Row],[gy]]-$AH$3</f>
        <v>8.2461746617475129E-4</v>
      </c>
      <c r="Z328" s="1">
        <f>Table13[[#This Row],[gz]]-$AI$3</f>
        <v>1.2217490774907901E-3</v>
      </c>
    </row>
    <row r="329" spans="1:26" x14ac:dyDescent="0.25">
      <c r="A329">
        <v>23321874</v>
      </c>
      <c r="B329">
        <v>-0.73266299999999995</v>
      </c>
      <c r="C329">
        <v>0.55548299999999995</v>
      </c>
      <c r="D329">
        <v>9.9699639999999992</v>
      </c>
      <c r="E329">
        <v>-3.1960000000000001E-3</v>
      </c>
      <c r="F329">
        <v>-3.8350000000000002E-2</v>
      </c>
      <c r="G329">
        <v>-5.5929999999999999E-3</v>
      </c>
      <c r="H329">
        <v>-1.262767</v>
      </c>
      <c r="I329">
        <v>-1.266867</v>
      </c>
      <c r="J329">
        <v>70.213593000000003</v>
      </c>
      <c r="K329">
        <v>0.91542199999999996</v>
      </c>
      <c r="L329">
        <v>-1.3699999999999999E-3</v>
      </c>
      <c r="M329">
        <v>5.2177000000000001E-2</v>
      </c>
      <c r="N329">
        <v>0.39909600000000001</v>
      </c>
      <c r="O329">
        <v>2.2536330000000002</v>
      </c>
      <c r="P329">
        <v>5.5446470000000003</v>
      </c>
      <c r="Q329">
        <v>47.220633999999997</v>
      </c>
      <c r="R329">
        <f>SQRT(Table13[[#This Row],[ax]]*Table13[[#This Row],[ax]]+Table13[[#This Row],[ay]]*Table13[[#This Row],[ay]]+Table13[[#This Row],[az]]*Table13[[#This Row],[az]])</f>
        <v>10.012269402895329</v>
      </c>
      <c r="S329">
        <f>Table13[[#This Row],[a]]-AVERAGE(Table13[a])</f>
        <v>1.5324120072774505E-2</v>
      </c>
      <c r="T329" t="b">
        <v>1</v>
      </c>
      <c r="U329" s="1">
        <f>Table13[[#This Row],[ax]]-$AC$3</f>
        <v>-6.9070150061501412E-2</v>
      </c>
      <c r="V329" s="1">
        <f>Table13[[#This Row],[ay]]-$AD$3</f>
        <v>-4.0915637146372252E-2</v>
      </c>
      <c r="W329" s="1">
        <f>Table13[[#This Row],[az]]-$AE$3</f>
        <v>9.8204059692497125</v>
      </c>
      <c r="X329" s="1">
        <f>Table13[[#This Row],[gx]]-$AG$3</f>
        <v>1.7084009840098897E-4</v>
      </c>
      <c r="Y329" s="1">
        <f>Table13[[#This Row],[gy]]-$AH$3</f>
        <v>5.5861746617474894E-4</v>
      </c>
      <c r="Z329" s="1">
        <f>Table13[[#This Row],[gz]]-$AI$3</f>
        <v>-2.2402509225092097E-3</v>
      </c>
    </row>
    <row r="330" spans="1:26" x14ac:dyDescent="0.25">
      <c r="A330">
        <v>23373355</v>
      </c>
      <c r="B330">
        <v>-0.71111400000000002</v>
      </c>
      <c r="C330">
        <v>0.56027199999999999</v>
      </c>
      <c r="D330">
        <v>9.9771470000000004</v>
      </c>
      <c r="E330">
        <v>-4.5269999999999998E-3</v>
      </c>
      <c r="F330">
        <v>-3.5153999999999998E-2</v>
      </c>
      <c r="G330">
        <v>-5.0600000000000003E-3</v>
      </c>
      <c r="H330">
        <v>-1.984348</v>
      </c>
      <c r="I330">
        <v>-1.6288290000000001</v>
      </c>
      <c r="J330">
        <v>70.907066</v>
      </c>
      <c r="K330">
        <v>0.91547000000000001</v>
      </c>
      <c r="L330">
        <v>2.5274999999999999E-2</v>
      </c>
      <c r="M330">
        <v>3.4861999999999997E-2</v>
      </c>
      <c r="N330">
        <v>0.40007599999999999</v>
      </c>
      <c r="O330">
        <v>4.2576700000000001</v>
      </c>
      <c r="P330">
        <v>2.4992179999999999</v>
      </c>
      <c r="Q330">
        <v>47.305222000000001</v>
      </c>
      <c r="R330">
        <f>SQRT(Table13[[#This Row],[ax]]*Table13[[#This Row],[ax]]+Table13[[#This Row],[ay]]*Table13[[#This Row],[ay]]+Table13[[#This Row],[az]]*Table13[[#This Row],[az]])</f>
        <v>10.018136058897833</v>
      </c>
      <c r="S330">
        <f>Table13[[#This Row],[a]]-AVERAGE(Table13[a])</f>
        <v>2.119077607527764E-2</v>
      </c>
      <c r="T330" t="b">
        <v>1</v>
      </c>
      <c r="U330" s="1">
        <f>Table13[[#This Row],[ax]]-$AC$3</f>
        <v>-4.7521150061501483E-2</v>
      </c>
      <c r="V330" s="1">
        <f>Table13[[#This Row],[ay]]-$AD$3</f>
        <v>-3.6126637146372209E-2</v>
      </c>
      <c r="W330" s="1">
        <f>Table13[[#This Row],[az]]-$AE$3</f>
        <v>9.8275889692497138</v>
      </c>
      <c r="X330" s="1">
        <f>Table13[[#This Row],[gx]]-$AG$3</f>
        <v>-1.1601599015990107E-3</v>
      </c>
      <c r="Y330" s="1">
        <f>Table13[[#This Row],[gy]]-$AH$3</f>
        <v>3.7546174661747533E-3</v>
      </c>
      <c r="Z330" s="1">
        <f>Table13[[#This Row],[gz]]-$AI$3</f>
        <v>-1.7072509225092101E-3</v>
      </c>
    </row>
    <row r="331" spans="1:26" x14ac:dyDescent="0.25">
      <c r="A331">
        <v>23424825</v>
      </c>
      <c r="B331">
        <v>-0.67041099999999998</v>
      </c>
      <c r="C331">
        <v>0.55548299999999995</v>
      </c>
      <c r="D331">
        <v>9.9891190000000005</v>
      </c>
      <c r="E331">
        <v>-4.261E-3</v>
      </c>
      <c r="F331">
        <v>-4.4208999999999998E-2</v>
      </c>
      <c r="G331">
        <v>-3.4619999999999998E-3</v>
      </c>
      <c r="H331">
        <v>-2.1647439999999998</v>
      </c>
      <c r="I331">
        <v>-0.72392400000000001</v>
      </c>
      <c r="J331">
        <v>70.733695999999995</v>
      </c>
      <c r="K331">
        <v>0.91525299999999998</v>
      </c>
      <c r="L331">
        <v>-2.92E-4</v>
      </c>
      <c r="M331">
        <v>5.0895000000000003E-2</v>
      </c>
      <c r="N331">
        <v>0.39965200000000001</v>
      </c>
      <c r="O331">
        <v>2.310937</v>
      </c>
      <c r="P331">
        <v>5.3590970000000002</v>
      </c>
      <c r="Q331">
        <v>47.285843</v>
      </c>
      <c r="R331">
        <f>SQRT(Table13[[#This Row],[ax]]*Table13[[#This Row],[ax]]+Table13[[#This Row],[ay]]*Table13[[#This Row],[ay]]+Table13[[#This Row],[az]]*Table13[[#This Row],[az]])</f>
        <v>10.026989112808042</v>
      </c>
      <c r="S331">
        <f>Table13[[#This Row],[a]]-AVERAGE(Table13[a])</f>
        <v>3.0043829985487491E-2</v>
      </c>
      <c r="T331" t="b">
        <v>1</v>
      </c>
      <c r="U331" s="1">
        <f>Table13[[#This Row],[ax]]-$AC$3</f>
        <v>-6.8181500615014379E-3</v>
      </c>
      <c r="V331" s="1">
        <f>Table13[[#This Row],[ay]]-$AD$3</f>
        <v>-4.0915637146372252E-2</v>
      </c>
      <c r="W331" s="1">
        <f>Table13[[#This Row],[az]]-$AE$3</f>
        <v>9.8395609692497139</v>
      </c>
      <c r="X331" s="1">
        <f>Table13[[#This Row],[gx]]-$AG$3</f>
        <v>-8.94159901599011E-4</v>
      </c>
      <c r="Y331" s="1">
        <f>Table13[[#This Row],[gy]]-$AH$3</f>
        <v>-5.3003825338252472E-3</v>
      </c>
      <c r="Z331" s="1">
        <f>Table13[[#This Row],[gz]]-$AI$3</f>
        <v>-1.0925092250920962E-4</v>
      </c>
    </row>
    <row r="332" spans="1:26" x14ac:dyDescent="0.25">
      <c r="A332">
        <v>23476301</v>
      </c>
      <c r="B332">
        <v>-0.737452</v>
      </c>
      <c r="C332">
        <v>0.52196299999999995</v>
      </c>
      <c r="D332">
        <v>9.9986949999999997</v>
      </c>
      <c r="E332">
        <v>-3.728E-3</v>
      </c>
      <c r="F332">
        <v>-3.9682000000000002E-2</v>
      </c>
      <c r="G332">
        <v>-2.1310000000000001E-3</v>
      </c>
      <c r="H332">
        <v>-1.984348</v>
      </c>
      <c r="I332">
        <v>-1.266867</v>
      </c>
      <c r="J332">
        <v>71.947265999999999</v>
      </c>
      <c r="K332">
        <v>0.91531600000000002</v>
      </c>
      <c r="L332">
        <v>2.5996999999999999E-2</v>
      </c>
      <c r="M332">
        <v>3.2828000000000003E-2</v>
      </c>
      <c r="N332">
        <v>0.40055299999999999</v>
      </c>
      <c r="O332">
        <v>4.2406930000000003</v>
      </c>
      <c r="P332">
        <v>2.250556</v>
      </c>
      <c r="Q332">
        <v>47.352825000000003</v>
      </c>
      <c r="R332">
        <f>SQRT(Table13[[#This Row],[ax]]*Table13[[#This Row],[ax]]+Table13[[#This Row],[ay]]*Table13[[#This Row],[ay]]+Table13[[#This Row],[az]]*Table13[[#This Row],[az]])</f>
        <v>10.039431384729815</v>
      </c>
      <c r="S332">
        <f>Table13[[#This Row],[a]]-AVERAGE(Table13[a])</f>
        <v>4.2486101907259766E-2</v>
      </c>
      <c r="T332" t="b">
        <v>1</v>
      </c>
      <c r="U332" s="1">
        <f>Table13[[#This Row],[ax]]-$AC$3</f>
        <v>-7.3859150061501455E-2</v>
      </c>
      <c r="V332" s="1">
        <f>Table13[[#This Row],[ay]]-$AD$3</f>
        <v>-7.4435637146372247E-2</v>
      </c>
      <c r="W332" s="1">
        <f>Table13[[#This Row],[az]]-$AE$3</f>
        <v>9.849136969249713</v>
      </c>
      <c r="X332" s="1">
        <f>Table13[[#This Row],[gx]]-$AG$3</f>
        <v>-3.6115990159901095E-4</v>
      </c>
      <c r="Y332" s="1">
        <f>Table13[[#This Row],[gy]]-$AH$3</f>
        <v>-7.7338253382525091E-4</v>
      </c>
      <c r="Z332" s="1">
        <f>Table13[[#This Row],[gz]]-$AI$3</f>
        <v>1.2217490774907901E-3</v>
      </c>
    </row>
    <row r="333" spans="1:26" x14ac:dyDescent="0.25">
      <c r="A333">
        <v>23527783</v>
      </c>
      <c r="B333">
        <v>-0.68717099999999998</v>
      </c>
      <c r="C333">
        <v>0.55787699999999996</v>
      </c>
      <c r="D333">
        <v>9.9340489999999999</v>
      </c>
      <c r="E333">
        <v>-5.0600000000000003E-3</v>
      </c>
      <c r="F333">
        <v>-3.9682000000000002E-2</v>
      </c>
      <c r="G333">
        <v>-2.3969999999999998E-3</v>
      </c>
      <c r="H333">
        <v>-3.2471160000000001</v>
      </c>
      <c r="I333">
        <v>-1.0858859999999999</v>
      </c>
      <c r="J333">
        <v>70.386962999999994</v>
      </c>
      <c r="K333">
        <v>0.91489799999999999</v>
      </c>
      <c r="L333">
        <v>2.9390000000000002E-3</v>
      </c>
      <c r="M333">
        <v>5.2318999999999997E-2</v>
      </c>
      <c r="N333">
        <v>0.40026899999999999</v>
      </c>
      <c r="O333">
        <v>2.7207699999999999</v>
      </c>
      <c r="P333">
        <v>5.3581669999999999</v>
      </c>
      <c r="Q333">
        <v>47.386208000000003</v>
      </c>
      <c r="R333">
        <f>SQRT(Table13[[#This Row],[ax]]*Table13[[#This Row],[ax]]+Table13[[#This Row],[ay]]*Table13[[#This Row],[ay]]+Table13[[#This Row],[az]]*Table13[[#This Row],[az]])</f>
        <v>9.9734026422666293</v>
      </c>
      <c r="S333">
        <f>Table13[[#This Row],[a]]-AVERAGE(Table13[a])</f>
        <v>-2.3542640555925587E-2</v>
      </c>
      <c r="T333" t="b">
        <v>1</v>
      </c>
      <c r="U333" s="1">
        <f>Table13[[#This Row],[ax]]-$AC$3</f>
        <v>-2.3578150061501435E-2</v>
      </c>
      <c r="V333" s="1">
        <f>Table13[[#This Row],[ay]]-$AD$3</f>
        <v>-3.8521637146372245E-2</v>
      </c>
      <c r="W333" s="1">
        <f>Table13[[#This Row],[az]]-$AE$3</f>
        <v>9.7844909692497133</v>
      </c>
      <c r="X333" s="1">
        <f>Table13[[#This Row],[gx]]-$AG$3</f>
        <v>-1.6931599015990112E-3</v>
      </c>
      <c r="Y333" s="1">
        <f>Table13[[#This Row],[gy]]-$AH$3</f>
        <v>-7.7338253382525091E-4</v>
      </c>
      <c r="Z333" s="1">
        <f>Table13[[#This Row],[gz]]-$AI$3</f>
        <v>9.5574907749079036E-4</v>
      </c>
    </row>
    <row r="334" spans="1:26" x14ac:dyDescent="0.25">
      <c r="A334">
        <v>23579255</v>
      </c>
      <c r="B334">
        <v>-0.69674800000000003</v>
      </c>
      <c r="C334">
        <v>0.579426</v>
      </c>
      <c r="D334">
        <v>9.9747520000000005</v>
      </c>
      <c r="E334">
        <v>-5.0600000000000003E-3</v>
      </c>
      <c r="F334">
        <v>-3.6752E-2</v>
      </c>
      <c r="G334">
        <v>-5.0600000000000003E-3</v>
      </c>
      <c r="H334">
        <v>-1.6235580000000001</v>
      </c>
      <c r="I334">
        <v>-1.266867</v>
      </c>
      <c r="J334">
        <v>70.560333</v>
      </c>
      <c r="K334">
        <v>0.91505400000000003</v>
      </c>
      <c r="L334">
        <v>2.7038E-2</v>
      </c>
      <c r="M334">
        <v>3.1445000000000001E-2</v>
      </c>
      <c r="N334">
        <v>0.40119500000000002</v>
      </c>
      <c r="O334">
        <v>4.2875019999999999</v>
      </c>
      <c r="P334">
        <v>2.054697</v>
      </c>
      <c r="Q334">
        <v>47.425919</v>
      </c>
      <c r="R334">
        <f>SQRT(Table13[[#This Row],[ax]]*Table13[[#This Row],[ax]]+Table13[[#This Row],[ay]]*Table13[[#This Row],[ay]]+Table13[[#This Row],[az]]*Table13[[#This Row],[az]])</f>
        <v>10.015830955366809</v>
      </c>
      <c r="S334">
        <f>Table13[[#This Row],[a]]-AVERAGE(Table13[a])</f>
        <v>1.8885672544254106E-2</v>
      </c>
      <c r="T334" t="b">
        <v>1</v>
      </c>
      <c r="U334" s="1">
        <f>Table13[[#This Row],[ax]]-$AC$3</f>
        <v>-3.3155150061501493E-2</v>
      </c>
      <c r="V334" s="1">
        <f>Table13[[#This Row],[ay]]-$AD$3</f>
        <v>-1.6972637146372205E-2</v>
      </c>
      <c r="W334" s="1">
        <f>Table13[[#This Row],[az]]-$AE$3</f>
        <v>9.8251939692497139</v>
      </c>
      <c r="X334" s="1">
        <f>Table13[[#This Row],[gx]]-$AG$3</f>
        <v>-1.6931599015990112E-3</v>
      </c>
      <c r="Y334" s="1">
        <f>Table13[[#This Row],[gy]]-$AH$3</f>
        <v>2.1566174661747511E-3</v>
      </c>
      <c r="Z334" s="1">
        <f>Table13[[#This Row],[gz]]-$AI$3</f>
        <v>-1.7072509225092101E-3</v>
      </c>
    </row>
    <row r="335" spans="1:26" x14ac:dyDescent="0.25">
      <c r="A335">
        <v>23630728</v>
      </c>
      <c r="B335">
        <v>-0.68956499999999998</v>
      </c>
      <c r="C335">
        <v>0.58421500000000004</v>
      </c>
      <c r="D335">
        <v>9.9843299999999999</v>
      </c>
      <c r="E335">
        <v>-2.1310000000000001E-3</v>
      </c>
      <c r="F335">
        <v>-4.0481000000000003E-2</v>
      </c>
      <c r="G335">
        <v>-2.663E-3</v>
      </c>
      <c r="H335">
        <v>-1.984348</v>
      </c>
      <c r="I335">
        <v>-0.180981</v>
      </c>
      <c r="J335">
        <v>72.293998999999999</v>
      </c>
      <c r="K335">
        <v>0.91485000000000005</v>
      </c>
      <c r="L335">
        <v>3.8289999999999999E-3</v>
      </c>
      <c r="M335">
        <v>5.0708999999999997E-2</v>
      </c>
      <c r="N335">
        <v>0.40057799999999999</v>
      </c>
      <c r="O335">
        <v>2.7412510000000001</v>
      </c>
      <c r="P335">
        <v>5.1472110000000004</v>
      </c>
      <c r="Q335">
        <v>47.416801</v>
      </c>
      <c r="R335">
        <f>SQRT(Table13[[#This Row],[ax]]*Table13[[#This Row],[ax]]+Table13[[#This Row],[ay]]*Table13[[#This Row],[ay]]+Table13[[#This Row],[az]]*Table13[[#This Row],[az]])</f>
        <v>10.025151001573493</v>
      </c>
      <c r="S335">
        <f>Table13[[#This Row],[a]]-AVERAGE(Table13[a])</f>
        <v>2.8205718750937692E-2</v>
      </c>
      <c r="T335" t="b">
        <v>1</v>
      </c>
      <c r="U335" s="1">
        <f>Table13[[#This Row],[ax]]-$AC$3</f>
        <v>-2.5972150061501442E-2</v>
      </c>
      <c r="V335" s="1">
        <f>Table13[[#This Row],[ay]]-$AD$3</f>
        <v>-1.2183637146372162E-2</v>
      </c>
      <c r="W335" s="1">
        <f>Table13[[#This Row],[az]]-$AE$3</f>
        <v>9.8347719692497133</v>
      </c>
      <c r="X335" s="1">
        <f>Table13[[#This Row],[gx]]-$AG$3</f>
        <v>1.2358400984009889E-3</v>
      </c>
      <c r="Y335" s="1">
        <f>Table13[[#This Row],[gy]]-$AH$3</f>
        <v>-1.572382533825252E-3</v>
      </c>
      <c r="Z335" s="1">
        <f>Table13[[#This Row],[gz]]-$AI$3</f>
        <v>6.8974907749079018E-4</v>
      </c>
    </row>
    <row r="336" spans="1:26" x14ac:dyDescent="0.25">
      <c r="A336">
        <v>23682197</v>
      </c>
      <c r="B336">
        <v>-0.73266299999999995</v>
      </c>
      <c r="C336">
        <v>0.54830000000000001</v>
      </c>
      <c r="D336">
        <v>9.9292599999999993</v>
      </c>
      <c r="E336">
        <v>-3.9950000000000003E-3</v>
      </c>
      <c r="F336">
        <v>-3.7551000000000001E-2</v>
      </c>
      <c r="G336">
        <v>-4.7939999999999997E-3</v>
      </c>
      <c r="H336">
        <v>-1.8039529999999999</v>
      </c>
      <c r="I336">
        <v>-1.0858859999999999</v>
      </c>
      <c r="J336">
        <v>71.080428999999995</v>
      </c>
      <c r="K336">
        <v>0.91493800000000003</v>
      </c>
      <c r="L336">
        <v>2.7955000000000001E-2</v>
      </c>
      <c r="M336">
        <v>2.988E-2</v>
      </c>
      <c r="N336">
        <v>0.40151399999999998</v>
      </c>
      <c r="O336">
        <v>4.3120760000000002</v>
      </c>
      <c r="P336">
        <v>1.8468739999999999</v>
      </c>
      <c r="Q336">
        <v>47.457332999999998</v>
      </c>
      <c r="R336">
        <f>SQRT(Table13[[#This Row],[ax]]*Table13[[#This Row],[ax]]+Table13[[#This Row],[ay]]*Table13[[#This Row],[ay]]+Table13[[#This Row],[az]]*Table13[[#This Row],[az]])</f>
        <v>9.9713405372181025</v>
      </c>
      <c r="S336">
        <f>Table13[[#This Row],[a]]-AVERAGE(Table13[a])</f>
        <v>-2.5604745604452361E-2</v>
      </c>
      <c r="T336" t="b">
        <v>1</v>
      </c>
      <c r="U336" s="1">
        <f>Table13[[#This Row],[ax]]-$AC$3</f>
        <v>-6.9070150061501412E-2</v>
      </c>
      <c r="V336" s="1">
        <f>Table13[[#This Row],[ay]]-$AD$3</f>
        <v>-4.8098637146372192E-2</v>
      </c>
      <c r="W336" s="1">
        <f>Table13[[#This Row],[az]]-$AE$3</f>
        <v>9.7797019692497127</v>
      </c>
      <c r="X336" s="1">
        <f>Table13[[#This Row],[gx]]-$AG$3</f>
        <v>-6.2815990159901126E-4</v>
      </c>
      <c r="Y336" s="1">
        <f>Table13[[#This Row],[gy]]-$AH$3</f>
        <v>1.35761746617475E-3</v>
      </c>
      <c r="Z336" s="1">
        <f>Table13[[#This Row],[gz]]-$AI$3</f>
        <v>-1.4412509225092095E-3</v>
      </c>
    </row>
    <row r="337" spans="1:26" x14ac:dyDescent="0.25">
      <c r="A337">
        <v>23733669</v>
      </c>
      <c r="B337">
        <v>-0.72069099999999997</v>
      </c>
      <c r="C337">
        <v>0.57224299999999995</v>
      </c>
      <c r="D337">
        <v>9.9148940000000003</v>
      </c>
      <c r="E337">
        <v>-4.7939999999999997E-3</v>
      </c>
      <c r="F337">
        <v>-3.8883000000000001E-2</v>
      </c>
      <c r="G337">
        <v>-3.728E-3</v>
      </c>
      <c r="H337">
        <v>-3.6079059999999998</v>
      </c>
      <c r="I337">
        <v>0</v>
      </c>
      <c r="J337">
        <v>71.773894999999996</v>
      </c>
      <c r="K337">
        <v>0.91464199999999996</v>
      </c>
      <c r="L337">
        <v>6.9420000000000003E-3</v>
      </c>
      <c r="M337">
        <v>5.1529999999999999E-2</v>
      </c>
      <c r="N337">
        <v>0.40090599999999998</v>
      </c>
      <c r="O337">
        <v>3.1086770000000001</v>
      </c>
      <c r="P337">
        <v>5.0886909999999999</v>
      </c>
      <c r="Q337">
        <v>47.475807000000003</v>
      </c>
      <c r="R337">
        <f>SQRT(Table13[[#This Row],[ax]]*Table13[[#This Row],[ax]]+Table13[[#This Row],[ay]]*Table13[[#This Row],[ay]]+Table13[[#This Row],[az]]*Table13[[#This Row],[az]])</f>
        <v>9.9575087546919079</v>
      </c>
      <c r="S337">
        <f>Table13[[#This Row],[a]]-AVERAGE(Table13[a])</f>
        <v>-3.9436528130647019E-2</v>
      </c>
      <c r="T337" t="b">
        <v>1</v>
      </c>
      <c r="U337" s="1">
        <f>Table13[[#This Row],[ax]]-$AC$3</f>
        <v>-5.7098150061501429E-2</v>
      </c>
      <c r="V337" s="1">
        <f>Table13[[#This Row],[ay]]-$AD$3</f>
        <v>-2.4155637146372255E-2</v>
      </c>
      <c r="W337" s="1">
        <f>Table13[[#This Row],[az]]-$AE$3</f>
        <v>9.7653359692497137</v>
      </c>
      <c r="X337" s="1">
        <f>Table13[[#This Row],[gx]]-$AG$3</f>
        <v>-1.4271599015990106E-3</v>
      </c>
      <c r="Y337" s="1">
        <f>Table13[[#This Row],[gy]]-$AH$3</f>
        <v>2.5617466174750192E-5</v>
      </c>
      <c r="Z337" s="1">
        <f>Table13[[#This Row],[gz]]-$AI$3</f>
        <v>-3.752509225092098E-4</v>
      </c>
    </row>
    <row r="338" spans="1:26" x14ac:dyDescent="0.25">
      <c r="A338">
        <v>23785130</v>
      </c>
      <c r="B338">
        <v>-0.70153699999999997</v>
      </c>
      <c r="C338">
        <v>0.54111699999999996</v>
      </c>
      <c r="D338">
        <v>9.9172890000000002</v>
      </c>
      <c r="E338">
        <v>-2.6600000000000001E-4</v>
      </c>
      <c r="F338">
        <v>-3.9947999999999997E-2</v>
      </c>
      <c r="G338">
        <v>-5.0600000000000003E-3</v>
      </c>
      <c r="H338">
        <v>-2.1647439999999998</v>
      </c>
      <c r="I338">
        <v>0</v>
      </c>
      <c r="J338">
        <v>71.773894999999996</v>
      </c>
      <c r="K338">
        <v>0.91518600000000006</v>
      </c>
      <c r="L338">
        <v>2.3268E-2</v>
      </c>
      <c r="M338">
        <v>2.3883000000000001E-2</v>
      </c>
      <c r="N338">
        <v>0.40164899999999998</v>
      </c>
      <c r="O338">
        <v>3.5427430000000002</v>
      </c>
      <c r="P338">
        <v>1.4338500000000001</v>
      </c>
      <c r="Q338">
        <v>47.434975000000001</v>
      </c>
      <c r="R338">
        <f>SQRT(Table13[[#This Row],[ax]]*Table13[[#This Row],[ax]]+Table13[[#This Row],[ay]]*Table13[[#This Row],[ay]]+Table13[[#This Row],[az]]*Table13[[#This Row],[az]])</f>
        <v>9.9567857704973761</v>
      </c>
      <c r="S338">
        <f>Table13[[#This Row],[a]]-AVERAGE(Table13[a])</f>
        <v>-4.0159512325178781E-2</v>
      </c>
      <c r="T338" t="b">
        <v>1</v>
      </c>
      <c r="U338" s="1">
        <f>Table13[[#This Row],[ax]]-$AC$3</f>
        <v>-3.7944150061501425E-2</v>
      </c>
      <c r="V338" s="1">
        <f>Table13[[#This Row],[ay]]-$AD$3</f>
        <v>-5.5281637146372242E-2</v>
      </c>
      <c r="W338" s="1">
        <f>Table13[[#This Row],[az]]-$AE$3</f>
        <v>9.7677309692497136</v>
      </c>
      <c r="X338" s="1">
        <f>Table13[[#This Row],[gx]]-$AG$3</f>
        <v>3.1008400984009889E-3</v>
      </c>
      <c r="Y338" s="1">
        <f>Table13[[#This Row],[gy]]-$AH$3</f>
        <v>-1.0393825338252463E-3</v>
      </c>
      <c r="Z338" s="1">
        <f>Table13[[#This Row],[gz]]-$AI$3</f>
        <v>-1.7072509225092101E-3</v>
      </c>
    </row>
    <row r="339" spans="1:26" x14ac:dyDescent="0.25">
      <c r="A339">
        <v>23836597</v>
      </c>
      <c r="B339">
        <v>-0.71350800000000003</v>
      </c>
      <c r="C339">
        <v>0.57463799999999998</v>
      </c>
      <c r="D339">
        <v>10.005877999999999</v>
      </c>
      <c r="E339">
        <v>-2.9299999999999999E-3</v>
      </c>
      <c r="F339">
        <v>-3.9149000000000003E-2</v>
      </c>
      <c r="G339">
        <v>-2.3969999999999998E-3</v>
      </c>
      <c r="H339">
        <v>-2.3451390000000001</v>
      </c>
      <c r="I339">
        <v>-0.90490499999999996</v>
      </c>
      <c r="J339">
        <v>70.907066</v>
      </c>
      <c r="K339">
        <v>0.91469900000000004</v>
      </c>
      <c r="L339">
        <v>6.0769999999999999E-3</v>
      </c>
      <c r="M339">
        <v>4.8564000000000003E-2</v>
      </c>
      <c r="N339">
        <v>0.40116099999999999</v>
      </c>
      <c r="O339">
        <v>2.880798</v>
      </c>
      <c r="P339">
        <v>4.8166890000000002</v>
      </c>
      <c r="Q339">
        <v>47.482937</v>
      </c>
      <c r="R339">
        <f>SQRT(Table13[[#This Row],[ax]]*Table13[[#This Row],[ax]]+Table13[[#This Row],[ay]]*Table13[[#This Row],[ay]]+Table13[[#This Row],[az]]*Table13[[#This Row],[az]])</f>
        <v>10.047730940266662</v>
      </c>
      <c r="S339">
        <f>Table13[[#This Row],[a]]-AVERAGE(Table13[a])</f>
        <v>5.0785657444107457E-2</v>
      </c>
      <c r="T339" t="b">
        <v>1</v>
      </c>
      <c r="U339" s="1">
        <f>Table13[[#This Row],[ax]]-$AC$3</f>
        <v>-4.991515006150149E-2</v>
      </c>
      <c r="V339" s="1">
        <f>Table13[[#This Row],[ay]]-$AD$3</f>
        <v>-2.1760637146372219E-2</v>
      </c>
      <c r="W339" s="1">
        <f>Table13[[#This Row],[az]]-$AE$3</f>
        <v>9.8563199692497125</v>
      </c>
      <c r="X339" s="1">
        <f>Table13[[#This Row],[gx]]-$AG$3</f>
        <v>4.3684009840098915E-4</v>
      </c>
      <c r="Y339" s="1">
        <f>Table13[[#This Row],[gy]]-$AH$3</f>
        <v>-2.4038253382525215E-4</v>
      </c>
      <c r="Z339" s="1">
        <f>Table13[[#This Row],[gz]]-$AI$3</f>
        <v>9.5574907749079036E-4</v>
      </c>
    </row>
    <row r="340" spans="1:26" x14ac:dyDescent="0.25">
      <c r="A340">
        <v>23888070</v>
      </c>
      <c r="B340">
        <v>-0.73026899999999995</v>
      </c>
      <c r="C340">
        <v>0.55548299999999995</v>
      </c>
      <c r="D340">
        <v>9.9603859999999997</v>
      </c>
      <c r="E340">
        <v>-2.3969999999999998E-3</v>
      </c>
      <c r="F340">
        <v>-3.9947999999999997E-2</v>
      </c>
      <c r="G340">
        <v>-2.663E-3</v>
      </c>
      <c r="H340">
        <v>-1.262767</v>
      </c>
      <c r="I340">
        <v>-0.54294299999999995</v>
      </c>
      <c r="J340">
        <v>71.253799000000001</v>
      </c>
      <c r="K340">
        <v>0.91472299999999995</v>
      </c>
      <c r="L340">
        <v>3.2017999999999998E-2</v>
      </c>
      <c r="M340">
        <v>3.0002999999999998E-2</v>
      </c>
      <c r="N340">
        <v>0.40169300000000002</v>
      </c>
      <c r="O340">
        <v>4.7445909999999998</v>
      </c>
      <c r="P340">
        <v>1.671381</v>
      </c>
      <c r="Q340">
        <v>47.485782999999998</v>
      </c>
      <c r="R340">
        <f>SQRT(Table13[[#This Row],[ax]]*Table13[[#This Row],[ax]]+Table13[[#This Row],[ay]]*Table13[[#This Row],[ay]]+Table13[[#This Row],[az]]*Table13[[#This Row],[az]])</f>
        <v>10.00255684535939</v>
      </c>
      <c r="S340">
        <f>Table13[[#This Row],[a]]-AVERAGE(Table13[a])</f>
        <v>5.6115625368349242E-3</v>
      </c>
      <c r="T340" t="b">
        <v>1</v>
      </c>
      <c r="U340" s="1">
        <f>Table13[[#This Row],[ax]]-$AC$3</f>
        <v>-6.6676150061501405E-2</v>
      </c>
      <c r="V340" s="1">
        <f>Table13[[#This Row],[ay]]-$AD$3</f>
        <v>-4.0915637146372252E-2</v>
      </c>
      <c r="W340" s="1">
        <f>Table13[[#This Row],[az]]-$AE$3</f>
        <v>9.8108279692497131</v>
      </c>
      <c r="X340" s="1">
        <f>Table13[[#This Row],[gx]]-$AG$3</f>
        <v>9.698400984009892E-4</v>
      </c>
      <c r="Y340" s="1">
        <f>Table13[[#This Row],[gy]]-$AH$3</f>
        <v>-1.0393825338252463E-3</v>
      </c>
      <c r="Z340" s="1">
        <f>Table13[[#This Row],[gz]]-$AI$3</f>
        <v>6.8974907749079018E-4</v>
      </c>
    </row>
    <row r="341" spans="1:26" x14ac:dyDescent="0.25">
      <c r="A341">
        <v>23939543</v>
      </c>
      <c r="B341">
        <v>-0.69196000000000002</v>
      </c>
      <c r="C341">
        <v>0.55069400000000002</v>
      </c>
      <c r="D341">
        <v>9.9843299999999999</v>
      </c>
      <c r="E341">
        <v>-2.6600000000000001E-4</v>
      </c>
      <c r="F341">
        <v>-3.9947999999999997E-2</v>
      </c>
      <c r="G341">
        <v>-2.663E-3</v>
      </c>
      <c r="H341">
        <v>-1.984348</v>
      </c>
      <c r="I341">
        <v>-0.54294299999999995</v>
      </c>
      <c r="J341">
        <v>71.947265999999999</v>
      </c>
      <c r="K341">
        <v>0.91470300000000004</v>
      </c>
      <c r="L341">
        <v>7.4700000000000001E-3</v>
      </c>
      <c r="M341">
        <v>4.7620999999999997E-2</v>
      </c>
      <c r="N341">
        <v>0.40124199999999999</v>
      </c>
      <c r="O341">
        <v>2.983679</v>
      </c>
      <c r="P341">
        <v>4.653168</v>
      </c>
      <c r="Q341">
        <v>47.491413000000001</v>
      </c>
      <c r="R341">
        <f>SQRT(Table13[[#This Row],[ax]]*Table13[[#This Row],[ax]]+Table13[[#This Row],[ay]]*Table13[[#This Row],[ay]]+Table13[[#This Row],[az]]*Table13[[#This Row],[az]])</f>
        <v>10.023418482341041</v>
      </c>
      <c r="S341">
        <f>Table13[[#This Row],[a]]-AVERAGE(Table13[a])</f>
        <v>2.6473199518486368E-2</v>
      </c>
      <c r="T341" t="b">
        <v>1</v>
      </c>
      <c r="U341" s="1">
        <f>Table13[[#This Row],[ax]]-$AC$3</f>
        <v>-2.8367150061501478E-2</v>
      </c>
      <c r="V341" s="1">
        <f>Table13[[#This Row],[ay]]-$AD$3</f>
        <v>-4.5704637146372185E-2</v>
      </c>
      <c r="W341" s="1">
        <f>Table13[[#This Row],[az]]-$AE$3</f>
        <v>9.8347719692497133</v>
      </c>
      <c r="X341" s="1">
        <f>Table13[[#This Row],[gx]]-$AG$3</f>
        <v>3.1008400984009889E-3</v>
      </c>
      <c r="Y341" s="1">
        <f>Table13[[#This Row],[gy]]-$AH$3</f>
        <v>-1.0393825338252463E-3</v>
      </c>
      <c r="Z341" s="1">
        <f>Table13[[#This Row],[gz]]-$AI$3</f>
        <v>6.8974907749079018E-4</v>
      </c>
    </row>
    <row r="342" spans="1:26" x14ac:dyDescent="0.25">
      <c r="A342">
        <v>23991017</v>
      </c>
      <c r="B342">
        <v>-0.68956499999999998</v>
      </c>
      <c r="C342">
        <v>0.56506000000000001</v>
      </c>
      <c r="D342">
        <v>9.996302</v>
      </c>
      <c r="E342">
        <v>0</v>
      </c>
      <c r="F342">
        <v>-4.0214E-2</v>
      </c>
      <c r="G342">
        <v>-2.3969999999999998E-3</v>
      </c>
      <c r="H342">
        <v>-2.3451390000000001</v>
      </c>
      <c r="I342">
        <v>-0.90490499999999996</v>
      </c>
      <c r="J342">
        <v>69.866859000000005</v>
      </c>
      <c r="K342">
        <v>0.91442800000000002</v>
      </c>
      <c r="L342">
        <v>2.4864000000000001E-2</v>
      </c>
      <c r="M342">
        <v>2.1087999999999999E-2</v>
      </c>
      <c r="N342">
        <v>0.40343299999999999</v>
      </c>
      <c r="O342">
        <v>3.5832139999999999</v>
      </c>
      <c r="P342">
        <v>1.06027</v>
      </c>
      <c r="Q342">
        <v>47.645912000000003</v>
      </c>
      <c r="R342">
        <f>SQRT(Table13[[#This Row],[ax]]*Table13[[#This Row],[ax]]+Table13[[#This Row],[ay]]*Table13[[#This Row],[ay]]+Table13[[#This Row],[az]]*Table13[[#This Row],[az]])</f>
        <v>10.035977599019889</v>
      </c>
      <c r="S342">
        <f>Table13[[#This Row],[a]]-AVERAGE(Table13[a])</f>
        <v>3.9032316197333827E-2</v>
      </c>
      <c r="T342" t="b">
        <v>1</v>
      </c>
      <c r="U342" s="1">
        <f>Table13[[#This Row],[ax]]-$AC$3</f>
        <v>-2.5972150061501442E-2</v>
      </c>
      <c r="V342" s="1">
        <f>Table13[[#This Row],[ay]]-$AD$3</f>
        <v>-3.1338637146372195E-2</v>
      </c>
      <c r="W342" s="1">
        <f>Table13[[#This Row],[az]]-$AE$3</f>
        <v>9.8467439692497134</v>
      </c>
      <c r="X342" s="1">
        <f>Table13[[#This Row],[gx]]-$AG$3</f>
        <v>3.366840098400989E-3</v>
      </c>
      <c r="Y342" s="1">
        <f>Table13[[#This Row],[gy]]-$AH$3</f>
        <v>-1.3053825338252487E-3</v>
      </c>
      <c r="Z342" s="1">
        <f>Table13[[#This Row],[gz]]-$AI$3</f>
        <v>9.5574907749079036E-4</v>
      </c>
    </row>
    <row r="343" spans="1:26" x14ac:dyDescent="0.25">
      <c r="A343">
        <v>24042484</v>
      </c>
      <c r="B343">
        <v>-0.737452</v>
      </c>
      <c r="C343">
        <v>0.55308900000000005</v>
      </c>
      <c r="D343">
        <v>9.9771470000000004</v>
      </c>
      <c r="E343">
        <v>-2.9299999999999999E-3</v>
      </c>
      <c r="F343">
        <v>-3.5153999999999998E-2</v>
      </c>
      <c r="G343">
        <v>-7.9900000000000001E-4</v>
      </c>
      <c r="H343">
        <v>-2.5255339999999999</v>
      </c>
      <c r="I343">
        <v>-1.0858859999999999</v>
      </c>
      <c r="J343">
        <v>71.080428999999995</v>
      </c>
      <c r="K343">
        <v>0.91399699999999995</v>
      </c>
      <c r="L343">
        <v>7.6709999999999999E-3</v>
      </c>
      <c r="M343">
        <v>4.5905000000000001E-2</v>
      </c>
      <c r="N343">
        <v>0.40304299999999998</v>
      </c>
      <c r="O343">
        <v>2.9337070000000001</v>
      </c>
      <c r="P343">
        <v>4.4581390000000001</v>
      </c>
      <c r="Q343">
        <v>47.706080999999998</v>
      </c>
      <c r="R343">
        <f>SQRT(Table13[[#This Row],[ax]]*Table13[[#This Row],[ax]]+Table13[[#This Row],[ay]]*Table13[[#This Row],[ay]]+Table13[[#This Row],[az]]*Table13[[#This Row],[az]])</f>
        <v>10.019640969307932</v>
      </c>
      <c r="S343">
        <f>Table13[[#This Row],[a]]-AVERAGE(Table13[a])</f>
        <v>2.2695686485377564E-2</v>
      </c>
      <c r="T343" t="b">
        <v>1</v>
      </c>
      <c r="U343" s="1">
        <f>Table13[[#This Row],[ax]]-$AC$3</f>
        <v>-7.3859150061501455E-2</v>
      </c>
      <c r="V343" s="1">
        <f>Table13[[#This Row],[ay]]-$AD$3</f>
        <v>-4.3309637146372149E-2</v>
      </c>
      <c r="W343" s="1">
        <f>Table13[[#This Row],[az]]-$AE$3</f>
        <v>9.8275889692497138</v>
      </c>
      <c r="X343" s="1">
        <f>Table13[[#This Row],[gx]]-$AG$3</f>
        <v>4.3684009840098915E-4</v>
      </c>
      <c r="Y343" s="1">
        <f>Table13[[#This Row],[gy]]-$AH$3</f>
        <v>3.7546174661747533E-3</v>
      </c>
      <c r="Z343" s="1">
        <f>Table13[[#This Row],[gz]]-$AI$3</f>
        <v>2.5537490774907899E-3</v>
      </c>
    </row>
    <row r="344" spans="1:26" x14ac:dyDescent="0.25">
      <c r="A344">
        <v>24093953</v>
      </c>
      <c r="B344">
        <v>-0.72308600000000001</v>
      </c>
      <c r="C344">
        <v>0.52435699999999996</v>
      </c>
      <c r="D344">
        <v>9.9029229999999995</v>
      </c>
      <c r="E344">
        <v>-3.1960000000000001E-3</v>
      </c>
      <c r="F344">
        <v>-4.1279999999999997E-2</v>
      </c>
      <c r="G344">
        <v>-2.9299999999999999E-3</v>
      </c>
      <c r="H344">
        <v>-0.36079099999999997</v>
      </c>
      <c r="I344">
        <v>0.36196200000000001</v>
      </c>
      <c r="J344">
        <v>71.080428999999995</v>
      </c>
      <c r="K344">
        <v>0.91418299999999997</v>
      </c>
      <c r="L344">
        <v>3.5970000000000002E-2</v>
      </c>
      <c r="M344">
        <v>3.1294000000000002E-2</v>
      </c>
      <c r="N344">
        <v>0.40248699999999998</v>
      </c>
      <c r="O344">
        <v>5.2207470000000002</v>
      </c>
      <c r="P344">
        <v>1.6195710000000001</v>
      </c>
      <c r="Q344">
        <v>47.598717000000001</v>
      </c>
      <c r="R344">
        <f>SQRT(Table13[[#This Row],[ax]]*Table13[[#This Row],[ax]]+Table13[[#This Row],[ay]]*Table13[[#This Row],[ay]]+Table13[[#This Row],[az]]*Table13[[#This Row],[az]])</f>
        <v>9.9431226267593615</v>
      </c>
      <c r="S344">
        <f>Table13[[#This Row],[a]]-AVERAGE(Table13[a])</f>
        <v>-5.3822656063193364E-2</v>
      </c>
      <c r="T344" t="b">
        <v>1</v>
      </c>
      <c r="U344" s="1">
        <f>Table13[[#This Row],[ax]]-$AC$3</f>
        <v>-5.9493150061501465E-2</v>
      </c>
      <c r="V344" s="1">
        <f>Table13[[#This Row],[ay]]-$AD$3</f>
        <v>-7.2041637146372239E-2</v>
      </c>
      <c r="W344" s="1">
        <f>Table13[[#This Row],[az]]-$AE$3</f>
        <v>9.7533649692497129</v>
      </c>
      <c r="X344" s="1">
        <f>Table13[[#This Row],[gx]]-$AG$3</f>
        <v>1.7084009840098897E-4</v>
      </c>
      <c r="Y344" s="1">
        <f>Table13[[#This Row],[gy]]-$AH$3</f>
        <v>-2.3713825338252462E-3</v>
      </c>
      <c r="Z344" s="1">
        <f>Table13[[#This Row],[gz]]-$AI$3</f>
        <v>4.227490774907903E-4</v>
      </c>
    </row>
    <row r="345" spans="1:26" x14ac:dyDescent="0.25">
      <c r="A345">
        <v>24145421</v>
      </c>
      <c r="B345">
        <v>-0.72787400000000002</v>
      </c>
      <c r="C345">
        <v>0.55069400000000002</v>
      </c>
      <c r="D345">
        <v>9.9101060000000007</v>
      </c>
      <c r="E345">
        <v>-2.9299999999999999E-3</v>
      </c>
      <c r="F345">
        <v>-3.9149000000000003E-2</v>
      </c>
      <c r="G345">
        <v>-2.9299999999999999E-3</v>
      </c>
      <c r="H345">
        <v>-2.1647439999999998</v>
      </c>
      <c r="I345">
        <v>-0.72392400000000001</v>
      </c>
      <c r="J345">
        <v>71.080428999999995</v>
      </c>
      <c r="K345">
        <v>0.91426600000000002</v>
      </c>
      <c r="L345">
        <v>1.078E-2</v>
      </c>
      <c r="M345">
        <v>4.8119000000000002E-2</v>
      </c>
      <c r="N345">
        <v>0.40210200000000001</v>
      </c>
      <c r="O345">
        <v>3.359092</v>
      </c>
      <c r="P345">
        <v>4.549296</v>
      </c>
      <c r="Q345">
        <v>47.614058999999997</v>
      </c>
      <c r="R345">
        <f>SQRT(Table13[[#This Row],[ax]]*Table13[[#This Row],[ax]]+Table13[[#This Row],[ay]]*Table13[[#This Row],[ay]]+Table13[[#This Row],[az]]*Table13[[#This Row],[az]])</f>
        <v>9.9520483003624935</v>
      </c>
      <c r="S345">
        <f>Table13[[#This Row],[a]]-AVERAGE(Table13[a])</f>
        <v>-4.4896982460061352E-2</v>
      </c>
      <c r="T345" t="b">
        <v>1</v>
      </c>
      <c r="U345" s="1">
        <f>Table13[[#This Row],[ax]]-$AC$3</f>
        <v>-6.428115006150148E-2</v>
      </c>
      <c r="V345" s="1">
        <f>Table13[[#This Row],[ay]]-$AD$3</f>
        <v>-4.5704637146372185E-2</v>
      </c>
      <c r="W345" s="1">
        <f>Table13[[#This Row],[az]]-$AE$3</f>
        <v>9.7605479692497141</v>
      </c>
      <c r="X345" s="1">
        <f>Table13[[#This Row],[gx]]-$AG$3</f>
        <v>4.3684009840098915E-4</v>
      </c>
      <c r="Y345" s="1">
        <f>Table13[[#This Row],[gy]]-$AH$3</f>
        <v>-2.4038253382525215E-4</v>
      </c>
      <c r="Z345" s="1">
        <f>Table13[[#This Row],[gz]]-$AI$3</f>
        <v>4.227490774907903E-4</v>
      </c>
    </row>
    <row r="346" spans="1:26" x14ac:dyDescent="0.25">
      <c r="A346">
        <v>24196887</v>
      </c>
      <c r="B346">
        <v>-0.67519899999999999</v>
      </c>
      <c r="C346">
        <v>0.57463799999999998</v>
      </c>
      <c r="D346">
        <v>9.9364430000000006</v>
      </c>
      <c r="E346">
        <v>-6.3920000000000001E-3</v>
      </c>
      <c r="F346">
        <v>-3.6220000000000002E-2</v>
      </c>
      <c r="G346">
        <v>-2.663E-3</v>
      </c>
      <c r="H346">
        <v>-2.1647439999999998</v>
      </c>
      <c r="I346">
        <v>-1.8098099999999999</v>
      </c>
      <c r="J346">
        <v>71.080428999999995</v>
      </c>
      <c r="K346">
        <v>0.91381599999999996</v>
      </c>
      <c r="L346">
        <v>-8.7019999999999997E-3</v>
      </c>
      <c r="M346">
        <v>2.444E-2</v>
      </c>
      <c r="N346">
        <v>0.40529900000000002</v>
      </c>
      <c r="O346">
        <v>0.22414999999999999</v>
      </c>
      <c r="P346">
        <v>2.9646650000000001</v>
      </c>
      <c r="Q346">
        <v>47.842647999999997</v>
      </c>
      <c r="R346">
        <f>SQRT(Table13[[#This Row],[ax]]*Table13[[#This Row],[ax]]+Table13[[#This Row],[ay]]*Table13[[#This Row],[ay]]+Table13[[#This Row],[az]]*Table13[[#This Row],[az]])</f>
        <v>9.9759211109999271</v>
      </c>
      <c r="S346">
        <f>Table13[[#This Row],[a]]-AVERAGE(Table13[a])</f>
        <v>-2.1024171822627835E-2</v>
      </c>
      <c r="T346" t="b">
        <v>1</v>
      </c>
      <c r="U346" s="1">
        <f>Table13[[#This Row],[ax]]-$AC$3</f>
        <v>-1.1606150061501452E-2</v>
      </c>
      <c r="V346" s="1">
        <f>Table13[[#This Row],[ay]]-$AD$3</f>
        <v>-2.1760637146372219E-2</v>
      </c>
      <c r="W346" s="1">
        <f>Table13[[#This Row],[az]]-$AE$3</f>
        <v>9.786884969249714</v>
      </c>
      <c r="X346" s="1">
        <f>Table13[[#This Row],[gx]]-$AG$3</f>
        <v>-3.0251599015990111E-3</v>
      </c>
      <c r="Y346" s="1">
        <f>Table13[[#This Row],[gy]]-$AH$3</f>
        <v>2.6886174661747489E-3</v>
      </c>
      <c r="Z346" s="1">
        <f>Table13[[#This Row],[gz]]-$AI$3</f>
        <v>6.8974907749079018E-4</v>
      </c>
    </row>
    <row r="347" spans="1:26" x14ac:dyDescent="0.25">
      <c r="A347">
        <v>24248360</v>
      </c>
      <c r="B347">
        <v>-0.70632499999999998</v>
      </c>
      <c r="C347">
        <v>0.56506000000000001</v>
      </c>
      <c r="D347">
        <v>10.020244999999999</v>
      </c>
      <c r="E347">
        <v>-2.3969999999999998E-3</v>
      </c>
      <c r="F347">
        <v>-3.6220000000000002E-2</v>
      </c>
      <c r="G347">
        <v>-2.9299999999999999E-3</v>
      </c>
      <c r="H347">
        <v>-1.8039529999999999</v>
      </c>
      <c r="I347">
        <v>-0.36196200000000001</v>
      </c>
      <c r="J347">
        <v>71.080428999999995</v>
      </c>
      <c r="K347">
        <v>0.91293000000000002</v>
      </c>
      <c r="L347">
        <v>1.6043999999999999E-2</v>
      </c>
      <c r="M347">
        <v>4.2754E-2</v>
      </c>
      <c r="N347">
        <v>0.405553</v>
      </c>
      <c r="O347">
        <v>3.675665</v>
      </c>
      <c r="P347">
        <v>3.7296840000000002</v>
      </c>
      <c r="Q347">
        <v>48.024380000000001</v>
      </c>
      <c r="R347">
        <f>SQRT(Table13[[#This Row],[ax]]*Table13[[#This Row],[ax]]+Table13[[#This Row],[ay]]*Table13[[#This Row],[ay]]+Table13[[#This Row],[az]]*Table13[[#This Row],[az]])</f>
        <v>10.060988901159268</v>
      </c>
      <c r="S347">
        <f>Table13[[#This Row],[a]]-AVERAGE(Table13[a])</f>
        <v>6.4043618336713237E-2</v>
      </c>
      <c r="T347" t="b">
        <v>1</v>
      </c>
      <c r="U347" s="1">
        <f>Table13[[#This Row],[ax]]-$AC$3</f>
        <v>-4.2732150061501439E-2</v>
      </c>
      <c r="V347" s="1">
        <f>Table13[[#This Row],[ay]]-$AD$3</f>
        <v>-3.1338637146372195E-2</v>
      </c>
      <c r="W347" s="1">
        <f>Table13[[#This Row],[az]]-$AE$3</f>
        <v>9.8706869692497126</v>
      </c>
      <c r="X347" s="1">
        <f>Table13[[#This Row],[gx]]-$AG$3</f>
        <v>9.698400984009892E-4</v>
      </c>
      <c r="Y347" s="1">
        <f>Table13[[#This Row],[gy]]-$AH$3</f>
        <v>2.6886174661747489E-3</v>
      </c>
      <c r="Z347" s="1">
        <f>Table13[[#This Row],[gz]]-$AI$3</f>
        <v>4.227490774907903E-4</v>
      </c>
    </row>
    <row r="348" spans="1:26" x14ac:dyDescent="0.25">
      <c r="A348">
        <v>24299824</v>
      </c>
      <c r="B348">
        <v>-0.739846</v>
      </c>
      <c r="C348">
        <v>0.579426</v>
      </c>
      <c r="D348">
        <v>9.9651759999999996</v>
      </c>
      <c r="E348">
        <v>-6.6579999999999999E-3</v>
      </c>
      <c r="F348">
        <v>-3.7019000000000003E-2</v>
      </c>
      <c r="G348">
        <v>-3.9950000000000003E-3</v>
      </c>
      <c r="H348">
        <v>-2.5255339999999999</v>
      </c>
      <c r="I348">
        <v>-0.36196200000000001</v>
      </c>
      <c r="J348">
        <v>71.080428999999995</v>
      </c>
      <c r="K348">
        <v>0.91239300000000001</v>
      </c>
      <c r="L348">
        <v>-9.7660000000000004E-3</v>
      </c>
      <c r="M348">
        <v>5.8430000000000003E-2</v>
      </c>
      <c r="N348">
        <v>0.40500599999999998</v>
      </c>
      <c r="O348">
        <v>1.7021580000000001</v>
      </c>
      <c r="P348">
        <v>6.5766559999999998</v>
      </c>
      <c r="Q348">
        <v>47.970100000000002</v>
      </c>
      <c r="R348">
        <f>SQRT(Table13[[#This Row],[ax]]*Table13[[#This Row],[ax]]+Table13[[#This Row],[ay]]*Table13[[#This Row],[ay]]+Table13[[#This Row],[az]]*Table13[[#This Row],[az]])</f>
        <v>10.009387558895298</v>
      </c>
      <c r="S348">
        <f>Table13[[#This Row],[a]]-AVERAGE(Table13[a])</f>
        <v>1.2442276072743397E-2</v>
      </c>
      <c r="T348" t="b">
        <v>1</v>
      </c>
      <c r="U348" s="1">
        <f>Table13[[#This Row],[ax]]-$AC$3</f>
        <v>-7.6253150061501462E-2</v>
      </c>
      <c r="V348" s="1">
        <f>Table13[[#This Row],[ay]]-$AD$3</f>
        <v>-1.6972637146372205E-2</v>
      </c>
      <c r="W348" s="1">
        <f>Table13[[#This Row],[az]]-$AE$3</f>
        <v>9.815617969249713</v>
      </c>
      <c r="X348" s="1">
        <f>Table13[[#This Row],[gx]]-$AG$3</f>
        <v>-3.2911599015990108E-3</v>
      </c>
      <c r="Y348" s="1">
        <f>Table13[[#This Row],[gy]]-$AH$3</f>
        <v>1.8896174661747478E-3</v>
      </c>
      <c r="Z348" s="1">
        <f>Table13[[#This Row],[gz]]-$AI$3</f>
        <v>-6.4225092250921011E-4</v>
      </c>
    </row>
    <row r="349" spans="1:26" x14ac:dyDescent="0.25">
      <c r="A349">
        <v>24351293</v>
      </c>
      <c r="B349">
        <v>-0.72787400000000002</v>
      </c>
      <c r="C349">
        <v>0.53632800000000003</v>
      </c>
      <c r="D349">
        <v>9.946021</v>
      </c>
      <c r="E349">
        <v>-2.1310000000000001E-3</v>
      </c>
      <c r="F349">
        <v>-3.8350000000000002E-2</v>
      </c>
      <c r="G349">
        <v>-5.3300000000000005E-4</v>
      </c>
      <c r="H349">
        <v>-2.5255339999999999</v>
      </c>
      <c r="I349">
        <v>-1.447848</v>
      </c>
      <c r="J349">
        <v>70.733695999999995</v>
      </c>
      <c r="K349">
        <v>0.91278999999999999</v>
      </c>
      <c r="L349">
        <v>1.6978E-2</v>
      </c>
      <c r="M349">
        <v>4.1055000000000001E-2</v>
      </c>
      <c r="N349">
        <v>0.40600599999999998</v>
      </c>
      <c r="O349">
        <v>3.6954319999999998</v>
      </c>
      <c r="P349">
        <v>3.5065439999999999</v>
      </c>
      <c r="Q349">
        <v>48.071891999999998</v>
      </c>
      <c r="R349">
        <f>SQRT(Table13[[#This Row],[ax]]*Table13[[#This Row],[ax]]+Table13[[#This Row],[ay]]*Table13[[#This Row],[ay]]+Table13[[#This Row],[az]]*Table13[[#This Row],[az]])</f>
        <v>9.9870306906457937</v>
      </c>
      <c r="S349">
        <f>Table13[[#This Row],[a]]-AVERAGE(Table13[a])</f>
        <v>-9.9145921767611611E-3</v>
      </c>
      <c r="T349" t="b">
        <v>1</v>
      </c>
      <c r="U349" s="1">
        <f>Table13[[#This Row],[ax]]-$AC$3</f>
        <v>-6.428115006150148E-2</v>
      </c>
      <c r="V349" s="1">
        <f>Table13[[#This Row],[ay]]-$AD$3</f>
        <v>-6.0070637146372174E-2</v>
      </c>
      <c r="W349" s="1">
        <f>Table13[[#This Row],[az]]-$AE$3</f>
        <v>9.7964629692497134</v>
      </c>
      <c r="X349" s="1">
        <f>Table13[[#This Row],[gx]]-$AG$3</f>
        <v>1.2358400984009889E-3</v>
      </c>
      <c r="Y349" s="1">
        <f>Table13[[#This Row],[gy]]-$AH$3</f>
        <v>5.5861746617474894E-4</v>
      </c>
      <c r="Z349" s="1">
        <f>Table13[[#This Row],[gz]]-$AI$3</f>
        <v>2.8197490774907901E-3</v>
      </c>
    </row>
    <row r="350" spans="1:26" x14ac:dyDescent="0.25">
      <c r="A350">
        <v>24402766</v>
      </c>
      <c r="B350">
        <v>-0.72308600000000001</v>
      </c>
      <c r="C350">
        <v>0.562666</v>
      </c>
      <c r="D350">
        <v>9.9555980000000002</v>
      </c>
      <c r="E350">
        <v>-3.4619999999999998E-3</v>
      </c>
      <c r="F350">
        <v>-3.5687000000000003E-2</v>
      </c>
      <c r="G350">
        <v>-2.9299999999999999E-3</v>
      </c>
      <c r="H350">
        <v>-3.6079059999999998</v>
      </c>
      <c r="I350">
        <v>-0.36196200000000001</v>
      </c>
      <c r="J350">
        <v>70.733695999999995</v>
      </c>
      <c r="K350">
        <v>0.91217300000000001</v>
      </c>
      <c r="L350">
        <v>-7.6090000000000003E-3</v>
      </c>
      <c r="M350">
        <v>5.8587E-2</v>
      </c>
      <c r="N350">
        <v>0.405524</v>
      </c>
      <c r="O350">
        <v>1.9399439999999999</v>
      </c>
      <c r="P350">
        <v>6.4913970000000001</v>
      </c>
      <c r="Q350">
        <v>48.046954999999997</v>
      </c>
      <c r="R350">
        <f>SQRT(Table13[[#This Row],[ax]]*Table13[[#This Row],[ax]]+Table13[[#This Row],[ay]]*Table13[[#This Row],[ay]]+Table13[[#This Row],[az]]*Table13[[#This Row],[az]])</f>
        <v>9.9976686246622517</v>
      </c>
      <c r="S350">
        <f>Table13[[#This Row],[a]]-AVERAGE(Table13[a])</f>
        <v>7.2334183969680055E-4</v>
      </c>
      <c r="T350" t="b">
        <v>1</v>
      </c>
      <c r="U350" s="1">
        <f>Table13[[#This Row],[ax]]-$AC$3</f>
        <v>-5.9493150061501465E-2</v>
      </c>
      <c r="V350" s="1">
        <f>Table13[[#This Row],[ay]]-$AD$3</f>
        <v>-3.3732637146372202E-2</v>
      </c>
      <c r="W350" s="1">
        <f>Table13[[#This Row],[az]]-$AE$3</f>
        <v>9.8060399692497136</v>
      </c>
      <c r="X350" s="1">
        <f>Table13[[#This Row],[gx]]-$AG$3</f>
        <v>-9.515990159901077E-5</v>
      </c>
      <c r="Y350" s="1">
        <f>Table13[[#This Row],[gy]]-$AH$3</f>
        <v>3.2216174661747476E-3</v>
      </c>
      <c r="Z350" s="1">
        <f>Table13[[#This Row],[gz]]-$AI$3</f>
        <v>4.227490774907903E-4</v>
      </c>
    </row>
    <row r="351" spans="1:26" x14ac:dyDescent="0.25">
      <c r="A351">
        <v>24454240</v>
      </c>
      <c r="B351">
        <v>-0.73026899999999995</v>
      </c>
      <c r="C351">
        <v>0.56745500000000004</v>
      </c>
      <c r="D351">
        <v>9.9436260000000001</v>
      </c>
      <c r="E351">
        <v>-5.0600000000000003E-3</v>
      </c>
      <c r="F351">
        <v>-4.0746999999999998E-2</v>
      </c>
      <c r="G351">
        <v>-2.663E-3</v>
      </c>
      <c r="H351">
        <v>-3.0667200000000001</v>
      </c>
      <c r="I351">
        <v>-0.54294299999999995</v>
      </c>
      <c r="J351">
        <v>71.947265999999999</v>
      </c>
      <c r="K351">
        <v>0.912493</v>
      </c>
      <c r="L351">
        <v>1.9189000000000001E-2</v>
      </c>
      <c r="M351">
        <v>4.1286000000000003E-2</v>
      </c>
      <c r="N351">
        <v>0.406551</v>
      </c>
      <c r="O351">
        <v>3.9399459999999999</v>
      </c>
      <c r="P351">
        <v>3.4250769999999999</v>
      </c>
      <c r="Q351">
        <v>48.147441999999998</v>
      </c>
      <c r="R351">
        <f>SQRT(Table13[[#This Row],[ax]]*Table13[[#This Row],[ax]]+Table13[[#This Row],[ay]]*Table13[[#This Row],[ay]]+Table13[[#This Row],[az]]*Table13[[#This Row],[az]])</f>
        <v>9.9865407432835323</v>
      </c>
      <c r="S351">
        <f>Table13[[#This Row],[a]]-AVERAGE(Table13[a])</f>
        <v>-1.040453953902265E-2</v>
      </c>
      <c r="T351" t="b">
        <v>1</v>
      </c>
      <c r="U351" s="1">
        <f>Table13[[#This Row],[ax]]-$AC$3</f>
        <v>-6.6676150061501405E-2</v>
      </c>
      <c r="V351" s="1">
        <f>Table13[[#This Row],[ay]]-$AD$3</f>
        <v>-2.8943637146372159E-2</v>
      </c>
      <c r="W351" s="1">
        <f>Table13[[#This Row],[az]]-$AE$3</f>
        <v>9.7940679692497135</v>
      </c>
      <c r="X351" s="1">
        <f>Table13[[#This Row],[gx]]-$AG$3</f>
        <v>-1.6931599015990112E-3</v>
      </c>
      <c r="Y351" s="1">
        <f>Table13[[#This Row],[gy]]-$AH$3</f>
        <v>-1.8383825338252474E-3</v>
      </c>
      <c r="Z351" s="1">
        <f>Table13[[#This Row],[gz]]-$AI$3</f>
        <v>6.8974907749079018E-4</v>
      </c>
    </row>
    <row r="352" spans="1:26" x14ac:dyDescent="0.25">
      <c r="A352">
        <v>24505715</v>
      </c>
      <c r="B352">
        <v>-0.71350800000000003</v>
      </c>
      <c r="C352">
        <v>0.56984900000000005</v>
      </c>
      <c r="D352">
        <v>9.9532030000000002</v>
      </c>
      <c r="E352">
        <v>-3.4619999999999998E-3</v>
      </c>
      <c r="F352">
        <v>-3.9414999999999999E-2</v>
      </c>
      <c r="G352">
        <v>-2.663E-3</v>
      </c>
      <c r="H352">
        <v>-2.7059299999999999</v>
      </c>
      <c r="I352">
        <v>-1.6288290000000001</v>
      </c>
      <c r="J352">
        <v>71.600532999999999</v>
      </c>
      <c r="K352">
        <v>0.91190199999999999</v>
      </c>
      <c r="L352">
        <v>-6.9940000000000002E-3</v>
      </c>
      <c r="M352">
        <v>5.6309999999999999E-2</v>
      </c>
      <c r="N352">
        <v>0.40646700000000002</v>
      </c>
      <c r="O352">
        <v>1.903521</v>
      </c>
      <c r="P352">
        <v>6.2221019999999996</v>
      </c>
      <c r="Q352">
        <v>48.151916999999997</v>
      </c>
      <c r="R352">
        <f>SQRT(Table13[[#This Row],[ax]]*Table13[[#This Row],[ax]]+Table13[[#This Row],[ay]]*Table13[[#This Row],[ay]]+Table13[[#This Row],[az]]*Table13[[#This Row],[az]])</f>
        <v>9.9950023265667127</v>
      </c>
      <c r="S352">
        <f>Table13[[#This Row],[a]]-AVERAGE(Table13[a])</f>
        <v>-1.9429562558421765E-3</v>
      </c>
      <c r="T352" t="b">
        <v>1</v>
      </c>
      <c r="U352" s="1">
        <f>Table13[[#This Row],[ax]]-$AC$3</f>
        <v>-4.991515006150149E-2</v>
      </c>
      <c r="V352" s="1">
        <f>Table13[[#This Row],[ay]]-$AD$3</f>
        <v>-2.6549637146372151E-2</v>
      </c>
      <c r="W352" s="1">
        <f>Table13[[#This Row],[az]]-$AE$3</f>
        <v>9.8036449692497136</v>
      </c>
      <c r="X352" s="1">
        <f>Table13[[#This Row],[gx]]-$AG$3</f>
        <v>-9.515990159901077E-5</v>
      </c>
      <c r="Y352" s="1">
        <f>Table13[[#This Row],[gy]]-$AH$3</f>
        <v>-5.0638253382524756E-4</v>
      </c>
      <c r="Z352" s="1">
        <f>Table13[[#This Row],[gz]]-$AI$3</f>
        <v>6.8974907749079018E-4</v>
      </c>
    </row>
    <row r="353" spans="1:26" x14ac:dyDescent="0.25">
      <c r="A353">
        <v>24557185</v>
      </c>
      <c r="B353">
        <v>-0.74463500000000005</v>
      </c>
      <c r="C353">
        <v>0.543512</v>
      </c>
      <c r="D353">
        <v>9.9244719999999997</v>
      </c>
      <c r="E353">
        <v>-1.864E-3</v>
      </c>
      <c r="F353">
        <v>-3.9414999999999999E-2</v>
      </c>
      <c r="G353">
        <v>-2.6600000000000001E-4</v>
      </c>
      <c r="H353">
        <v>-1.8039529999999999</v>
      </c>
      <c r="I353">
        <v>-0.72392400000000001</v>
      </c>
      <c r="J353">
        <v>71.080428999999995</v>
      </c>
      <c r="K353">
        <v>0.91217599999999999</v>
      </c>
      <c r="L353">
        <v>2.0917000000000002E-2</v>
      </c>
      <c r="M353">
        <v>4.0896000000000002E-2</v>
      </c>
      <c r="N353">
        <v>0.40721600000000002</v>
      </c>
      <c r="O353">
        <v>4.1050399999999998</v>
      </c>
      <c r="P353">
        <v>3.3004980000000002</v>
      </c>
      <c r="Q353">
        <v>48.232498</v>
      </c>
      <c r="R353">
        <f>SQRT(Table13[[#This Row],[ax]]*Table13[[#This Row],[ax]]+Table13[[#This Row],[ay]]*Table13[[#This Row],[ay]]+Table13[[#This Row],[az]]*Table13[[#This Row],[az]])</f>
        <v>9.9671977534386773</v>
      </c>
      <c r="S353">
        <f>Table13[[#This Row],[a]]-AVERAGE(Table13[a])</f>
        <v>-2.9747529383877591E-2</v>
      </c>
      <c r="T353" t="b">
        <v>1</v>
      </c>
      <c r="U353" s="1">
        <f>Table13[[#This Row],[ax]]-$AC$3</f>
        <v>-8.1042150061501506E-2</v>
      </c>
      <c r="V353" s="1">
        <f>Table13[[#This Row],[ay]]-$AD$3</f>
        <v>-5.2886637146372206E-2</v>
      </c>
      <c r="W353" s="1">
        <f>Table13[[#This Row],[az]]-$AE$3</f>
        <v>9.7749139692497131</v>
      </c>
      <c r="X353" s="1">
        <f>Table13[[#This Row],[gx]]-$AG$3</f>
        <v>1.502840098400989E-3</v>
      </c>
      <c r="Y353" s="1">
        <f>Table13[[#This Row],[gy]]-$AH$3</f>
        <v>-5.0638253382524756E-4</v>
      </c>
      <c r="Z353" s="1">
        <f>Table13[[#This Row],[gz]]-$AI$3</f>
        <v>3.08674907749079E-3</v>
      </c>
    </row>
    <row r="354" spans="1:26" x14ac:dyDescent="0.25">
      <c r="A354">
        <v>24608651</v>
      </c>
      <c r="B354">
        <v>-0.71111400000000002</v>
      </c>
      <c r="C354">
        <v>0.52435699999999996</v>
      </c>
      <c r="D354">
        <v>10.027428</v>
      </c>
      <c r="E354">
        <v>-3.9950000000000003E-3</v>
      </c>
      <c r="F354">
        <v>-3.9947999999999997E-2</v>
      </c>
      <c r="G354">
        <v>-3.728E-3</v>
      </c>
      <c r="H354">
        <v>-1.6235580000000001</v>
      </c>
      <c r="I354">
        <v>-0.54294299999999995</v>
      </c>
      <c r="J354">
        <v>72.293998999999999</v>
      </c>
      <c r="K354">
        <v>0.91220699999999999</v>
      </c>
      <c r="L354">
        <v>-8.2480000000000001E-3</v>
      </c>
      <c r="M354">
        <v>4.9659000000000002E-2</v>
      </c>
      <c r="N354">
        <v>0.40662599999999999</v>
      </c>
      <c r="O354">
        <v>1.4588810000000001</v>
      </c>
      <c r="P354">
        <v>5.5841050000000001</v>
      </c>
      <c r="Q354">
        <v>48.122055000000003</v>
      </c>
      <c r="R354">
        <f>SQRT(Table13[[#This Row],[ax]]*Table13[[#This Row],[ax]]+Table13[[#This Row],[ay]]*Table13[[#This Row],[ay]]+Table13[[#This Row],[az]]*Table13[[#This Row],[az]])</f>
        <v>10.066277647652532</v>
      </c>
      <c r="S354">
        <f>Table13[[#This Row],[a]]-AVERAGE(Table13[a])</f>
        <v>6.9332364829977067E-2</v>
      </c>
      <c r="T354" t="b">
        <v>1</v>
      </c>
      <c r="U354" s="1">
        <f>Table13[[#This Row],[ax]]-$AC$3</f>
        <v>-4.7521150061501483E-2</v>
      </c>
      <c r="V354" s="1">
        <f>Table13[[#This Row],[ay]]-$AD$3</f>
        <v>-7.2041637146372239E-2</v>
      </c>
      <c r="W354" s="1">
        <f>Table13[[#This Row],[az]]-$AE$3</f>
        <v>9.8778699692497138</v>
      </c>
      <c r="X354" s="1">
        <f>Table13[[#This Row],[gx]]-$AG$3</f>
        <v>-6.2815990159901126E-4</v>
      </c>
      <c r="Y354" s="1">
        <f>Table13[[#This Row],[gy]]-$AH$3</f>
        <v>-1.0393825338252463E-3</v>
      </c>
      <c r="Z354" s="1">
        <f>Table13[[#This Row],[gz]]-$AI$3</f>
        <v>-3.752509225092098E-4</v>
      </c>
    </row>
    <row r="355" spans="1:26" x14ac:dyDescent="0.25">
      <c r="A355">
        <v>24660129</v>
      </c>
      <c r="B355">
        <v>-0.73266299999999995</v>
      </c>
      <c r="C355">
        <v>0.545906</v>
      </c>
      <c r="D355">
        <v>9.9627809999999997</v>
      </c>
      <c r="E355">
        <v>-5.8589999999999996E-3</v>
      </c>
      <c r="F355">
        <v>-4.1812000000000002E-2</v>
      </c>
      <c r="G355">
        <v>-5.0600000000000003E-3</v>
      </c>
      <c r="H355">
        <v>-2.7059299999999999</v>
      </c>
      <c r="I355">
        <v>0.54294299999999995</v>
      </c>
      <c r="J355">
        <v>71.253799000000001</v>
      </c>
      <c r="K355">
        <v>0.91205099999999995</v>
      </c>
      <c r="L355">
        <v>2.2325000000000001E-2</v>
      </c>
      <c r="M355">
        <v>4.1461999999999999E-2</v>
      </c>
      <c r="N355">
        <v>0.40736299999999998</v>
      </c>
      <c r="O355">
        <v>4.2797219999999996</v>
      </c>
      <c r="P355">
        <v>3.29304</v>
      </c>
      <c r="Q355">
        <v>48.258460999999997</v>
      </c>
      <c r="R355">
        <f>SQRT(Table13[[#This Row],[ax]]*Table13[[#This Row],[ax]]+Table13[[#This Row],[ay]]*Table13[[#This Row],[ay]]+Table13[[#This Row],[az]]*Table13[[#This Row],[az]])</f>
        <v>10.004589631082625</v>
      </c>
      <c r="S355">
        <f>Table13[[#This Row],[a]]-AVERAGE(Table13[a])</f>
        <v>7.6443482600705437E-3</v>
      </c>
      <c r="T355" t="b">
        <v>1</v>
      </c>
      <c r="U355" s="1">
        <f>Table13[[#This Row],[ax]]-$AC$3</f>
        <v>-6.9070150061501412E-2</v>
      </c>
      <c r="V355" s="1">
        <f>Table13[[#This Row],[ay]]-$AD$3</f>
        <v>-5.0492637146372199E-2</v>
      </c>
      <c r="W355" s="1">
        <f>Table13[[#This Row],[az]]-$AE$3</f>
        <v>9.813222969249713</v>
      </c>
      <c r="X355" s="1">
        <f>Table13[[#This Row],[gx]]-$AG$3</f>
        <v>-2.4921599015990106E-3</v>
      </c>
      <c r="Y355" s="1">
        <f>Table13[[#This Row],[gy]]-$AH$3</f>
        <v>-2.9033825338252509E-3</v>
      </c>
      <c r="Z355" s="1">
        <f>Table13[[#This Row],[gz]]-$AI$3</f>
        <v>-1.7072509225092101E-3</v>
      </c>
    </row>
    <row r="356" spans="1:26" x14ac:dyDescent="0.25">
      <c r="A356">
        <v>24711602</v>
      </c>
      <c r="B356">
        <v>-0.73266299999999995</v>
      </c>
      <c r="C356">
        <v>0.56745500000000004</v>
      </c>
      <c r="D356">
        <v>9.9939070000000001</v>
      </c>
      <c r="E356">
        <v>-5.3300000000000005E-4</v>
      </c>
      <c r="F356">
        <v>-3.7019000000000003E-2</v>
      </c>
      <c r="G356">
        <v>-2.3969999999999998E-3</v>
      </c>
      <c r="H356">
        <v>-3.427511</v>
      </c>
      <c r="I356">
        <v>-0.54294299999999995</v>
      </c>
      <c r="J356">
        <v>69.520126000000005</v>
      </c>
      <c r="K356">
        <v>0.91172500000000001</v>
      </c>
      <c r="L356">
        <v>-4.189E-3</v>
      </c>
      <c r="M356">
        <v>5.6068E-2</v>
      </c>
      <c r="N356">
        <v>0.40693499999999999</v>
      </c>
      <c r="O356">
        <v>2.1897060000000002</v>
      </c>
      <c r="P356">
        <v>6.0644390000000001</v>
      </c>
      <c r="Q356">
        <v>48.221817000000001</v>
      </c>
      <c r="R356">
        <f>SQRT(Table13[[#This Row],[ax]]*Table13[[#This Row],[ax]]+Table13[[#This Row],[ay]]*Table13[[#This Row],[ay]]+Table13[[#This Row],[az]]*Table13[[#This Row],[az]])</f>
        <v>10.036781225733826</v>
      </c>
      <c r="S356">
        <f>Table13[[#This Row],[a]]-AVERAGE(Table13[a])</f>
        <v>3.9835942911270905E-2</v>
      </c>
      <c r="T356" t="b">
        <v>1</v>
      </c>
      <c r="U356" s="1">
        <f>Table13[[#This Row],[ax]]-$AC$3</f>
        <v>-6.9070150061501412E-2</v>
      </c>
      <c r="V356" s="1">
        <f>Table13[[#This Row],[ay]]-$AD$3</f>
        <v>-2.8943637146372159E-2</v>
      </c>
      <c r="W356" s="1">
        <f>Table13[[#This Row],[az]]-$AE$3</f>
        <v>9.8443489692497135</v>
      </c>
      <c r="X356" s="1">
        <f>Table13[[#This Row],[gx]]-$AG$3</f>
        <v>2.833840098400989E-3</v>
      </c>
      <c r="Y356" s="1">
        <f>Table13[[#This Row],[gy]]-$AH$3</f>
        <v>1.8896174661747478E-3</v>
      </c>
      <c r="Z356" s="1">
        <f>Table13[[#This Row],[gz]]-$AI$3</f>
        <v>9.5574907749079036E-4</v>
      </c>
    </row>
    <row r="357" spans="1:26" x14ac:dyDescent="0.25">
      <c r="A357">
        <v>24763075</v>
      </c>
      <c r="B357">
        <v>-0.72548000000000001</v>
      </c>
      <c r="C357">
        <v>0.58660900000000005</v>
      </c>
      <c r="D357">
        <v>9.9819359999999993</v>
      </c>
      <c r="E357">
        <v>-4.7939999999999997E-3</v>
      </c>
      <c r="F357">
        <v>-3.8084E-2</v>
      </c>
      <c r="G357">
        <v>-5.0600000000000003E-3</v>
      </c>
      <c r="H357">
        <v>-2.5255339999999999</v>
      </c>
      <c r="I357">
        <v>-0.72392400000000001</v>
      </c>
      <c r="J357">
        <v>72.120636000000005</v>
      </c>
      <c r="K357">
        <v>0.91193100000000005</v>
      </c>
      <c r="L357">
        <v>2.281E-2</v>
      </c>
      <c r="M357">
        <v>3.9195000000000001E-2</v>
      </c>
      <c r="N357">
        <v>0.40783000000000003</v>
      </c>
      <c r="O357">
        <v>4.2250730000000001</v>
      </c>
      <c r="P357">
        <v>3.0312589999999999</v>
      </c>
      <c r="Q357">
        <v>48.301723000000003</v>
      </c>
      <c r="R357">
        <f>SQRT(Table13[[#This Row],[ax]]*Table13[[#This Row],[ax]]+Table13[[#This Row],[ay]]*Table13[[#This Row],[ay]]+Table13[[#This Row],[az]]*Table13[[#This Row],[az]])</f>
        <v>10.025441519323575</v>
      </c>
      <c r="S357">
        <f>Table13[[#This Row],[a]]-AVERAGE(Table13[a])</f>
        <v>2.8496236501020178E-2</v>
      </c>
      <c r="T357" t="b">
        <v>1</v>
      </c>
      <c r="U357" s="1">
        <f>Table13[[#This Row],[ax]]-$AC$3</f>
        <v>-6.1887150061501472E-2</v>
      </c>
      <c r="V357" s="1">
        <f>Table13[[#This Row],[ay]]-$AD$3</f>
        <v>-9.7896371463721543E-3</v>
      </c>
      <c r="W357" s="1">
        <f>Table13[[#This Row],[az]]-$AE$3</f>
        <v>9.8323779692497126</v>
      </c>
      <c r="X357" s="1">
        <f>Table13[[#This Row],[gx]]-$AG$3</f>
        <v>-1.4271599015990106E-3</v>
      </c>
      <c r="Y357" s="1">
        <f>Table13[[#This Row],[gy]]-$AH$3</f>
        <v>8.2461746617475129E-4</v>
      </c>
      <c r="Z357" s="1">
        <f>Table13[[#This Row],[gz]]-$AI$3</f>
        <v>-1.7072509225092101E-3</v>
      </c>
    </row>
    <row r="358" spans="1:26" x14ac:dyDescent="0.25">
      <c r="A358">
        <v>24814544</v>
      </c>
      <c r="B358">
        <v>-0.74942299999999995</v>
      </c>
      <c r="C358">
        <v>0.58660900000000005</v>
      </c>
      <c r="D358">
        <v>9.9891190000000005</v>
      </c>
      <c r="E358">
        <v>-4.5269999999999998E-3</v>
      </c>
      <c r="F358">
        <v>-3.5421000000000001E-2</v>
      </c>
      <c r="G358">
        <v>-4.7939999999999997E-3</v>
      </c>
      <c r="H358">
        <v>-1.8039529999999999</v>
      </c>
      <c r="I358">
        <v>-1.0858859999999999</v>
      </c>
      <c r="J358">
        <v>71.427161999999996</v>
      </c>
      <c r="K358">
        <v>0.91161000000000003</v>
      </c>
      <c r="L358">
        <v>-2.8270000000000001E-3</v>
      </c>
      <c r="M358">
        <v>5.5384999999999997E-2</v>
      </c>
      <c r="N358">
        <v>0.40729900000000002</v>
      </c>
      <c r="O358">
        <v>2.3025720000000001</v>
      </c>
      <c r="P358">
        <v>5.928153</v>
      </c>
      <c r="Q358">
        <v>48.268528000000003</v>
      </c>
      <c r="R358">
        <f>SQRT(Table13[[#This Row],[ax]]*Table13[[#This Row],[ax]]+Table13[[#This Row],[ay]]*Table13[[#This Row],[ay]]+Table13[[#This Row],[az]]*Table13[[#This Row],[az]])</f>
        <v>10.03435316041702</v>
      </c>
      <c r="S358">
        <f>Table13[[#This Row],[a]]-AVERAGE(Table13[a])</f>
        <v>3.7407877594464622E-2</v>
      </c>
      <c r="T358" t="b">
        <v>1</v>
      </c>
      <c r="U358" s="1">
        <f>Table13[[#This Row],[ax]]-$AC$3</f>
        <v>-8.5830150061501409E-2</v>
      </c>
      <c r="V358" s="1">
        <f>Table13[[#This Row],[ay]]-$AD$3</f>
        <v>-9.7896371463721543E-3</v>
      </c>
      <c r="W358" s="1">
        <f>Table13[[#This Row],[az]]-$AE$3</f>
        <v>9.8395609692497139</v>
      </c>
      <c r="X358" s="1">
        <f>Table13[[#This Row],[gx]]-$AG$3</f>
        <v>-1.1601599015990107E-3</v>
      </c>
      <c r="Y358" s="1">
        <f>Table13[[#This Row],[gy]]-$AH$3</f>
        <v>3.48761746617475E-3</v>
      </c>
      <c r="Z358" s="1">
        <f>Table13[[#This Row],[gz]]-$AI$3</f>
        <v>-1.4412509225092095E-3</v>
      </c>
    </row>
    <row r="359" spans="1:26" x14ac:dyDescent="0.25">
      <c r="A359">
        <v>24866021</v>
      </c>
      <c r="B359">
        <v>-0.71111400000000002</v>
      </c>
      <c r="C359">
        <v>0.52914600000000001</v>
      </c>
      <c r="D359">
        <v>9.9675689999999992</v>
      </c>
      <c r="E359">
        <v>-4.7939999999999997E-3</v>
      </c>
      <c r="F359">
        <v>-4.1279999999999997E-2</v>
      </c>
      <c r="G359">
        <v>-7.9900000000000001E-4</v>
      </c>
      <c r="H359">
        <v>-2.3451390000000001</v>
      </c>
      <c r="I359">
        <v>-0.180981</v>
      </c>
      <c r="J359">
        <v>71.253799000000001</v>
      </c>
      <c r="K359">
        <v>0.91195199999999998</v>
      </c>
      <c r="L359">
        <v>2.2381999999999999E-2</v>
      </c>
      <c r="M359">
        <v>3.5695999999999999E-2</v>
      </c>
      <c r="N359">
        <v>0.40812700000000002</v>
      </c>
      <c r="O359">
        <v>4.0160260000000001</v>
      </c>
      <c r="P359">
        <v>2.6844939999999999</v>
      </c>
      <c r="Q359">
        <v>48.314158999999997</v>
      </c>
      <c r="R359">
        <f>SQRT(Table13[[#This Row],[ax]]*Table13[[#This Row],[ax]]+Table13[[#This Row],[ay]]*Table13[[#This Row],[ay]]+Table13[[#This Row],[az]]*Table13[[#This Row],[az]])</f>
        <v>10.006903136339083</v>
      </c>
      <c r="S359">
        <f>Table13[[#This Row],[a]]-AVERAGE(Table13[a])</f>
        <v>9.9578535165285587E-3</v>
      </c>
      <c r="T359" t="b">
        <v>1</v>
      </c>
      <c r="U359" s="1">
        <f>Table13[[#This Row],[ax]]-$AC$3</f>
        <v>-4.7521150061501483E-2</v>
      </c>
      <c r="V359" s="1">
        <f>Table13[[#This Row],[ay]]-$AD$3</f>
        <v>-6.7252637146372196E-2</v>
      </c>
      <c r="W359" s="1">
        <f>Table13[[#This Row],[az]]-$AE$3</f>
        <v>9.8180109692497126</v>
      </c>
      <c r="X359" s="1">
        <f>Table13[[#This Row],[gx]]-$AG$3</f>
        <v>-1.4271599015990106E-3</v>
      </c>
      <c r="Y359" s="1">
        <f>Table13[[#This Row],[gy]]-$AH$3</f>
        <v>-2.3713825338252462E-3</v>
      </c>
      <c r="Z359" s="1">
        <f>Table13[[#This Row],[gz]]-$AI$3</f>
        <v>2.5537490774907899E-3</v>
      </c>
    </row>
    <row r="360" spans="1:26" x14ac:dyDescent="0.25">
      <c r="A360">
        <v>24917497</v>
      </c>
      <c r="B360">
        <v>-0.739846</v>
      </c>
      <c r="C360">
        <v>0.56745500000000004</v>
      </c>
      <c r="D360">
        <v>9.946021</v>
      </c>
      <c r="E360">
        <v>-3.728E-3</v>
      </c>
      <c r="F360">
        <v>-3.8350000000000002E-2</v>
      </c>
      <c r="G360">
        <v>-2.663E-3</v>
      </c>
      <c r="H360">
        <v>-2.5255339999999999</v>
      </c>
      <c r="I360">
        <v>-0.72392400000000001</v>
      </c>
      <c r="J360">
        <v>70.733695999999995</v>
      </c>
      <c r="K360">
        <v>0.911524</v>
      </c>
      <c r="L360">
        <v>-8.8999999999999995E-4</v>
      </c>
      <c r="M360">
        <v>5.4918000000000002E-2</v>
      </c>
      <c r="N360">
        <v>0.40756300000000001</v>
      </c>
      <c r="O360">
        <v>2.4853580000000002</v>
      </c>
      <c r="P360">
        <v>5.7877369999999999</v>
      </c>
      <c r="Q360">
        <v>48.306609999999999</v>
      </c>
      <c r="R360">
        <f>SQRT(Table13[[#This Row],[ax]]*Table13[[#This Row],[ax]]+Table13[[#This Row],[ay]]*Table13[[#This Row],[ay]]+Table13[[#This Row],[az]]*Table13[[#This Row],[az]])</f>
        <v>9.9896301739945308</v>
      </c>
      <c r="S360">
        <f>Table13[[#This Row],[a]]-AVERAGE(Table13[a])</f>
        <v>-7.3151088280241083E-3</v>
      </c>
      <c r="T360" t="b">
        <v>1</v>
      </c>
      <c r="U360" s="1">
        <f>Table13[[#This Row],[ax]]-$AC$3</f>
        <v>-7.6253150061501462E-2</v>
      </c>
      <c r="V360" s="1">
        <f>Table13[[#This Row],[ay]]-$AD$3</f>
        <v>-2.8943637146372159E-2</v>
      </c>
      <c r="W360" s="1">
        <f>Table13[[#This Row],[az]]-$AE$3</f>
        <v>9.7964629692497134</v>
      </c>
      <c r="X360" s="1">
        <f>Table13[[#This Row],[gx]]-$AG$3</f>
        <v>-3.6115990159901095E-4</v>
      </c>
      <c r="Y360" s="1">
        <f>Table13[[#This Row],[gy]]-$AH$3</f>
        <v>5.5861746617474894E-4</v>
      </c>
      <c r="Z360" s="1">
        <f>Table13[[#This Row],[gz]]-$AI$3</f>
        <v>6.8974907749079018E-4</v>
      </c>
    </row>
    <row r="361" spans="1:26" x14ac:dyDescent="0.25">
      <c r="A361">
        <v>24968970</v>
      </c>
      <c r="B361">
        <v>-0.71350800000000003</v>
      </c>
      <c r="C361">
        <v>0.53393400000000002</v>
      </c>
      <c r="D361">
        <v>10.010668000000001</v>
      </c>
      <c r="E361">
        <v>-1.3320000000000001E-3</v>
      </c>
      <c r="F361">
        <v>-4.2345000000000001E-2</v>
      </c>
      <c r="G361">
        <v>-4.261E-3</v>
      </c>
      <c r="H361">
        <v>-2.1647439999999998</v>
      </c>
      <c r="I361">
        <v>-0.36196200000000001</v>
      </c>
      <c r="J361">
        <v>70.733695999999995</v>
      </c>
      <c r="K361">
        <v>0.91193199999999996</v>
      </c>
      <c r="L361">
        <v>2.3251000000000001E-2</v>
      </c>
      <c r="M361">
        <v>3.3796E-2</v>
      </c>
      <c r="N361">
        <v>0.40828599999999998</v>
      </c>
      <c r="O361">
        <v>4.0178649999999996</v>
      </c>
      <c r="P361">
        <v>2.4445640000000002</v>
      </c>
      <c r="Q361">
        <v>48.323391000000001</v>
      </c>
      <c r="R361">
        <f>SQRT(Table13[[#This Row],[ax]]*Table13[[#This Row],[ax]]+Table13[[#This Row],[ay]]*Table13[[#This Row],[ay]]+Table13[[#This Row],[az]]*Table13[[#This Row],[az]])</f>
        <v>10.050256364324445</v>
      </c>
      <c r="S361">
        <f>Table13[[#This Row],[a]]-AVERAGE(Table13[a])</f>
        <v>5.3311081501890456E-2</v>
      </c>
      <c r="T361" t="b">
        <v>1</v>
      </c>
      <c r="U361" s="1">
        <f>Table13[[#This Row],[ax]]-$AC$3</f>
        <v>-4.991515006150149E-2</v>
      </c>
      <c r="V361" s="1">
        <f>Table13[[#This Row],[ay]]-$AD$3</f>
        <v>-6.2464637146372182E-2</v>
      </c>
      <c r="W361" s="1">
        <f>Table13[[#This Row],[az]]-$AE$3</f>
        <v>9.8611099692497142</v>
      </c>
      <c r="X361" s="1">
        <f>Table13[[#This Row],[gx]]-$AG$3</f>
        <v>2.0348400984009892E-3</v>
      </c>
      <c r="Y361" s="1">
        <f>Table13[[#This Row],[gy]]-$AH$3</f>
        <v>-3.4363825338252496E-3</v>
      </c>
      <c r="Z361" s="1">
        <f>Table13[[#This Row],[gz]]-$AI$3</f>
        <v>-9.0825092250920985E-4</v>
      </c>
    </row>
    <row r="362" spans="1:26" x14ac:dyDescent="0.25">
      <c r="A362">
        <v>25020448</v>
      </c>
      <c r="B362">
        <v>-0.69196000000000002</v>
      </c>
      <c r="C362">
        <v>0.55548299999999995</v>
      </c>
      <c r="D362">
        <v>9.9891190000000005</v>
      </c>
      <c r="E362">
        <v>-2.9299999999999999E-3</v>
      </c>
      <c r="F362">
        <v>-3.5952999999999999E-2</v>
      </c>
      <c r="G362">
        <v>-3.4619999999999998E-3</v>
      </c>
      <c r="H362">
        <v>-2.3451390000000001</v>
      </c>
      <c r="I362">
        <v>1.266867</v>
      </c>
      <c r="J362">
        <v>70.560333</v>
      </c>
      <c r="K362">
        <v>0.911825</v>
      </c>
      <c r="L362">
        <v>-9.6900000000000003E-4</v>
      </c>
      <c r="M362">
        <v>5.1979999999999998E-2</v>
      </c>
      <c r="N362">
        <v>0.40727400000000002</v>
      </c>
      <c r="O362">
        <v>2.3359619999999999</v>
      </c>
      <c r="P362">
        <v>5.4848790000000003</v>
      </c>
      <c r="Q362">
        <v>48.248469999999998</v>
      </c>
      <c r="R362">
        <f>SQRT(Table13[[#This Row],[ax]]*Table13[[#This Row],[ax]]+Table13[[#This Row],[ay]]*Table13[[#This Row],[ay]]+Table13[[#This Row],[az]]*Table13[[#This Row],[az]])</f>
        <v>10.028452941558335</v>
      </c>
      <c r="S362">
        <f>Table13[[#This Row],[a]]-AVERAGE(Table13[a])</f>
        <v>3.1507658735780097E-2</v>
      </c>
      <c r="T362" t="b">
        <v>1</v>
      </c>
      <c r="U362" s="1">
        <f>Table13[[#This Row],[ax]]-$AC$3</f>
        <v>-2.8367150061501478E-2</v>
      </c>
      <c r="V362" s="1">
        <f>Table13[[#This Row],[ay]]-$AD$3</f>
        <v>-4.0915637146372252E-2</v>
      </c>
      <c r="W362" s="1">
        <f>Table13[[#This Row],[az]]-$AE$3</f>
        <v>9.8395609692497139</v>
      </c>
      <c r="X362" s="1">
        <f>Table13[[#This Row],[gx]]-$AG$3</f>
        <v>4.3684009840098915E-4</v>
      </c>
      <c r="Y362" s="1">
        <f>Table13[[#This Row],[gy]]-$AH$3</f>
        <v>2.9556174661747522E-3</v>
      </c>
      <c r="Z362" s="1">
        <f>Table13[[#This Row],[gz]]-$AI$3</f>
        <v>-1.0925092250920962E-4</v>
      </c>
    </row>
    <row r="363" spans="1:26" x14ac:dyDescent="0.25">
      <c r="A363">
        <v>25071922</v>
      </c>
      <c r="B363">
        <v>-0.69914299999999996</v>
      </c>
      <c r="C363">
        <v>0.53872299999999995</v>
      </c>
      <c r="D363">
        <v>9.9795409999999993</v>
      </c>
      <c r="E363">
        <v>-7.7229999999999998E-3</v>
      </c>
      <c r="F363">
        <v>-4.1812000000000002E-2</v>
      </c>
      <c r="G363">
        <v>-6.1250000000000002E-3</v>
      </c>
      <c r="H363">
        <v>-1.262767</v>
      </c>
      <c r="I363">
        <v>-0.180981</v>
      </c>
      <c r="J363">
        <v>69.520126000000005</v>
      </c>
      <c r="K363">
        <v>0.91208199999999995</v>
      </c>
      <c r="L363">
        <v>2.6002999999999998E-2</v>
      </c>
      <c r="M363">
        <v>3.4971000000000002E-2</v>
      </c>
      <c r="N363">
        <v>0.40768599999999999</v>
      </c>
      <c r="O363">
        <v>4.3596320000000004</v>
      </c>
      <c r="P363">
        <v>2.4409869999999998</v>
      </c>
      <c r="Q363">
        <v>48.260674000000002</v>
      </c>
      <c r="R363">
        <f>SQRT(Table13[[#This Row],[ax]]*Table13[[#This Row],[ax]]+Table13[[#This Row],[ay]]*Table13[[#This Row],[ay]]+Table13[[#This Row],[az]]*Table13[[#This Row],[az]])</f>
        <v>10.018495993703795</v>
      </c>
      <c r="S363">
        <f>Table13[[#This Row],[a]]-AVERAGE(Table13[a])</f>
        <v>2.155071088123961E-2</v>
      </c>
      <c r="T363" t="b">
        <v>1</v>
      </c>
      <c r="U363" s="1">
        <f>Table13[[#This Row],[ax]]-$AC$3</f>
        <v>-3.5550150061501418E-2</v>
      </c>
      <c r="V363" s="1">
        <f>Table13[[#This Row],[ay]]-$AD$3</f>
        <v>-5.7675637146372249E-2</v>
      </c>
      <c r="W363" s="1">
        <f>Table13[[#This Row],[az]]-$AE$3</f>
        <v>9.8299829692497127</v>
      </c>
      <c r="X363" s="1">
        <f>Table13[[#This Row],[gx]]-$AG$3</f>
        <v>-4.3561599015990108E-3</v>
      </c>
      <c r="Y363" s="1">
        <f>Table13[[#This Row],[gy]]-$AH$3</f>
        <v>-2.9033825338252509E-3</v>
      </c>
      <c r="Z363" s="1">
        <f>Table13[[#This Row],[gz]]-$AI$3</f>
        <v>-2.7722509225092101E-3</v>
      </c>
    </row>
    <row r="364" spans="1:26" x14ac:dyDescent="0.25">
      <c r="A364">
        <v>25123397</v>
      </c>
      <c r="B364">
        <v>-0.71350800000000003</v>
      </c>
      <c r="C364">
        <v>0.562666</v>
      </c>
      <c r="D364">
        <v>9.946021</v>
      </c>
      <c r="E364">
        <v>-5.0600000000000003E-3</v>
      </c>
      <c r="F364">
        <v>-4.0746999999999998E-2</v>
      </c>
      <c r="G364">
        <v>-7.9900000000000001E-4</v>
      </c>
      <c r="H364">
        <v>-2.8863249999999998</v>
      </c>
      <c r="I364">
        <v>-0.72392400000000001</v>
      </c>
      <c r="J364">
        <v>71.080428999999995</v>
      </c>
      <c r="K364">
        <v>0.911771</v>
      </c>
      <c r="L364">
        <v>1.6770000000000001E-3</v>
      </c>
      <c r="M364">
        <v>5.2873000000000003E-2</v>
      </c>
      <c r="N364">
        <v>0.407277</v>
      </c>
      <c r="O364">
        <v>2.6558310000000001</v>
      </c>
      <c r="P364">
        <v>5.45425</v>
      </c>
      <c r="Q364">
        <v>48.265971999999998</v>
      </c>
      <c r="R364">
        <f>SQRT(Table13[[#This Row],[ax]]*Table13[[#This Row],[ax]]+Table13[[#This Row],[ay]]*Table13[[#This Row],[ay]]+Table13[[#This Row],[az]]*Table13[[#This Row],[az]])</f>
        <v>9.9874431375633375</v>
      </c>
      <c r="S364">
        <f>Table13[[#This Row],[a]]-AVERAGE(Table13[a])</f>
        <v>-9.5021452592174427E-3</v>
      </c>
      <c r="T364" t="b">
        <v>1</v>
      </c>
      <c r="U364" s="1">
        <f>Table13[[#This Row],[ax]]-$AC$3</f>
        <v>-4.991515006150149E-2</v>
      </c>
      <c r="V364" s="1">
        <f>Table13[[#This Row],[ay]]-$AD$3</f>
        <v>-3.3732637146372202E-2</v>
      </c>
      <c r="W364" s="1">
        <f>Table13[[#This Row],[az]]-$AE$3</f>
        <v>9.7964629692497134</v>
      </c>
      <c r="X364" s="1">
        <f>Table13[[#This Row],[gx]]-$AG$3</f>
        <v>-1.6931599015990112E-3</v>
      </c>
      <c r="Y364" s="1">
        <f>Table13[[#This Row],[gy]]-$AH$3</f>
        <v>-1.8383825338252474E-3</v>
      </c>
      <c r="Z364" s="1">
        <f>Table13[[#This Row],[gz]]-$AI$3</f>
        <v>2.5537490774907899E-3</v>
      </c>
    </row>
    <row r="365" spans="1:26" x14ac:dyDescent="0.25">
      <c r="A365">
        <v>25174864</v>
      </c>
      <c r="B365">
        <v>-0.72548000000000001</v>
      </c>
      <c r="C365">
        <v>0.55308900000000005</v>
      </c>
      <c r="D365">
        <v>9.9508089999999996</v>
      </c>
      <c r="E365">
        <v>-1.598E-3</v>
      </c>
      <c r="F365">
        <v>-3.6485999999999998E-2</v>
      </c>
      <c r="G365">
        <v>-3.1960000000000001E-3</v>
      </c>
      <c r="H365">
        <v>-2.3451390000000001</v>
      </c>
      <c r="I365">
        <v>0.180981</v>
      </c>
      <c r="J365">
        <v>71.600532999999999</v>
      </c>
      <c r="K365">
        <v>0.91196299999999997</v>
      </c>
      <c r="L365">
        <v>2.6901999999999999E-2</v>
      </c>
      <c r="M365">
        <v>3.3335999999999998E-2</v>
      </c>
      <c r="N365">
        <v>0.40803099999999998</v>
      </c>
      <c r="O365">
        <v>4.3775880000000003</v>
      </c>
      <c r="P365">
        <v>2.2263700000000002</v>
      </c>
      <c r="Q365">
        <v>48.294581999999998</v>
      </c>
      <c r="R365">
        <f>SQRT(Table13[[#This Row],[ax]]*Table13[[#This Row],[ax]]+Table13[[#This Row],[ay]]*Table13[[#This Row],[ay]]+Table13[[#This Row],[az]]*Table13[[#This Row],[az]])</f>
        <v>9.9925386377437633</v>
      </c>
      <c r="S365">
        <f>Table13[[#This Row],[a]]-AVERAGE(Table13[a])</f>
        <v>-4.4066450787916267E-3</v>
      </c>
      <c r="T365" t="b">
        <v>1</v>
      </c>
      <c r="U365" s="1">
        <f>Table13[[#This Row],[ax]]-$AC$3</f>
        <v>-6.1887150061501472E-2</v>
      </c>
      <c r="V365" s="1">
        <f>Table13[[#This Row],[ay]]-$AD$3</f>
        <v>-4.3309637146372149E-2</v>
      </c>
      <c r="W365" s="1">
        <f>Table13[[#This Row],[az]]-$AE$3</f>
        <v>9.801250969249713</v>
      </c>
      <c r="X365" s="1">
        <f>Table13[[#This Row],[gx]]-$AG$3</f>
        <v>1.768840098400989E-3</v>
      </c>
      <c r="Y365" s="1">
        <f>Table13[[#This Row],[gy]]-$AH$3</f>
        <v>2.4226174661747535E-3</v>
      </c>
      <c r="Z365" s="1">
        <f>Table13[[#This Row],[gz]]-$AI$3</f>
        <v>1.5674907749079012E-4</v>
      </c>
    </row>
    <row r="366" spans="1:26" x14ac:dyDescent="0.25">
      <c r="A366">
        <v>25226336</v>
      </c>
      <c r="B366">
        <v>-0.70393099999999997</v>
      </c>
      <c r="C366">
        <v>0.52435699999999996</v>
      </c>
      <c r="D366">
        <v>9.9532030000000002</v>
      </c>
      <c r="E366">
        <v>-3.4619999999999998E-3</v>
      </c>
      <c r="F366">
        <v>-4.1279999999999997E-2</v>
      </c>
      <c r="G366">
        <v>-2.663E-3</v>
      </c>
      <c r="H366">
        <v>-1.4431620000000001</v>
      </c>
      <c r="I366">
        <v>-1.0858859999999999</v>
      </c>
      <c r="J366">
        <v>72.120636000000005</v>
      </c>
      <c r="K366">
        <v>0.91184399999999999</v>
      </c>
      <c r="L366">
        <v>1.1349999999999999E-3</v>
      </c>
      <c r="M366">
        <v>4.9172E-2</v>
      </c>
      <c r="N366">
        <v>0.40758</v>
      </c>
      <c r="O366">
        <v>2.425516</v>
      </c>
      <c r="P366">
        <v>5.0916810000000003</v>
      </c>
      <c r="Q366">
        <v>48.275638999999998</v>
      </c>
      <c r="R366">
        <f>SQRT(Table13[[#This Row],[ax]]*Table13[[#This Row],[ax]]+Table13[[#This Row],[ay]]*Table13[[#This Row],[ay]]+Table13[[#This Row],[az]]*Table13[[#This Row],[az]])</f>
        <v>9.9918326184648922</v>
      </c>
      <c r="S366">
        <f>Table13[[#This Row],[a]]-AVERAGE(Table13[a])</f>
        <v>-5.1126643576626662E-3</v>
      </c>
      <c r="T366" t="b">
        <v>1</v>
      </c>
      <c r="U366" s="1">
        <f>Table13[[#This Row],[ax]]-$AC$3</f>
        <v>-4.0338150061501432E-2</v>
      </c>
      <c r="V366" s="1">
        <f>Table13[[#This Row],[ay]]-$AD$3</f>
        <v>-7.2041637146372239E-2</v>
      </c>
      <c r="W366" s="1">
        <f>Table13[[#This Row],[az]]-$AE$3</f>
        <v>9.8036449692497136</v>
      </c>
      <c r="X366" s="1">
        <f>Table13[[#This Row],[gx]]-$AG$3</f>
        <v>-9.515990159901077E-5</v>
      </c>
      <c r="Y366" s="1">
        <f>Table13[[#This Row],[gy]]-$AH$3</f>
        <v>-2.3713825338252462E-3</v>
      </c>
      <c r="Z366" s="1">
        <f>Table13[[#This Row],[gz]]-$AI$3</f>
        <v>6.8974907749079018E-4</v>
      </c>
    </row>
    <row r="367" spans="1:26" x14ac:dyDescent="0.25">
      <c r="A367">
        <v>25277808</v>
      </c>
      <c r="B367">
        <v>-0.68477699999999997</v>
      </c>
      <c r="C367">
        <v>0.51478000000000002</v>
      </c>
      <c r="D367">
        <v>9.9388380000000005</v>
      </c>
      <c r="E367">
        <v>-4.7939999999999997E-3</v>
      </c>
      <c r="F367">
        <v>-3.5687000000000003E-2</v>
      </c>
      <c r="G367">
        <v>-6.9239999999999996E-3</v>
      </c>
      <c r="H367">
        <v>-0.54118599999999994</v>
      </c>
      <c r="I367">
        <v>-1.6288290000000001</v>
      </c>
      <c r="J367">
        <v>71.253799000000001</v>
      </c>
      <c r="K367">
        <v>0.91212400000000005</v>
      </c>
      <c r="L367">
        <v>2.6901999999999999E-2</v>
      </c>
      <c r="M367">
        <v>3.0478000000000002E-2</v>
      </c>
      <c r="N367">
        <v>0.40789399999999998</v>
      </c>
      <c r="O367">
        <v>4.2426640000000004</v>
      </c>
      <c r="P367">
        <v>1.9285589999999999</v>
      </c>
      <c r="Q367">
        <v>48.259028999999998</v>
      </c>
      <c r="R367">
        <f>SQRT(Table13[[#This Row],[ax]]*Table13[[#This Row],[ax]]+Table13[[#This Row],[ay]]*Table13[[#This Row],[ay]]+Table13[[#This Row],[az]]*Table13[[#This Row],[az]])</f>
        <v>9.9756913935011546</v>
      </c>
      <c r="S367">
        <f>Table13[[#This Row],[a]]-AVERAGE(Table13[a])</f>
        <v>-2.1253889321400266E-2</v>
      </c>
      <c r="T367" t="b">
        <v>1</v>
      </c>
      <c r="U367" s="1">
        <f>Table13[[#This Row],[ax]]-$AC$3</f>
        <v>-2.1184150061501428E-2</v>
      </c>
      <c r="V367" s="1">
        <f>Table13[[#This Row],[ay]]-$AD$3</f>
        <v>-8.1618637146372186E-2</v>
      </c>
      <c r="W367" s="1">
        <f>Table13[[#This Row],[az]]-$AE$3</f>
        <v>9.7892799692497139</v>
      </c>
      <c r="X367" s="1">
        <f>Table13[[#This Row],[gx]]-$AG$3</f>
        <v>-1.4271599015990106E-3</v>
      </c>
      <c r="Y367" s="1">
        <f>Table13[[#This Row],[gy]]-$AH$3</f>
        <v>3.2216174661747476E-3</v>
      </c>
      <c r="Z367" s="1">
        <f>Table13[[#This Row],[gz]]-$AI$3</f>
        <v>-3.5712509225092094E-3</v>
      </c>
    </row>
    <row r="368" spans="1:26" x14ac:dyDescent="0.25">
      <c r="A368">
        <v>25329287</v>
      </c>
      <c r="B368">
        <v>-0.70872000000000002</v>
      </c>
      <c r="C368">
        <v>0.55308900000000005</v>
      </c>
      <c r="D368">
        <v>9.9891190000000005</v>
      </c>
      <c r="E368">
        <v>-7.9900000000000001E-4</v>
      </c>
      <c r="F368">
        <v>-4.1279999999999997E-2</v>
      </c>
      <c r="G368">
        <v>-1.598E-3</v>
      </c>
      <c r="H368">
        <v>-1.984348</v>
      </c>
      <c r="I368">
        <v>0.180981</v>
      </c>
      <c r="J368">
        <v>71.253799000000001</v>
      </c>
      <c r="K368">
        <v>0.911991</v>
      </c>
      <c r="L368">
        <v>3.617E-3</v>
      </c>
      <c r="M368">
        <v>4.9610000000000001E-2</v>
      </c>
      <c r="N368">
        <v>0.40718399999999999</v>
      </c>
      <c r="O368">
        <v>2.7042280000000001</v>
      </c>
      <c r="P368">
        <v>5.0222249999999997</v>
      </c>
      <c r="Q368">
        <v>48.238087</v>
      </c>
      <c r="R368">
        <f>SQRT(Table13[[#This Row],[ax]]*Table13[[#This Row],[ax]]+Table13[[#This Row],[ay]]*Table13[[#This Row],[ay]]+Table13[[#This Row],[az]]*Table13[[#This Row],[az]])</f>
        <v>10.029491007846909</v>
      </c>
      <c r="S368">
        <f>Table13[[#This Row],[a]]-AVERAGE(Table13[a])</f>
        <v>3.2545725024354155E-2</v>
      </c>
      <c r="T368" t="b">
        <v>1</v>
      </c>
      <c r="U368" s="1">
        <f>Table13[[#This Row],[ax]]-$AC$3</f>
        <v>-4.5127150061501475E-2</v>
      </c>
      <c r="V368" s="1">
        <f>Table13[[#This Row],[ay]]-$AD$3</f>
        <v>-4.3309637146372149E-2</v>
      </c>
      <c r="W368" s="1">
        <f>Table13[[#This Row],[az]]-$AE$3</f>
        <v>9.8395609692497139</v>
      </c>
      <c r="X368" s="1">
        <f>Table13[[#This Row],[gx]]-$AG$3</f>
        <v>2.5678400984009888E-3</v>
      </c>
      <c r="Y368" s="1">
        <f>Table13[[#This Row],[gy]]-$AH$3</f>
        <v>-2.3713825338252462E-3</v>
      </c>
      <c r="Z368" s="1">
        <f>Table13[[#This Row],[gz]]-$AI$3</f>
        <v>1.7547490774907902E-3</v>
      </c>
    </row>
    <row r="369" spans="1:26" x14ac:dyDescent="0.25">
      <c r="A369">
        <v>25380754</v>
      </c>
      <c r="B369">
        <v>-0.66801600000000005</v>
      </c>
      <c r="C369">
        <v>0.543512</v>
      </c>
      <c r="D369">
        <v>9.9388380000000005</v>
      </c>
      <c r="E369">
        <v>-1.065E-3</v>
      </c>
      <c r="F369">
        <v>-3.8883000000000001E-2</v>
      </c>
      <c r="G369">
        <v>-2.1310000000000001E-3</v>
      </c>
      <c r="H369">
        <v>-2.5255339999999999</v>
      </c>
      <c r="I369">
        <v>0</v>
      </c>
      <c r="J369">
        <v>72.120636000000005</v>
      </c>
      <c r="K369">
        <v>0.91210899999999995</v>
      </c>
      <c r="L369">
        <v>2.6976E-2</v>
      </c>
      <c r="M369">
        <v>2.7734000000000002E-2</v>
      </c>
      <c r="N369">
        <v>0.40811799999999998</v>
      </c>
      <c r="O369">
        <v>4.1218029999999999</v>
      </c>
      <c r="P369">
        <v>1.637391</v>
      </c>
      <c r="Q369">
        <v>48.270702</v>
      </c>
      <c r="R369">
        <f>SQRT(Table13[[#This Row],[ax]]*Table13[[#This Row],[ax]]+Table13[[#This Row],[ay]]*Table13[[#This Row],[ay]]+Table13[[#This Row],[az]]*Table13[[#This Row],[az]])</f>
        <v>9.976078962229801</v>
      </c>
      <c r="S369">
        <f>Table13[[#This Row],[a]]-AVERAGE(Table13[a])</f>
        <v>-2.0866320592753951E-2</v>
      </c>
      <c r="T369" t="b">
        <v>1</v>
      </c>
      <c r="U369" s="1">
        <f>Table13[[#This Row],[ax]]-$AC$3</f>
        <v>-4.4231500615015129E-3</v>
      </c>
      <c r="V369" s="1">
        <f>Table13[[#This Row],[ay]]-$AD$3</f>
        <v>-5.2886637146372206E-2</v>
      </c>
      <c r="W369" s="1">
        <f>Table13[[#This Row],[az]]-$AE$3</f>
        <v>9.7892799692497139</v>
      </c>
      <c r="X369" s="1">
        <f>Table13[[#This Row],[gx]]-$AG$3</f>
        <v>2.3018400984009891E-3</v>
      </c>
      <c r="Y369" s="1">
        <f>Table13[[#This Row],[gy]]-$AH$3</f>
        <v>2.5617466174750192E-5</v>
      </c>
      <c r="Z369" s="1">
        <f>Table13[[#This Row],[gz]]-$AI$3</f>
        <v>1.2217490774907901E-3</v>
      </c>
    </row>
    <row r="370" spans="1:26" x14ac:dyDescent="0.25">
      <c r="A370">
        <v>25432217</v>
      </c>
      <c r="B370">
        <v>-0.69674800000000003</v>
      </c>
      <c r="C370">
        <v>0.54830000000000001</v>
      </c>
      <c r="D370">
        <v>9.9484150000000007</v>
      </c>
      <c r="E370">
        <v>-4.5269999999999998E-3</v>
      </c>
      <c r="F370">
        <v>-4.3409999999999997E-2</v>
      </c>
      <c r="G370">
        <v>-3.9950000000000003E-3</v>
      </c>
      <c r="H370">
        <v>-0.72158100000000003</v>
      </c>
      <c r="I370">
        <v>-0.36196200000000001</v>
      </c>
      <c r="J370">
        <v>71.080428999999995</v>
      </c>
      <c r="K370">
        <v>0.91200899999999996</v>
      </c>
      <c r="L370">
        <v>4.2199999999999998E-3</v>
      </c>
      <c r="M370">
        <v>4.7453000000000002E-2</v>
      </c>
      <c r="N370">
        <v>0.40739500000000001</v>
      </c>
      <c r="O370">
        <v>2.6664859999999999</v>
      </c>
      <c r="P370">
        <v>4.7677889999999996</v>
      </c>
      <c r="Q370">
        <v>48.251724000000003</v>
      </c>
      <c r="R370">
        <f>SQRT(Table13[[#This Row],[ax]]*Table13[[#This Row],[ax]]+Table13[[#This Row],[ay]]*Table13[[#This Row],[ay]]+Table13[[#This Row],[az]]*Table13[[#This Row],[az]])</f>
        <v>9.9878451969245603</v>
      </c>
      <c r="S370">
        <f>Table13[[#This Row],[a]]-AVERAGE(Table13[a])</f>
        <v>-9.1000858979946031E-3</v>
      </c>
      <c r="T370" t="b">
        <v>1</v>
      </c>
      <c r="U370" s="1">
        <f>Table13[[#This Row],[ax]]-$AC$3</f>
        <v>-3.3155150061501493E-2</v>
      </c>
      <c r="V370" s="1">
        <f>Table13[[#This Row],[ay]]-$AD$3</f>
        <v>-4.8098637146372192E-2</v>
      </c>
      <c r="W370" s="1">
        <f>Table13[[#This Row],[az]]-$AE$3</f>
        <v>9.7988569692497141</v>
      </c>
      <c r="X370" s="1">
        <f>Table13[[#This Row],[gx]]-$AG$3</f>
        <v>-1.1601599015990107E-3</v>
      </c>
      <c r="Y370" s="1">
        <f>Table13[[#This Row],[gy]]-$AH$3</f>
        <v>-4.5013825338252461E-3</v>
      </c>
      <c r="Z370" s="1">
        <f>Table13[[#This Row],[gz]]-$AI$3</f>
        <v>-6.4225092250921011E-4</v>
      </c>
    </row>
    <row r="371" spans="1:26" x14ac:dyDescent="0.25">
      <c r="A371">
        <v>25483686</v>
      </c>
      <c r="B371">
        <v>-0.70153699999999997</v>
      </c>
      <c r="C371">
        <v>0.55548299999999995</v>
      </c>
      <c r="D371">
        <v>9.9196829999999991</v>
      </c>
      <c r="E371">
        <v>-2.1310000000000001E-3</v>
      </c>
      <c r="F371">
        <v>-3.6752E-2</v>
      </c>
      <c r="G371">
        <v>-5.326E-3</v>
      </c>
      <c r="H371">
        <v>-2.7059299999999999</v>
      </c>
      <c r="I371">
        <v>-1.266867</v>
      </c>
      <c r="J371">
        <v>70.907066</v>
      </c>
      <c r="K371">
        <v>0.91127199999999997</v>
      </c>
      <c r="L371">
        <v>3.1045E-2</v>
      </c>
      <c r="M371">
        <v>3.1092000000000002E-2</v>
      </c>
      <c r="N371">
        <v>0.40945300000000001</v>
      </c>
      <c r="O371">
        <v>4.7082639999999998</v>
      </c>
      <c r="P371">
        <v>1.7904800000000001</v>
      </c>
      <c r="Q371">
        <v>48.464314000000002</v>
      </c>
      <c r="R371">
        <f>SQRT(Table13[[#This Row],[ax]]*Table13[[#This Row],[ax]]+Table13[[#This Row],[ay]]*Table13[[#This Row],[ay]]+Table13[[#This Row],[az]]*Table13[[#This Row],[az]])</f>
        <v>9.9599611618794466</v>
      </c>
      <c r="S371">
        <f>Table13[[#This Row],[a]]-AVERAGE(Table13[a])</f>
        <v>-3.6984120943108323E-2</v>
      </c>
      <c r="T371" t="b">
        <v>1</v>
      </c>
      <c r="U371" s="1">
        <f>Table13[[#This Row],[ax]]-$AC$3</f>
        <v>-3.7944150061501425E-2</v>
      </c>
      <c r="V371" s="1">
        <f>Table13[[#This Row],[ay]]-$AD$3</f>
        <v>-4.0915637146372252E-2</v>
      </c>
      <c r="W371" s="1">
        <f>Table13[[#This Row],[az]]-$AE$3</f>
        <v>9.7701249692497125</v>
      </c>
      <c r="X371" s="1">
        <f>Table13[[#This Row],[gx]]-$AG$3</f>
        <v>1.2358400984009889E-3</v>
      </c>
      <c r="Y371" s="1">
        <f>Table13[[#This Row],[gy]]-$AH$3</f>
        <v>2.1566174661747511E-3</v>
      </c>
      <c r="Z371" s="1">
        <f>Table13[[#This Row],[gz]]-$AI$3</f>
        <v>-1.9732509225092098E-3</v>
      </c>
    </row>
    <row r="372" spans="1:26" x14ac:dyDescent="0.25">
      <c r="A372">
        <v>25535158</v>
      </c>
      <c r="B372">
        <v>-0.74942299999999995</v>
      </c>
      <c r="C372">
        <v>0.55069400000000002</v>
      </c>
      <c r="D372">
        <v>9.9364430000000006</v>
      </c>
      <c r="E372">
        <v>-1.598E-3</v>
      </c>
      <c r="F372">
        <v>-3.9149000000000003E-2</v>
      </c>
      <c r="G372">
        <v>-1.864E-3</v>
      </c>
      <c r="H372">
        <v>-2.8863249999999998</v>
      </c>
      <c r="I372">
        <v>-0.36196200000000001</v>
      </c>
      <c r="J372">
        <v>70.733695999999995</v>
      </c>
      <c r="K372">
        <v>0.91115400000000002</v>
      </c>
      <c r="L372">
        <v>7.5950000000000002E-3</v>
      </c>
      <c r="M372">
        <v>5.0124000000000002E-2</v>
      </c>
      <c r="N372">
        <v>0.40893600000000002</v>
      </c>
      <c r="O372">
        <v>3.1548180000000001</v>
      </c>
      <c r="P372">
        <v>4.8834479999999996</v>
      </c>
      <c r="Q372">
        <v>48.476688000000003</v>
      </c>
      <c r="R372">
        <f>SQRT(Table13[[#This Row],[ax]]*Table13[[#This Row],[ax]]+Table13[[#This Row],[ay]]*Table13[[#This Row],[ay]]+Table13[[#This Row],[az]]*Table13[[#This Row],[az]])</f>
        <v>9.9798696487887071</v>
      </c>
      <c r="S372">
        <f>Table13[[#This Row],[a]]-AVERAGE(Table13[a])</f>
        <v>-1.707563403384782E-2</v>
      </c>
      <c r="T372" t="b">
        <v>1</v>
      </c>
      <c r="U372" s="1">
        <f>Table13[[#This Row],[ax]]-$AC$3</f>
        <v>-8.5830150061501409E-2</v>
      </c>
      <c r="V372" s="1">
        <f>Table13[[#This Row],[ay]]-$AD$3</f>
        <v>-4.5704637146372185E-2</v>
      </c>
      <c r="W372" s="1">
        <f>Table13[[#This Row],[az]]-$AE$3</f>
        <v>9.786884969249714</v>
      </c>
      <c r="X372" s="1">
        <f>Table13[[#This Row],[gx]]-$AG$3</f>
        <v>1.768840098400989E-3</v>
      </c>
      <c r="Y372" s="1">
        <f>Table13[[#This Row],[gy]]-$AH$3</f>
        <v>-2.4038253382525215E-4</v>
      </c>
      <c r="Z372" s="1">
        <f>Table13[[#This Row],[gz]]-$AI$3</f>
        <v>1.4887490774907902E-3</v>
      </c>
    </row>
    <row r="373" spans="1:26" x14ac:dyDescent="0.25">
      <c r="A373">
        <v>25586637</v>
      </c>
      <c r="B373">
        <v>-0.73026899999999995</v>
      </c>
      <c r="C373">
        <v>0.543512</v>
      </c>
      <c r="D373">
        <v>9.9292599999999993</v>
      </c>
      <c r="E373">
        <v>-5.0600000000000003E-3</v>
      </c>
      <c r="F373">
        <v>-3.7019000000000003E-2</v>
      </c>
      <c r="G373">
        <v>-4.5269999999999998E-3</v>
      </c>
      <c r="H373">
        <v>-2.7059299999999999</v>
      </c>
      <c r="I373">
        <v>-1.266867</v>
      </c>
      <c r="J373">
        <v>70.907066</v>
      </c>
      <c r="K373">
        <v>0.91131899999999999</v>
      </c>
      <c r="L373">
        <v>3.0699999999999998E-3</v>
      </c>
      <c r="M373">
        <v>1.9088000000000001E-2</v>
      </c>
      <c r="N373">
        <v>0.41124699999999997</v>
      </c>
      <c r="O373">
        <v>1.2208079999999999</v>
      </c>
      <c r="P373">
        <v>1.848984</v>
      </c>
      <c r="Q373">
        <v>48.595801999999999</v>
      </c>
      <c r="R373">
        <f>SQRT(Table13[[#This Row],[ax]]*Table13[[#This Row],[ax]]+Table13[[#This Row],[ay]]*Table13[[#This Row],[ay]]+Table13[[#This Row],[az]]*Table13[[#This Row],[az]])</f>
        <v>9.970902780295523</v>
      </c>
      <c r="S373">
        <f>Table13[[#This Row],[a]]-AVERAGE(Table13[a])</f>
        <v>-2.6042502527031886E-2</v>
      </c>
      <c r="T373" t="b">
        <v>1</v>
      </c>
      <c r="U373" s="1">
        <f>Table13[[#This Row],[ax]]-$AC$3</f>
        <v>-6.6676150061501405E-2</v>
      </c>
      <c r="V373" s="1">
        <f>Table13[[#This Row],[ay]]-$AD$3</f>
        <v>-5.2886637146372206E-2</v>
      </c>
      <c r="W373" s="1">
        <f>Table13[[#This Row],[az]]-$AE$3</f>
        <v>9.7797019692497127</v>
      </c>
      <c r="X373" s="1">
        <f>Table13[[#This Row],[gx]]-$AG$3</f>
        <v>-1.6931599015990112E-3</v>
      </c>
      <c r="Y373" s="1">
        <f>Table13[[#This Row],[gy]]-$AH$3</f>
        <v>1.8896174661747478E-3</v>
      </c>
      <c r="Z373" s="1">
        <f>Table13[[#This Row],[gz]]-$AI$3</f>
        <v>-1.1742509225092096E-3</v>
      </c>
    </row>
    <row r="374" spans="1:26" x14ac:dyDescent="0.25">
      <c r="A374">
        <v>25638099</v>
      </c>
      <c r="B374">
        <v>-0.73505699999999996</v>
      </c>
      <c r="C374">
        <v>0.55308900000000005</v>
      </c>
      <c r="D374">
        <v>9.9579930000000001</v>
      </c>
      <c r="E374">
        <v>-4.7939999999999997E-3</v>
      </c>
      <c r="F374">
        <v>-3.8084E-2</v>
      </c>
      <c r="G374">
        <v>-4.261E-3</v>
      </c>
      <c r="H374">
        <v>-1.984348</v>
      </c>
      <c r="I374">
        <v>-1.6288290000000001</v>
      </c>
      <c r="J374">
        <v>71.600532999999999</v>
      </c>
      <c r="K374">
        <v>0.91032900000000005</v>
      </c>
      <c r="L374">
        <v>5.4099999999999999E-3</v>
      </c>
      <c r="M374">
        <v>4.9077000000000003E-2</v>
      </c>
      <c r="N374">
        <v>0.41092899999999999</v>
      </c>
      <c r="O374">
        <v>2.887035</v>
      </c>
      <c r="P374">
        <v>4.8706389999999997</v>
      </c>
      <c r="Q374">
        <v>48.712265000000002</v>
      </c>
      <c r="R374">
        <f>SQRT(Table13[[#This Row],[ax]]*Table13[[#This Row],[ax]]+Table13[[#This Row],[ay]]*Table13[[#This Row],[ay]]+Table13[[#This Row],[az]]*Table13[[#This Row],[az]])</f>
        <v>10.000392033476439</v>
      </c>
      <c r="S374">
        <f>Table13[[#This Row],[a]]-AVERAGE(Table13[a])</f>
        <v>3.446750653884223E-3</v>
      </c>
      <c r="T374" t="b">
        <v>1</v>
      </c>
      <c r="U374" s="1">
        <f>Table13[[#This Row],[ax]]-$AC$3</f>
        <v>-7.1464150061501419E-2</v>
      </c>
      <c r="V374" s="1">
        <f>Table13[[#This Row],[ay]]-$AD$3</f>
        <v>-4.3309637146372149E-2</v>
      </c>
      <c r="W374" s="1">
        <f>Table13[[#This Row],[az]]-$AE$3</f>
        <v>9.8084349692497135</v>
      </c>
      <c r="X374" s="1">
        <f>Table13[[#This Row],[gx]]-$AG$3</f>
        <v>-1.4271599015990106E-3</v>
      </c>
      <c r="Y374" s="1">
        <f>Table13[[#This Row],[gy]]-$AH$3</f>
        <v>8.2461746617475129E-4</v>
      </c>
      <c r="Z374" s="1">
        <f>Table13[[#This Row],[gz]]-$AI$3</f>
        <v>-9.0825092250920985E-4</v>
      </c>
    </row>
    <row r="375" spans="1:26" x14ac:dyDescent="0.25">
      <c r="A375">
        <v>25689569</v>
      </c>
      <c r="B375">
        <v>-0.70632499999999998</v>
      </c>
      <c r="C375">
        <v>0.52435699999999996</v>
      </c>
      <c r="D375">
        <v>9.9603859999999997</v>
      </c>
      <c r="E375">
        <v>-5.0600000000000003E-3</v>
      </c>
      <c r="F375">
        <v>-4.0481000000000003E-2</v>
      </c>
      <c r="G375">
        <v>-3.1960000000000001E-3</v>
      </c>
      <c r="H375">
        <v>-3.7883010000000001</v>
      </c>
      <c r="I375">
        <v>-0.90490499999999996</v>
      </c>
      <c r="J375">
        <v>72.640732</v>
      </c>
      <c r="K375">
        <v>0.91022599999999998</v>
      </c>
      <c r="L375">
        <v>8.3560000000000006E-3</v>
      </c>
      <c r="M375">
        <v>1.7687999999999999E-2</v>
      </c>
      <c r="N375">
        <v>0.41365000000000002</v>
      </c>
      <c r="O375">
        <v>1.710839</v>
      </c>
      <c r="P375">
        <v>1.448976</v>
      </c>
      <c r="Q375">
        <v>48.900311000000002</v>
      </c>
      <c r="R375">
        <f>SQRT(Table13[[#This Row],[ax]]*Table13[[#This Row],[ax]]+Table13[[#This Row],[ay]]*Table13[[#This Row],[ay]]+Table13[[#This Row],[az]]*Table13[[#This Row],[az]])</f>
        <v>9.9991566913450249</v>
      </c>
      <c r="S375">
        <f>Table13[[#This Row],[a]]-AVERAGE(Table13[a])</f>
        <v>2.2114085224700375E-3</v>
      </c>
      <c r="T375" t="b">
        <v>1</v>
      </c>
      <c r="U375" s="1">
        <f>Table13[[#This Row],[ax]]-$AC$3</f>
        <v>-4.2732150061501439E-2</v>
      </c>
      <c r="V375" s="1">
        <f>Table13[[#This Row],[ay]]-$AD$3</f>
        <v>-7.2041637146372239E-2</v>
      </c>
      <c r="W375" s="1">
        <f>Table13[[#This Row],[az]]-$AE$3</f>
        <v>9.8108279692497131</v>
      </c>
      <c r="X375" s="1">
        <f>Table13[[#This Row],[gx]]-$AG$3</f>
        <v>-1.6931599015990112E-3</v>
      </c>
      <c r="Y375" s="1">
        <f>Table13[[#This Row],[gy]]-$AH$3</f>
        <v>-1.572382533825252E-3</v>
      </c>
      <c r="Z375" s="1">
        <f>Table13[[#This Row],[gz]]-$AI$3</f>
        <v>1.5674907749079012E-4</v>
      </c>
    </row>
    <row r="376" spans="1:26" x14ac:dyDescent="0.25">
      <c r="A376">
        <v>25741032</v>
      </c>
      <c r="B376">
        <v>-0.74702900000000005</v>
      </c>
      <c r="C376">
        <v>0.53632800000000003</v>
      </c>
      <c r="D376">
        <v>9.9268669999999997</v>
      </c>
      <c r="E376">
        <v>-2.6600000000000001E-4</v>
      </c>
      <c r="F376">
        <v>-3.4089000000000001E-2</v>
      </c>
      <c r="G376">
        <v>-3.1960000000000001E-3</v>
      </c>
      <c r="H376">
        <v>-1.6235580000000001</v>
      </c>
      <c r="I376">
        <v>-0.54294299999999995</v>
      </c>
      <c r="J376">
        <v>71.253799000000001</v>
      </c>
      <c r="K376">
        <v>0.90943799999999997</v>
      </c>
      <c r="L376">
        <v>5.0800000000000003E-3</v>
      </c>
      <c r="M376">
        <v>4.7697999999999997E-2</v>
      </c>
      <c r="N376">
        <v>0.41306300000000001</v>
      </c>
      <c r="O376">
        <v>2.7978200000000002</v>
      </c>
      <c r="P376">
        <v>4.7357180000000003</v>
      </c>
      <c r="Q376">
        <v>48.970398000000003</v>
      </c>
      <c r="R376">
        <f>SQRT(Table13[[#This Row],[ax]]*Table13[[#This Row],[ax]]+Table13[[#This Row],[ay]]*Table13[[#This Row],[ay]]+Table13[[#This Row],[az]]*Table13[[#This Row],[az]])</f>
        <v>9.9693725221858358</v>
      </c>
      <c r="S376">
        <f>Table13[[#This Row],[a]]-AVERAGE(Table13[a])</f>
        <v>-2.7572760636719096E-2</v>
      </c>
      <c r="T376" t="b">
        <v>1</v>
      </c>
      <c r="U376" s="1">
        <f>Table13[[#This Row],[ax]]-$AC$3</f>
        <v>-8.3436150061501513E-2</v>
      </c>
      <c r="V376" s="1">
        <f>Table13[[#This Row],[ay]]-$AD$3</f>
        <v>-6.0070637146372174E-2</v>
      </c>
      <c r="W376" s="1">
        <f>Table13[[#This Row],[az]]-$AE$3</f>
        <v>9.777308969249713</v>
      </c>
      <c r="X376" s="1">
        <f>Table13[[#This Row],[gx]]-$AG$3</f>
        <v>3.1008400984009889E-3</v>
      </c>
      <c r="Y376" s="1">
        <f>Table13[[#This Row],[gy]]-$AH$3</f>
        <v>4.8196174661747498E-3</v>
      </c>
      <c r="Z376" s="1">
        <f>Table13[[#This Row],[gz]]-$AI$3</f>
        <v>1.5674907749079012E-4</v>
      </c>
    </row>
    <row r="377" spans="1:26" x14ac:dyDescent="0.25">
      <c r="A377">
        <v>25792502</v>
      </c>
      <c r="B377">
        <v>-0.70153699999999997</v>
      </c>
      <c r="C377">
        <v>0.54111699999999996</v>
      </c>
      <c r="D377">
        <v>10.027428</v>
      </c>
      <c r="E377">
        <v>-2.6600000000000001E-4</v>
      </c>
      <c r="F377">
        <v>-3.8883000000000001E-2</v>
      </c>
      <c r="G377">
        <v>-4.261E-3</v>
      </c>
      <c r="H377">
        <v>-1.4431620000000001</v>
      </c>
      <c r="I377">
        <v>-1.0858859999999999</v>
      </c>
      <c r="J377">
        <v>71.427161999999996</v>
      </c>
      <c r="K377">
        <v>0.90951000000000004</v>
      </c>
      <c r="L377">
        <v>2.8953E-2</v>
      </c>
      <c r="M377">
        <v>2.6474999999999999E-2</v>
      </c>
      <c r="N377">
        <v>0.413827</v>
      </c>
      <c r="O377">
        <v>4.2782280000000004</v>
      </c>
      <c r="P377">
        <v>1.3864000000000001</v>
      </c>
      <c r="Q377">
        <v>48.982838000000001</v>
      </c>
      <c r="R377">
        <f>SQRT(Table13[[#This Row],[ax]]*Table13[[#This Row],[ax]]+Table13[[#This Row],[ay]]*Table13[[#This Row],[ay]]+Table13[[#This Row],[az]]*Table13[[#This Row],[az]])</f>
        <v>10.066492639705352</v>
      </c>
      <c r="S377">
        <f>Table13[[#This Row],[a]]-AVERAGE(Table13[a])</f>
        <v>6.9547356882797118E-2</v>
      </c>
      <c r="T377" t="b">
        <v>1</v>
      </c>
      <c r="U377" s="1">
        <f>Table13[[#This Row],[ax]]-$AC$3</f>
        <v>-3.7944150061501425E-2</v>
      </c>
      <c r="V377" s="1">
        <f>Table13[[#This Row],[ay]]-$AD$3</f>
        <v>-5.5281637146372242E-2</v>
      </c>
      <c r="W377" s="1">
        <f>Table13[[#This Row],[az]]-$AE$3</f>
        <v>9.8778699692497138</v>
      </c>
      <c r="X377" s="1">
        <f>Table13[[#This Row],[gx]]-$AG$3</f>
        <v>3.1008400984009889E-3</v>
      </c>
      <c r="Y377" s="1">
        <f>Table13[[#This Row],[gy]]-$AH$3</f>
        <v>2.5617466174750192E-5</v>
      </c>
      <c r="Z377" s="1">
        <f>Table13[[#This Row],[gz]]-$AI$3</f>
        <v>-9.0825092250920985E-4</v>
      </c>
    </row>
    <row r="378" spans="1:26" x14ac:dyDescent="0.25">
      <c r="A378">
        <v>25843977</v>
      </c>
      <c r="B378">
        <v>-0.70632499999999998</v>
      </c>
      <c r="C378">
        <v>0.55069400000000002</v>
      </c>
      <c r="D378">
        <v>9.9915129999999994</v>
      </c>
      <c r="E378">
        <v>-1.864E-3</v>
      </c>
      <c r="F378">
        <v>-3.8084E-2</v>
      </c>
      <c r="G378">
        <v>-2.3969999999999998E-3</v>
      </c>
      <c r="H378">
        <v>-2.1647439999999998</v>
      </c>
      <c r="I378">
        <v>0.72392400000000001</v>
      </c>
      <c r="J378">
        <v>71.427161999999996</v>
      </c>
      <c r="K378">
        <v>0.90945699999999996</v>
      </c>
      <c r="L378">
        <v>7.0489999999999997E-3</v>
      </c>
      <c r="M378">
        <v>4.7262999999999999E-2</v>
      </c>
      <c r="N378">
        <v>0.41304299999999999</v>
      </c>
      <c r="O378">
        <v>2.982599</v>
      </c>
      <c r="P378">
        <v>4.5968830000000001</v>
      </c>
      <c r="Q378">
        <v>48.971508</v>
      </c>
      <c r="R378">
        <f>SQRT(Table13[[#This Row],[ax]]*Table13[[#This Row],[ax]]+Table13[[#This Row],[ay]]*Table13[[#This Row],[ay]]+Table13[[#This Row],[az]]*Table13[[#This Row],[az]])</f>
        <v>10.031574697744617</v>
      </c>
      <c r="S378">
        <f>Table13[[#This Row],[a]]-AVERAGE(Table13[a])</f>
        <v>3.4629414922061841E-2</v>
      </c>
      <c r="T378" t="b">
        <v>1</v>
      </c>
      <c r="U378" s="1">
        <f>Table13[[#This Row],[ax]]-$AC$3</f>
        <v>-4.2732150061501439E-2</v>
      </c>
      <c r="V378" s="1">
        <f>Table13[[#This Row],[ay]]-$AD$3</f>
        <v>-4.5704637146372185E-2</v>
      </c>
      <c r="W378" s="1">
        <f>Table13[[#This Row],[az]]-$AE$3</f>
        <v>9.8419549692497128</v>
      </c>
      <c r="X378" s="1">
        <f>Table13[[#This Row],[gx]]-$AG$3</f>
        <v>1.502840098400989E-3</v>
      </c>
      <c r="Y378" s="1">
        <f>Table13[[#This Row],[gy]]-$AH$3</f>
        <v>8.2461746617475129E-4</v>
      </c>
      <c r="Z378" s="1">
        <f>Table13[[#This Row],[gz]]-$AI$3</f>
        <v>9.5574907749079036E-4</v>
      </c>
    </row>
    <row r="379" spans="1:26" x14ac:dyDescent="0.25">
      <c r="A379">
        <v>25895451</v>
      </c>
      <c r="B379">
        <v>-0.70872000000000002</v>
      </c>
      <c r="C379">
        <v>0.52914600000000001</v>
      </c>
      <c r="D379">
        <v>9.9220769999999998</v>
      </c>
      <c r="E379">
        <v>-4.261E-3</v>
      </c>
      <c r="F379">
        <v>-4.0214E-2</v>
      </c>
      <c r="G379">
        <v>-4.7939999999999997E-3</v>
      </c>
      <c r="H379">
        <v>-1.6235580000000001</v>
      </c>
      <c r="I379">
        <v>-1.266867</v>
      </c>
      <c r="J379">
        <v>70.907066</v>
      </c>
      <c r="K379">
        <v>0.90963799999999995</v>
      </c>
      <c r="L379">
        <v>2.1240999999999999E-2</v>
      </c>
      <c r="M379">
        <v>1.8912000000000002E-2</v>
      </c>
      <c r="N379">
        <v>0.41442699999999999</v>
      </c>
      <c r="O379">
        <v>3.1142460000000001</v>
      </c>
      <c r="P379">
        <v>0.96262199999999998</v>
      </c>
      <c r="Q379">
        <v>49.013767000000001</v>
      </c>
      <c r="R379">
        <f>SQRT(Table13[[#This Row],[ax]]*Table13[[#This Row],[ax]]+Table13[[#This Row],[ay]]*Table13[[#This Row],[ay]]+Table13[[#This Row],[az]]*Table13[[#This Row],[az]])</f>
        <v>9.9614201558635713</v>
      </c>
      <c r="S379">
        <f>Table13[[#This Row],[a]]-AVERAGE(Table13[a])</f>
        <v>-3.5525126958983577E-2</v>
      </c>
      <c r="T379" t="b">
        <v>1</v>
      </c>
      <c r="U379" s="1">
        <f>Table13[[#This Row],[ax]]-$AC$3</f>
        <v>-4.5127150061501475E-2</v>
      </c>
      <c r="V379" s="1">
        <f>Table13[[#This Row],[ay]]-$AD$3</f>
        <v>-6.7252637146372196E-2</v>
      </c>
      <c r="W379" s="1">
        <f>Table13[[#This Row],[az]]-$AE$3</f>
        <v>9.7725189692497132</v>
      </c>
      <c r="X379" s="1">
        <f>Table13[[#This Row],[gx]]-$AG$3</f>
        <v>-8.94159901599011E-4</v>
      </c>
      <c r="Y379" s="1">
        <f>Table13[[#This Row],[gy]]-$AH$3</f>
        <v>-1.3053825338252487E-3</v>
      </c>
      <c r="Z379" s="1">
        <f>Table13[[#This Row],[gz]]-$AI$3</f>
        <v>-1.4412509225092095E-3</v>
      </c>
    </row>
    <row r="380" spans="1:26" x14ac:dyDescent="0.25">
      <c r="A380">
        <v>25946926</v>
      </c>
      <c r="B380">
        <v>-0.74463500000000005</v>
      </c>
      <c r="C380">
        <v>0.51238499999999998</v>
      </c>
      <c r="D380">
        <v>9.9867240000000006</v>
      </c>
      <c r="E380">
        <v>-3.728E-3</v>
      </c>
      <c r="F380">
        <v>-3.5687000000000003E-2</v>
      </c>
      <c r="G380">
        <v>-1.3320000000000001E-3</v>
      </c>
      <c r="H380">
        <v>-1.984348</v>
      </c>
      <c r="I380">
        <v>0.180981</v>
      </c>
      <c r="J380">
        <v>70.907066</v>
      </c>
      <c r="K380">
        <v>0.90928799999999999</v>
      </c>
      <c r="L380">
        <v>5.5719999999999997E-3</v>
      </c>
      <c r="M380">
        <v>4.4699000000000003E-2</v>
      </c>
      <c r="N380">
        <v>0.41372300000000001</v>
      </c>
      <c r="O380">
        <v>2.7086929999999998</v>
      </c>
      <c r="P380">
        <v>4.3976980000000001</v>
      </c>
      <c r="Q380">
        <v>49.034775000000003</v>
      </c>
      <c r="R380">
        <f>SQRT(Table13[[#This Row],[ax]]*Table13[[#This Row],[ax]]+Table13[[#This Row],[ay]]*Table13[[#This Row],[ay]]+Table13[[#This Row],[az]]*Table13[[#This Row],[az]])</f>
        <v>10.027545857468118</v>
      </c>
      <c r="S380">
        <f>Table13[[#This Row],[a]]-AVERAGE(Table13[a])</f>
        <v>3.0600574645562872E-2</v>
      </c>
      <c r="T380" t="b">
        <v>1</v>
      </c>
      <c r="U380" s="1">
        <f>Table13[[#This Row],[ax]]-$AC$3</f>
        <v>-8.1042150061501506E-2</v>
      </c>
      <c r="V380" s="1">
        <f>Table13[[#This Row],[ay]]-$AD$3</f>
        <v>-8.4013637146372222E-2</v>
      </c>
      <c r="W380" s="1">
        <f>Table13[[#This Row],[az]]-$AE$3</f>
        <v>9.837165969249714</v>
      </c>
      <c r="X380" s="1">
        <f>Table13[[#This Row],[gx]]-$AG$3</f>
        <v>-3.6115990159901095E-4</v>
      </c>
      <c r="Y380" s="1">
        <f>Table13[[#This Row],[gy]]-$AH$3</f>
        <v>3.2216174661747476E-3</v>
      </c>
      <c r="Z380" s="1">
        <f>Table13[[#This Row],[gz]]-$AI$3</f>
        <v>2.0207490774907903E-3</v>
      </c>
    </row>
    <row r="381" spans="1:26" x14ac:dyDescent="0.25">
      <c r="A381">
        <v>25998403</v>
      </c>
      <c r="B381">
        <v>-0.71829699999999996</v>
      </c>
      <c r="C381">
        <v>0.58900399999999997</v>
      </c>
      <c r="D381">
        <v>9.9555980000000002</v>
      </c>
      <c r="E381">
        <v>-3.728E-3</v>
      </c>
      <c r="F381">
        <v>-3.9149000000000003E-2</v>
      </c>
      <c r="G381">
        <v>-4.5269999999999998E-3</v>
      </c>
      <c r="H381">
        <v>-3.7883010000000001</v>
      </c>
      <c r="I381">
        <v>-0.54294299999999995</v>
      </c>
      <c r="J381">
        <v>70.907066</v>
      </c>
      <c r="K381">
        <v>0.90678599999999998</v>
      </c>
      <c r="L381">
        <v>2.5451999999999999E-2</v>
      </c>
      <c r="M381">
        <v>6.5856999999999999E-2</v>
      </c>
      <c r="N381">
        <v>0.41563699999999998</v>
      </c>
      <c r="O381">
        <v>5.8195819999999996</v>
      </c>
      <c r="P381">
        <v>5.6400959999999998</v>
      </c>
      <c r="Q381">
        <v>49.536777000000001</v>
      </c>
      <c r="R381">
        <f>SQRT(Table13[[#This Row],[ax]]*Table13[[#This Row],[ax]]+Table13[[#This Row],[ay]]*Table13[[#This Row],[ay]]+Table13[[#This Row],[az]]*Table13[[#This Row],[az]])</f>
        <v>9.9988403242490573</v>
      </c>
      <c r="S381">
        <f>Table13[[#This Row],[a]]-AVERAGE(Table13[a])</f>
        <v>1.8950414265024307E-3</v>
      </c>
      <c r="T381" t="b">
        <v>1</v>
      </c>
      <c r="U381" s="1">
        <f>Table13[[#This Row],[ax]]-$AC$3</f>
        <v>-5.4704150061501422E-2</v>
      </c>
      <c r="V381" s="1">
        <f>Table13[[#This Row],[ay]]-$AD$3</f>
        <v>-7.3946371463722294E-3</v>
      </c>
      <c r="W381" s="1">
        <f>Table13[[#This Row],[az]]-$AE$3</f>
        <v>9.8060399692497136</v>
      </c>
      <c r="X381" s="1">
        <f>Table13[[#This Row],[gx]]-$AG$3</f>
        <v>-3.6115990159901095E-4</v>
      </c>
      <c r="Y381" s="1">
        <f>Table13[[#This Row],[gy]]-$AH$3</f>
        <v>-2.4038253382525215E-4</v>
      </c>
      <c r="Z381" s="1">
        <f>Table13[[#This Row],[gz]]-$AI$3</f>
        <v>-1.1742509225092096E-3</v>
      </c>
    </row>
    <row r="382" spans="1:26" x14ac:dyDescent="0.25">
      <c r="A382">
        <v>26049875</v>
      </c>
      <c r="B382">
        <v>-0.70632499999999998</v>
      </c>
      <c r="C382">
        <v>0.50999099999999997</v>
      </c>
      <c r="D382">
        <v>9.996302</v>
      </c>
      <c r="E382">
        <v>1.864E-3</v>
      </c>
      <c r="F382">
        <v>-3.7019000000000003E-2</v>
      </c>
      <c r="G382">
        <v>-3.9950000000000003E-3</v>
      </c>
      <c r="H382">
        <v>-2.5255339999999999</v>
      </c>
      <c r="I382">
        <v>-1.0858859999999999</v>
      </c>
      <c r="J382">
        <v>70.386962999999994</v>
      </c>
      <c r="K382">
        <v>0.90823200000000004</v>
      </c>
      <c r="L382">
        <v>2.1410000000000001E-3</v>
      </c>
      <c r="M382">
        <v>4.4963000000000003E-2</v>
      </c>
      <c r="N382">
        <v>0.41603800000000002</v>
      </c>
      <c r="O382">
        <v>2.3746939999999999</v>
      </c>
      <c r="P382">
        <v>4.5824090000000002</v>
      </c>
      <c r="Q382">
        <v>49.317646000000003</v>
      </c>
      <c r="R382">
        <f>SQRT(Table13[[#This Row],[ax]]*Table13[[#This Row],[ax]]+Table13[[#This Row],[ay]]*Table13[[#This Row],[ay]]+Table13[[#This Row],[az]]*Table13[[#This Row],[az]])</f>
        <v>10.034193515221341</v>
      </c>
      <c r="S382">
        <f>Table13[[#This Row],[a]]-AVERAGE(Table13[a])</f>
        <v>3.7248232398786385E-2</v>
      </c>
      <c r="T382" t="b">
        <v>1</v>
      </c>
      <c r="U382" s="1">
        <f>Table13[[#This Row],[ax]]-$AC$3</f>
        <v>-4.2732150061501439E-2</v>
      </c>
      <c r="V382" s="1">
        <f>Table13[[#This Row],[ay]]-$AD$3</f>
        <v>-8.6407637146372229E-2</v>
      </c>
      <c r="W382" s="1">
        <f>Table13[[#This Row],[az]]-$AE$3</f>
        <v>9.8467439692497134</v>
      </c>
      <c r="X382" s="1">
        <f>Table13[[#This Row],[gx]]-$AG$3</f>
        <v>5.2308400984009892E-3</v>
      </c>
      <c r="Y382" s="1">
        <f>Table13[[#This Row],[gy]]-$AH$3</f>
        <v>1.8896174661747478E-3</v>
      </c>
      <c r="Z382" s="1">
        <f>Table13[[#This Row],[gz]]-$AI$3</f>
        <v>-6.4225092250921011E-4</v>
      </c>
    </row>
    <row r="383" spans="1:26" x14ac:dyDescent="0.25">
      <c r="A383">
        <v>26101352</v>
      </c>
      <c r="B383">
        <v>-0.74702900000000005</v>
      </c>
      <c r="C383">
        <v>0.56027199999999999</v>
      </c>
      <c r="D383">
        <v>9.9579930000000001</v>
      </c>
      <c r="E383">
        <v>-3.1960000000000001E-3</v>
      </c>
      <c r="F383">
        <v>-3.7551000000000001E-2</v>
      </c>
      <c r="G383">
        <v>-1.3320000000000001E-3</v>
      </c>
      <c r="H383">
        <v>-3.427511</v>
      </c>
      <c r="I383">
        <v>-1.266867</v>
      </c>
      <c r="J383">
        <v>71.253799000000001</v>
      </c>
      <c r="K383">
        <v>0.90617300000000001</v>
      </c>
      <c r="L383">
        <v>2.8874E-2</v>
      </c>
      <c r="M383">
        <v>5.8612999999999998E-2</v>
      </c>
      <c r="N383">
        <v>0.41782900000000001</v>
      </c>
      <c r="O383">
        <v>5.8343429999999996</v>
      </c>
      <c r="P383">
        <v>4.7092309999999999</v>
      </c>
      <c r="Q383">
        <v>49.748215000000002</v>
      </c>
      <c r="R383">
        <f>SQRT(Table13[[#This Row],[ax]]*Table13[[#This Row],[ax]]+Table13[[#This Row],[ay]]*Table13[[#This Row],[ay]]+Table13[[#This Row],[az]]*Table13[[#This Row],[az]])</f>
        <v>10.001678940501639</v>
      </c>
      <c r="S383">
        <f>Table13[[#This Row],[a]]-AVERAGE(Table13[a])</f>
        <v>4.733657679084402E-3</v>
      </c>
      <c r="T383" t="b">
        <v>1</v>
      </c>
      <c r="U383" s="1">
        <f>Table13[[#This Row],[ax]]-$AC$3</f>
        <v>-8.3436150061501513E-2</v>
      </c>
      <c r="V383" s="1">
        <f>Table13[[#This Row],[ay]]-$AD$3</f>
        <v>-3.6126637146372209E-2</v>
      </c>
      <c r="W383" s="1">
        <f>Table13[[#This Row],[az]]-$AE$3</f>
        <v>9.8084349692497135</v>
      </c>
      <c r="X383" s="1">
        <f>Table13[[#This Row],[gx]]-$AG$3</f>
        <v>1.7084009840098897E-4</v>
      </c>
      <c r="Y383" s="1">
        <f>Table13[[#This Row],[gy]]-$AH$3</f>
        <v>1.35761746617475E-3</v>
      </c>
      <c r="Z383" s="1">
        <f>Table13[[#This Row],[gz]]-$AI$3</f>
        <v>2.0207490774907903E-3</v>
      </c>
    </row>
    <row r="384" spans="1:26" x14ac:dyDescent="0.25">
      <c r="A384">
        <v>26152831</v>
      </c>
      <c r="B384">
        <v>-0.74702900000000005</v>
      </c>
      <c r="C384">
        <v>0.545906</v>
      </c>
      <c r="D384">
        <v>9.9244719999999997</v>
      </c>
      <c r="E384">
        <v>-3.9950000000000003E-3</v>
      </c>
      <c r="F384">
        <v>-3.6752E-2</v>
      </c>
      <c r="G384">
        <v>-4.5269999999999998E-3</v>
      </c>
      <c r="H384">
        <v>-2.7059299999999999</v>
      </c>
      <c r="I384">
        <v>-1.266867</v>
      </c>
      <c r="J384">
        <v>71.600532999999999</v>
      </c>
      <c r="K384">
        <v>0.90706600000000004</v>
      </c>
      <c r="L384">
        <v>-1.108E-3</v>
      </c>
      <c r="M384">
        <v>5.0547000000000002E-2</v>
      </c>
      <c r="N384">
        <v>0.41794199999999998</v>
      </c>
      <c r="O384">
        <v>2.3162219999999998</v>
      </c>
      <c r="P384">
        <v>5.3147120000000001</v>
      </c>
      <c r="Q384">
        <v>49.584538000000002</v>
      </c>
      <c r="R384">
        <f>SQRT(Table13[[#This Row],[ax]]*Table13[[#This Row],[ax]]+Table13[[#This Row],[ay]]*Table13[[#This Row],[ay]]+Table13[[#This Row],[az]]*Table13[[#This Row],[az]])</f>
        <v>9.9675077209130372</v>
      </c>
      <c r="S384">
        <f>Table13[[#This Row],[a]]-AVERAGE(Table13[a])</f>
        <v>-2.943756190951774E-2</v>
      </c>
      <c r="T384" t="b">
        <v>1</v>
      </c>
      <c r="U384" s="1">
        <f>Table13[[#This Row],[ax]]-$AC$3</f>
        <v>-8.3436150061501513E-2</v>
      </c>
      <c r="V384" s="1">
        <f>Table13[[#This Row],[ay]]-$AD$3</f>
        <v>-5.0492637146372199E-2</v>
      </c>
      <c r="W384" s="1">
        <f>Table13[[#This Row],[az]]-$AE$3</f>
        <v>9.7749139692497131</v>
      </c>
      <c r="X384" s="1">
        <f>Table13[[#This Row],[gx]]-$AG$3</f>
        <v>-6.2815990159901126E-4</v>
      </c>
      <c r="Y384" s="1">
        <f>Table13[[#This Row],[gy]]-$AH$3</f>
        <v>2.1566174661747511E-3</v>
      </c>
      <c r="Z384" s="1">
        <f>Table13[[#This Row],[gz]]-$AI$3</f>
        <v>-1.1742509225092096E-3</v>
      </c>
    </row>
    <row r="385" spans="1:26" x14ac:dyDescent="0.25">
      <c r="A385">
        <v>26204305</v>
      </c>
      <c r="B385">
        <v>-0.70872000000000002</v>
      </c>
      <c r="C385">
        <v>0.52196299999999995</v>
      </c>
      <c r="D385">
        <v>9.9747520000000005</v>
      </c>
      <c r="E385">
        <v>-3.9950000000000003E-3</v>
      </c>
      <c r="F385">
        <v>-3.7551000000000001E-2</v>
      </c>
      <c r="G385">
        <v>-2.1310000000000001E-3</v>
      </c>
      <c r="H385">
        <v>-3.427511</v>
      </c>
      <c r="I385">
        <v>-1.266867</v>
      </c>
      <c r="J385">
        <v>70.907066</v>
      </c>
      <c r="K385">
        <v>0.90697899999999998</v>
      </c>
      <c r="L385">
        <v>2.3744999999999999E-2</v>
      </c>
      <c r="M385">
        <v>3.0616000000000001E-2</v>
      </c>
      <c r="N385">
        <v>0.41938900000000001</v>
      </c>
      <c r="O385">
        <v>3.9448729999999999</v>
      </c>
      <c r="P385">
        <v>2.0412349999999999</v>
      </c>
      <c r="Q385">
        <v>49.702179000000001</v>
      </c>
      <c r="R385">
        <f>SQRT(Table13[[#This Row],[ax]]*Table13[[#This Row],[ax]]+Table13[[#This Row],[ay]]*Table13[[#This Row],[ay]]+Table13[[#This Row],[az]]*Table13[[#This Row],[az]])</f>
        <v>10.01351121601574</v>
      </c>
      <c r="S385">
        <f>Table13[[#This Row],[a]]-AVERAGE(Table13[a])</f>
        <v>1.656593319318489E-2</v>
      </c>
      <c r="T385" t="b">
        <v>1</v>
      </c>
      <c r="U385" s="1">
        <f>Table13[[#This Row],[ax]]-$AC$3</f>
        <v>-4.5127150061501475E-2</v>
      </c>
      <c r="V385" s="1">
        <f>Table13[[#This Row],[ay]]-$AD$3</f>
        <v>-7.4435637146372247E-2</v>
      </c>
      <c r="W385" s="1">
        <f>Table13[[#This Row],[az]]-$AE$3</f>
        <v>9.8251939692497139</v>
      </c>
      <c r="X385" s="1">
        <f>Table13[[#This Row],[gx]]-$AG$3</f>
        <v>-6.2815990159901126E-4</v>
      </c>
      <c r="Y385" s="1">
        <f>Table13[[#This Row],[gy]]-$AH$3</f>
        <v>1.35761746617475E-3</v>
      </c>
      <c r="Z385" s="1">
        <f>Table13[[#This Row],[gz]]-$AI$3</f>
        <v>1.2217490774907901E-3</v>
      </c>
    </row>
    <row r="386" spans="1:26" x14ac:dyDescent="0.25">
      <c r="A386">
        <v>26255779</v>
      </c>
      <c r="B386">
        <v>-0.72069099999999997</v>
      </c>
      <c r="C386">
        <v>0.543512</v>
      </c>
      <c r="D386">
        <v>9.9723579999999998</v>
      </c>
      <c r="E386">
        <v>-4.5269999999999998E-3</v>
      </c>
      <c r="F386">
        <v>-3.9414999999999999E-2</v>
      </c>
      <c r="G386">
        <v>-1.3320000000000001E-3</v>
      </c>
      <c r="H386">
        <v>-2.5255339999999999</v>
      </c>
      <c r="I386">
        <v>-2.1717719999999998</v>
      </c>
      <c r="J386">
        <v>70.733695999999995</v>
      </c>
      <c r="K386">
        <v>0.90642599999999995</v>
      </c>
      <c r="L386">
        <v>1.8220000000000001E-3</v>
      </c>
      <c r="M386">
        <v>5.1288E-2</v>
      </c>
      <c r="N386">
        <v>0.41923500000000002</v>
      </c>
      <c r="O386">
        <v>2.6652480000000001</v>
      </c>
      <c r="P386">
        <v>5.247045</v>
      </c>
      <c r="Q386">
        <v>49.764522999999997</v>
      </c>
      <c r="R386">
        <f>SQRT(Table13[[#This Row],[ax]]*Table13[[#This Row],[ax]]+Table13[[#This Row],[ay]]*Table13[[#This Row],[ay]]+Table13[[#This Row],[az]]*Table13[[#This Row],[az]])</f>
        <v>10.01312762785879</v>
      </c>
      <c r="S386">
        <f>Table13[[#This Row],[a]]-AVERAGE(Table13[a])</f>
        <v>1.6182345036234835E-2</v>
      </c>
      <c r="T386" t="b">
        <v>1</v>
      </c>
      <c r="U386" s="1">
        <f>Table13[[#This Row],[ax]]-$AC$3</f>
        <v>-5.7098150061501429E-2</v>
      </c>
      <c r="V386" s="1">
        <f>Table13[[#This Row],[ay]]-$AD$3</f>
        <v>-5.2886637146372206E-2</v>
      </c>
      <c r="W386" s="1">
        <f>Table13[[#This Row],[az]]-$AE$3</f>
        <v>9.8227999692497132</v>
      </c>
      <c r="X386" s="1">
        <f>Table13[[#This Row],[gx]]-$AG$3</f>
        <v>-1.1601599015990107E-3</v>
      </c>
      <c r="Y386" s="1">
        <f>Table13[[#This Row],[gy]]-$AH$3</f>
        <v>-5.0638253382524756E-4</v>
      </c>
      <c r="Z386" s="1">
        <f>Table13[[#This Row],[gz]]-$AI$3</f>
        <v>2.0207490774907903E-3</v>
      </c>
    </row>
    <row r="387" spans="1:26" x14ac:dyDescent="0.25">
      <c r="A387">
        <v>27594248</v>
      </c>
      <c r="B387">
        <v>-0.76618399999999998</v>
      </c>
      <c r="C387">
        <v>0.69196000000000002</v>
      </c>
      <c r="D387">
        <v>9.9771470000000004</v>
      </c>
      <c r="E387">
        <v>-1.065E-3</v>
      </c>
      <c r="F387">
        <v>-3.7019000000000003E-2</v>
      </c>
      <c r="G387">
        <v>-5.0600000000000003E-3</v>
      </c>
      <c r="H387">
        <v>-18.580717</v>
      </c>
      <c r="I387">
        <v>0.54294299999999995</v>
      </c>
      <c r="J387">
        <v>69.173393000000004</v>
      </c>
      <c r="K387">
        <v>0.42107899999999998</v>
      </c>
      <c r="L387">
        <v>-2.8464E-2</v>
      </c>
      <c r="M387">
        <v>5.3143000000000003E-2</v>
      </c>
      <c r="N387">
        <v>0.90501799999999999</v>
      </c>
      <c r="O387">
        <v>4.1608530000000004</v>
      </c>
      <c r="P387">
        <v>5.5247109999999999</v>
      </c>
      <c r="Q387">
        <v>130.29840100000001</v>
      </c>
      <c r="R387">
        <f>SQRT(Table13[[#This Row],[ax]]*Table13[[#This Row],[ax]]+Table13[[#This Row],[ay]]*Table13[[#This Row],[ay]]+Table13[[#This Row],[az]]*Table13[[#This Row],[az]])</f>
        <v>10.030419174843344</v>
      </c>
      <c r="S387">
        <f>Table13[[#This Row],[a]]-AVERAGE(Table13[a])</f>
        <v>3.3473892020788654E-2</v>
      </c>
      <c r="T387" t="b">
        <v>1</v>
      </c>
      <c r="U387" s="1">
        <f>Table13[[#This Row],[ax]]-$AC$3</f>
        <v>-0.10259115006150143</v>
      </c>
      <c r="V387" s="1">
        <f>Table13[[#This Row],[ay]]-$AD$3</f>
        <v>9.5561362853627818E-2</v>
      </c>
      <c r="W387" s="1">
        <f>Table13[[#This Row],[az]]-$AE$3</f>
        <v>9.8275889692497138</v>
      </c>
      <c r="X387" s="1">
        <f>Table13[[#This Row],[gx]]-$AG$3</f>
        <v>2.3018400984009891E-3</v>
      </c>
      <c r="Y387" s="1">
        <f>Table13[[#This Row],[gy]]-$AH$3</f>
        <v>1.8896174661747478E-3</v>
      </c>
      <c r="Z387" s="1">
        <f>Table13[[#This Row],[gz]]-$AI$3</f>
        <v>-1.7072509225092101E-3</v>
      </c>
    </row>
    <row r="388" spans="1:26" x14ac:dyDescent="0.25">
      <c r="A388">
        <v>27645720</v>
      </c>
      <c r="B388">
        <v>-0.737452</v>
      </c>
      <c r="C388">
        <v>0.63449599999999995</v>
      </c>
      <c r="D388">
        <v>9.9388380000000005</v>
      </c>
      <c r="E388">
        <v>7.9900000000000001E-4</v>
      </c>
      <c r="F388">
        <v>-3.9149000000000003E-2</v>
      </c>
      <c r="G388">
        <v>-2.663E-3</v>
      </c>
      <c r="H388">
        <v>-19.121901999999999</v>
      </c>
      <c r="I388">
        <v>0.72392400000000001</v>
      </c>
      <c r="J388">
        <v>71.080428999999995</v>
      </c>
      <c r="K388">
        <v>0.41409000000000001</v>
      </c>
      <c r="L388">
        <v>-2.0625000000000001E-2</v>
      </c>
      <c r="M388">
        <v>7.4013999999999996E-2</v>
      </c>
      <c r="N388">
        <v>0.90698699999999999</v>
      </c>
      <c r="O388">
        <v>6.762505</v>
      </c>
      <c r="P388">
        <v>5.664898</v>
      </c>
      <c r="Q388">
        <v>131.25633199999999</v>
      </c>
      <c r="R388">
        <f>SQRT(Table13[[#This Row],[ax]]*Table13[[#This Row],[ax]]+Table13[[#This Row],[ay]]*Table13[[#This Row],[ay]]+Table13[[#This Row],[az]]*Table13[[#This Row],[az]])</f>
        <v>9.9863367365898501</v>
      </c>
      <c r="S388">
        <f>Table13[[#This Row],[a]]-AVERAGE(Table13[a])</f>
        <v>-1.0608546232704796E-2</v>
      </c>
      <c r="T388" t="b">
        <v>1</v>
      </c>
      <c r="U388" s="1">
        <f>Table13[[#This Row],[ax]]-$AC$3</f>
        <v>-7.3859150061501455E-2</v>
      </c>
      <c r="V388" s="1">
        <f>Table13[[#This Row],[ay]]-$AD$3</f>
        <v>3.8097362853627748E-2</v>
      </c>
      <c r="W388" s="1">
        <f>Table13[[#This Row],[az]]-$AE$3</f>
        <v>9.7892799692497139</v>
      </c>
      <c r="X388" s="1">
        <f>Table13[[#This Row],[gx]]-$AG$3</f>
        <v>4.1658400984009893E-3</v>
      </c>
      <c r="Y388" s="1">
        <f>Table13[[#This Row],[gy]]-$AH$3</f>
        <v>-2.4038253382525215E-4</v>
      </c>
      <c r="Z388" s="1">
        <f>Table13[[#This Row],[gz]]-$AI$3</f>
        <v>6.8974907749079018E-4</v>
      </c>
    </row>
    <row r="389" spans="1:26" x14ac:dyDescent="0.25">
      <c r="A389">
        <v>27697196</v>
      </c>
      <c r="B389">
        <v>-0.77097199999999999</v>
      </c>
      <c r="C389">
        <v>0.61294700000000002</v>
      </c>
      <c r="D389">
        <v>9.9555980000000002</v>
      </c>
      <c r="E389">
        <v>-2.9299999999999999E-3</v>
      </c>
      <c r="F389">
        <v>-4.0481000000000003E-2</v>
      </c>
      <c r="G389">
        <v>-3.1960000000000001E-3</v>
      </c>
      <c r="H389">
        <v>-18.219925</v>
      </c>
      <c r="I389">
        <v>0.54294299999999995</v>
      </c>
      <c r="J389">
        <v>70.907066</v>
      </c>
      <c r="K389">
        <v>0.41323100000000001</v>
      </c>
      <c r="L389">
        <v>-2.6894000000000001E-2</v>
      </c>
      <c r="M389">
        <v>4.6292E-2</v>
      </c>
      <c r="N389">
        <v>0.90905100000000005</v>
      </c>
      <c r="O389">
        <v>3.5645180000000001</v>
      </c>
      <c r="P389">
        <v>4.9999570000000002</v>
      </c>
      <c r="Q389">
        <v>131.26503</v>
      </c>
      <c r="R389">
        <f>SQRT(Table13[[#This Row],[ax]]*Table13[[#This Row],[ax]]+Table13[[#This Row],[ay]]*Table13[[#This Row],[ay]]+Table13[[#This Row],[az]]*Table13[[#This Row],[az]])</f>
        <v>10.004200787029266</v>
      </c>
      <c r="S389">
        <f>Table13[[#This Row],[a]]-AVERAGE(Table13[a])</f>
        <v>7.2555042067108388E-3</v>
      </c>
      <c r="T389" t="b">
        <v>1</v>
      </c>
      <c r="U389" s="1">
        <f>Table13[[#This Row],[ax]]-$AC$3</f>
        <v>-0.10737915006150145</v>
      </c>
      <c r="V389" s="1">
        <f>Table13[[#This Row],[ay]]-$AD$3</f>
        <v>1.6548362853627818E-2</v>
      </c>
      <c r="W389" s="1">
        <f>Table13[[#This Row],[az]]-$AE$3</f>
        <v>9.8060399692497136</v>
      </c>
      <c r="X389" s="1">
        <f>Table13[[#This Row],[gx]]-$AG$3</f>
        <v>4.3684009840098915E-4</v>
      </c>
      <c r="Y389" s="1">
        <f>Table13[[#This Row],[gy]]-$AH$3</f>
        <v>-1.572382533825252E-3</v>
      </c>
      <c r="Z389" s="1">
        <f>Table13[[#This Row],[gz]]-$AI$3</f>
        <v>1.5674907749079012E-4</v>
      </c>
    </row>
    <row r="390" spans="1:26" x14ac:dyDescent="0.25">
      <c r="A390">
        <v>27748672</v>
      </c>
      <c r="B390">
        <v>-0.78054999999999997</v>
      </c>
      <c r="C390">
        <v>0.64646700000000001</v>
      </c>
      <c r="D390">
        <v>9.9148940000000003</v>
      </c>
      <c r="E390">
        <v>-3.728E-3</v>
      </c>
      <c r="F390">
        <v>-4.1279999999999997E-2</v>
      </c>
      <c r="G390">
        <v>-1.864E-3</v>
      </c>
      <c r="H390">
        <v>-18.941507000000001</v>
      </c>
      <c r="I390">
        <v>-0.180981</v>
      </c>
      <c r="J390">
        <v>70.213593000000003</v>
      </c>
      <c r="K390">
        <v>0.407559</v>
      </c>
      <c r="L390">
        <v>-2.5406000000000001E-2</v>
      </c>
      <c r="M390">
        <v>7.1405999999999997E-2</v>
      </c>
      <c r="N390">
        <v>0.91002799999999995</v>
      </c>
      <c r="O390">
        <v>6.3069360000000003</v>
      </c>
      <c r="P390">
        <v>5.99512</v>
      </c>
      <c r="Q390">
        <v>132.07989499999999</v>
      </c>
      <c r="R390">
        <f>SQRT(Table13[[#This Row],[ax]]*Table13[[#This Row],[ax]]+Table13[[#This Row],[ay]]*Table13[[#This Row],[ay]]+Table13[[#This Row],[az]]*Table13[[#This Row],[az]])</f>
        <v>9.9665591312059654</v>
      </c>
      <c r="S390">
        <f>Table13[[#This Row],[a]]-AVERAGE(Table13[a])</f>
        <v>-3.038615161658953E-2</v>
      </c>
      <c r="T390" t="b">
        <v>1</v>
      </c>
      <c r="U390" s="1">
        <f>Table13[[#This Row],[ax]]-$AC$3</f>
        <v>-0.11695715006150142</v>
      </c>
      <c r="V390" s="1">
        <f>Table13[[#This Row],[ay]]-$AD$3</f>
        <v>5.0068362853627812E-2</v>
      </c>
      <c r="W390" s="1">
        <f>Table13[[#This Row],[az]]-$AE$3</f>
        <v>9.7653359692497137</v>
      </c>
      <c r="X390" s="1">
        <f>Table13[[#This Row],[gx]]-$AG$3</f>
        <v>-3.6115990159901095E-4</v>
      </c>
      <c r="Y390" s="1">
        <f>Table13[[#This Row],[gy]]-$AH$3</f>
        <v>-2.3713825338252462E-3</v>
      </c>
      <c r="Z390" s="1">
        <f>Table13[[#This Row],[gz]]-$AI$3</f>
        <v>1.4887490774907902E-3</v>
      </c>
    </row>
    <row r="391" spans="1:26" x14ac:dyDescent="0.25">
      <c r="A391">
        <v>27800142</v>
      </c>
      <c r="B391">
        <v>-0.77576100000000003</v>
      </c>
      <c r="C391">
        <v>0.63688999999999996</v>
      </c>
      <c r="D391">
        <v>9.9436260000000001</v>
      </c>
      <c r="E391">
        <v>-7.9900000000000001E-4</v>
      </c>
      <c r="F391">
        <v>-3.8883000000000001E-2</v>
      </c>
      <c r="G391">
        <v>-4.261E-3</v>
      </c>
      <c r="H391">
        <v>-17.678740000000001</v>
      </c>
      <c r="I391">
        <v>2.5337339999999999</v>
      </c>
      <c r="J391">
        <v>68.653296999999995</v>
      </c>
      <c r="K391">
        <v>0.40402300000000002</v>
      </c>
      <c r="L391">
        <v>-2.5957000000000001E-2</v>
      </c>
      <c r="M391">
        <v>4.6567999999999998E-2</v>
      </c>
      <c r="N391">
        <v>0.91319399999999995</v>
      </c>
      <c r="O391">
        <v>3.6871830000000001</v>
      </c>
      <c r="P391">
        <v>4.8781460000000001</v>
      </c>
      <c r="Q391">
        <v>132.42514</v>
      </c>
      <c r="R391">
        <f>SQRT(Table13[[#This Row],[ax]]*Table13[[#This Row],[ax]]+Table13[[#This Row],[ay]]*Table13[[#This Row],[ay]]+Table13[[#This Row],[az]]*Table13[[#This Row],[az]])</f>
        <v>9.994154893191169</v>
      </c>
      <c r="S391">
        <f>Table13[[#This Row],[a]]-AVERAGE(Table13[a])</f>
        <v>-2.7903896313858922E-3</v>
      </c>
      <c r="T391" t="b">
        <v>1</v>
      </c>
      <c r="U391" s="1">
        <f>Table13[[#This Row],[ax]]-$AC$3</f>
        <v>-0.11216815006150149</v>
      </c>
      <c r="V391" s="1">
        <f>Table13[[#This Row],[ay]]-$AD$3</f>
        <v>4.0491362853627755E-2</v>
      </c>
      <c r="W391" s="1">
        <f>Table13[[#This Row],[az]]-$AE$3</f>
        <v>9.7940679692497135</v>
      </c>
      <c r="X391" s="1">
        <f>Table13[[#This Row],[gx]]-$AG$3</f>
        <v>2.5678400984009888E-3</v>
      </c>
      <c r="Y391" s="1">
        <f>Table13[[#This Row],[gy]]-$AH$3</f>
        <v>2.5617466174750192E-5</v>
      </c>
      <c r="Z391" s="1">
        <f>Table13[[#This Row],[gz]]-$AI$3</f>
        <v>-9.0825092250920985E-4</v>
      </c>
    </row>
    <row r="392" spans="1:26" x14ac:dyDescent="0.25">
      <c r="A392">
        <v>27851625</v>
      </c>
      <c r="B392">
        <v>-0.73026899999999995</v>
      </c>
      <c r="C392">
        <v>0.61294700000000002</v>
      </c>
      <c r="D392">
        <v>9.9508089999999996</v>
      </c>
      <c r="E392">
        <v>-3.9950000000000003E-3</v>
      </c>
      <c r="F392">
        <v>-3.8615999999999998E-2</v>
      </c>
      <c r="G392">
        <v>-3.9950000000000003E-3</v>
      </c>
      <c r="H392">
        <v>-18.219925</v>
      </c>
      <c r="I392">
        <v>0.180981</v>
      </c>
      <c r="J392">
        <v>71.253799000000001</v>
      </c>
      <c r="K392">
        <v>0.39812500000000001</v>
      </c>
      <c r="L392">
        <v>-2.3366999999999999E-2</v>
      </c>
      <c r="M392">
        <v>7.0378999999999997E-2</v>
      </c>
      <c r="N392">
        <v>0.91432899999999995</v>
      </c>
      <c r="O392">
        <v>6.3518309999999998</v>
      </c>
      <c r="P392">
        <v>5.6682730000000001</v>
      </c>
      <c r="Q392">
        <v>133.255371</v>
      </c>
      <c r="R392">
        <f>SQRT(Table13[[#This Row],[ax]]*Table13[[#This Row],[ax]]+Table13[[#This Row],[ay]]*Table13[[#This Row],[ay]]+Table13[[#This Row],[az]]*Table13[[#This Row],[az]])</f>
        <v>9.9963791740635255</v>
      </c>
      <c r="S392">
        <f>Table13[[#This Row],[a]]-AVERAGE(Table13[a])</f>
        <v>-5.661087590294045E-4</v>
      </c>
      <c r="T392" t="b">
        <v>1</v>
      </c>
      <c r="U392" s="1">
        <f>Table13[[#This Row],[ax]]-$AC$3</f>
        <v>-6.6676150061501405E-2</v>
      </c>
      <c r="V392" s="1">
        <f>Table13[[#This Row],[ay]]-$AD$3</f>
        <v>1.6548362853627818E-2</v>
      </c>
      <c r="W392" s="1">
        <f>Table13[[#This Row],[az]]-$AE$3</f>
        <v>9.801250969249713</v>
      </c>
      <c r="X392" s="1">
        <f>Table13[[#This Row],[gx]]-$AG$3</f>
        <v>-6.2815990159901126E-4</v>
      </c>
      <c r="Y392" s="1">
        <f>Table13[[#This Row],[gy]]-$AH$3</f>
        <v>2.9261746617475354E-4</v>
      </c>
      <c r="Z392" s="1">
        <f>Table13[[#This Row],[gz]]-$AI$3</f>
        <v>-6.4225092250921011E-4</v>
      </c>
    </row>
    <row r="393" spans="1:26" x14ac:dyDescent="0.25">
      <c r="A393">
        <v>27903108</v>
      </c>
      <c r="B393">
        <v>-0.74942299999999995</v>
      </c>
      <c r="C393">
        <v>0.62252399999999997</v>
      </c>
      <c r="D393">
        <v>9.9747520000000005</v>
      </c>
      <c r="E393">
        <v>0</v>
      </c>
      <c r="F393">
        <v>-3.6752E-2</v>
      </c>
      <c r="G393">
        <v>-2.3969999999999998E-3</v>
      </c>
      <c r="H393">
        <v>-18.761112000000001</v>
      </c>
      <c r="I393">
        <v>-0.36196200000000001</v>
      </c>
      <c r="J393">
        <v>70.386962999999994</v>
      </c>
      <c r="K393">
        <v>0.39674999999999999</v>
      </c>
      <c r="L393">
        <v>-2.5076999999999999E-2</v>
      </c>
      <c r="M393">
        <v>4.3811999999999997E-2</v>
      </c>
      <c r="N393">
        <v>0.91653799999999996</v>
      </c>
      <c r="O393">
        <v>3.4748610000000002</v>
      </c>
      <c r="P393">
        <v>4.6307280000000004</v>
      </c>
      <c r="Q393">
        <v>133.327011</v>
      </c>
      <c r="R393">
        <f>SQRT(Table13[[#This Row],[ax]]*Table13[[#This Row],[ax]]+Table13[[#This Row],[ay]]*Table13[[#This Row],[ay]]+Table13[[#This Row],[az]]*Table13[[#This Row],[az]])</f>
        <v>10.022217739852243</v>
      </c>
      <c r="S393">
        <f>Table13[[#This Row],[a]]-AVERAGE(Table13[a])</f>
        <v>2.5272457029688056E-2</v>
      </c>
      <c r="T393" t="b">
        <v>1</v>
      </c>
      <c r="U393" s="1">
        <f>Table13[[#This Row],[ax]]-$AC$3</f>
        <v>-8.5830150061501409E-2</v>
      </c>
      <c r="V393" s="1">
        <f>Table13[[#This Row],[ay]]-$AD$3</f>
        <v>2.6125362853627765E-2</v>
      </c>
      <c r="W393" s="1">
        <f>Table13[[#This Row],[az]]-$AE$3</f>
        <v>9.8251939692497139</v>
      </c>
      <c r="X393" s="1">
        <f>Table13[[#This Row],[gx]]-$AG$3</f>
        <v>3.366840098400989E-3</v>
      </c>
      <c r="Y393" s="1">
        <f>Table13[[#This Row],[gy]]-$AH$3</f>
        <v>2.1566174661747511E-3</v>
      </c>
      <c r="Z393" s="1">
        <f>Table13[[#This Row],[gz]]-$AI$3</f>
        <v>9.5574907749079036E-4</v>
      </c>
    </row>
    <row r="394" spans="1:26" x14ac:dyDescent="0.25">
      <c r="A394">
        <v>27954585</v>
      </c>
      <c r="B394">
        <v>-0.75181799999999999</v>
      </c>
      <c r="C394">
        <v>0.62491799999999997</v>
      </c>
      <c r="D394">
        <v>9.9843299999999999</v>
      </c>
      <c r="E394">
        <v>-4.7939999999999997E-3</v>
      </c>
      <c r="F394">
        <v>-3.9414999999999999E-2</v>
      </c>
      <c r="G394">
        <v>-2.663E-3</v>
      </c>
      <c r="H394">
        <v>-17.137554000000002</v>
      </c>
      <c r="I394">
        <v>1.266867</v>
      </c>
      <c r="J394">
        <v>71.947265999999999</v>
      </c>
      <c r="K394">
        <v>0.39167000000000002</v>
      </c>
      <c r="L394">
        <v>-2.4133000000000002E-2</v>
      </c>
      <c r="M394">
        <v>7.0323999999999998E-2</v>
      </c>
      <c r="N394">
        <v>0.91709700000000005</v>
      </c>
      <c r="O394">
        <v>6.351661</v>
      </c>
      <c r="P394">
        <v>5.7018709999999997</v>
      </c>
      <c r="Q394">
        <v>134.06433100000001</v>
      </c>
      <c r="R394">
        <f>SQRT(Table13[[#This Row],[ax]]*Table13[[#This Row],[ax]]+Table13[[#This Row],[ay]]*Table13[[#This Row],[ay]]+Table13[[#This Row],[az]]*Table13[[#This Row],[az]])</f>
        <v>10.032078466636312</v>
      </c>
      <c r="S394">
        <f>Table13[[#This Row],[a]]-AVERAGE(Table13[a])</f>
        <v>3.5133183813757185E-2</v>
      </c>
      <c r="T394" t="b">
        <v>1</v>
      </c>
      <c r="U394" s="1">
        <f>Table13[[#This Row],[ax]]-$AC$3</f>
        <v>-8.8225150061501445E-2</v>
      </c>
      <c r="V394" s="1">
        <f>Table13[[#This Row],[ay]]-$AD$3</f>
        <v>2.8519362853627772E-2</v>
      </c>
      <c r="W394" s="1">
        <f>Table13[[#This Row],[az]]-$AE$3</f>
        <v>9.8347719692497133</v>
      </c>
      <c r="X394" s="1">
        <f>Table13[[#This Row],[gx]]-$AG$3</f>
        <v>-1.4271599015990106E-3</v>
      </c>
      <c r="Y394" s="1">
        <f>Table13[[#This Row],[gy]]-$AH$3</f>
        <v>-5.0638253382524756E-4</v>
      </c>
      <c r="Z394" s="1">
        <f>Table13[[#This Row],[gz]]-$AI$3</f>
        <v>6.8974907749079018E-4</v>
      </c>
    </row>
    <row r="395" spans="1:26" x14ac:dyDescent="0.25">
      <c r="A395">
        <v>28006063</v>
      </c>
      <c r="B395">
        <v>-0.74942299999999995</v>
      </c>
      <c r="C395">
        <v>0.65604499999999999</v>
      </c>
      <c r="D395">
        <v>9.9843299999999999</v>
      </c>
      <c r="E395">
        <v>-1.3320000000000001E-3</v>
      </c>
      <c r="F395">
        <v>-3.8615999999999998E-2</v>
      </c>
      <c r="G395">
        <v>-3.9950000000000003E-3</v>
      </c>
      <c r="H395">
        <v>-18.039529999999999</v>
      </c>
      <c r="I395">
        <v>-0.72392400000000001</v>
      </c>
      <c r="J395">
        <v>71.080428999999995</v>
      </c>
      <c r="K395">
        <v>0.39142300000000002</v>
      </c>
      <c r="L395">
        <v>-2.2610999999999999E-2</v>
      </c>
      <c r="M395">
        <v>4.2032E-2</v>
      </c>
      <c r="N395">
        <v>0.91897200000000001</v>
      </c>
      <c r="O395">
        <v>3.4236110000000002</v>
      </c>
      <c r="P395">
        <v>4.2703759999999997</v>
      </c>
      <c r="Q395">
        <v>133.98590100000001</v>
      </c>
      <c r="R395">
        <f>SQRT(Table13[[#This Row],[ax]]*Table13[[#This Row],[ax]]+Table13[[#This Row],[ay]]*Table13[[#This Row],[ay]]+Table13[[#This Row],[az]]*Table13[[#This Row],[az]])</f>
        <v>10.033886356933388</v>
      </c>
      <c r="S395">
        <f>Table13[[#This Row],[a]]-AVERAGE(Table13[a])</f>
        <v>3.6941074110833583E-2</v>
      </c>
      <c r="T395" t="b">
        <v>1</v>
      </c>
      <c r="U395" s="1">
        <f>Table13[[#This Row],[ax]]-$AC$3</f>
        <v>-8.5830150061501409E-2</v>
      </c>
      <c r="V395" s="1">
        <f>Table13[[#This Row],[ay]]-$AD$3</f>
        <v>5.9646362853627788E-2</v>
      </c>
      <c r="W395" s="1">
        <f>Table13[[#This Row],[az]]-$AE$3</f>
        <v>9.8347719692497133</v>
      </c>
      <c r="X395" s="1">
        <f>Table13[[#This Row],[gx]]-$AG$3</f>
        <v>2.0348400984009892E-3</v>
      </c>
      <c r="Y395" s="1">
        <f>Table13[[#This Row],[gy]]-$AH$3</f>
        <v>2.9261746617475354E-4</v>
      </c>
      <c r="Z395" s="1">
        <f>Table13[[#This Row],[gz]]-$AI$3</f>
        <v>-6.4225092250921011E-4</v>
      </c>
    </row>
    <row r="396" spans="1:26" x14ac:dyDescent="0.25">
      <c r="A396">
        <v>28057539</v>
      </c>
      <c r="B396">
        <v>-0.737452</v>
      </c>
      <c r="C396">
        <v>0.641679</v>
      </c>
      <c r="D396">
        <v>9.9579930000000001</v>
      </c>
      <c r="E396">
        <v>-2.9299999999999999E-3</v>
      </c>
      <c r="F396">
        <v>-3.8350000000000002E-2</v>
      </c>
      <c r="G396">
        <v>1.598E-3</v>
      </c>
      <c r="H396">
        <v>-18.400321999999999</v>
      </c>
      <c r="I396">
        <v>0</v>
      </c>
      <c r="J396">
        <v>70.040229999999994</v>
      </c>
      <c r="K396">
        <v>0.38612000000000002</v>
      </c>
      <c r="L396">
        <v>-2.4396999999999999E-2</v>
      </c>
      <c r="M396">
        <v>6.7873000000000003E-2</v>
      </c>
      <c r="N396">
        <v>0.91962500000000003</v>
      </c>
      <c r="O396">
        <v>6.113575</v>
      </c>
      <c r="P396">
        <v>5.5828629999999997</v>
      </c>
      <c r="Q396">
        <v>134.746521</v>
      </c>
      <c r="R396">
        <f>SQRT(Table13[[#This Row],[ax]]*Table13[[#This Row],[ax]]+Table13[[#This Row],[ay]]*Table13[[#This Row],[ay]]+Table13[[#This Row],[az]]*Table13[[#This Row],[az]])</f>
        <v>10.005858882644409</v>
      </c>
      <c r="S396">
        <f>Table13[[#This Row],[a]]-AVERAGE(Table13[a])</f>
        <v>8.9135998218541346E-3</v>
      </c>
      <c r="T396" t="b">
        <v>1</v>
      </c>
      <c r="U396" s="1">
        <f>Table13[[#This Row],[ax]]-$AC$3</f>
        <v>-7.3859150061501455E-2</v>
      </c>
      <c r="V396" s="1">
        <f>Table13[[#This Row],[ay]]-$AD$3</f>
        <v>4.5280362853627798E-2</v>
      </c>
      <c r="W396" s="1">
        <f>Table13[[#This Row],[az]]-$AE$3</f>
        <v>9.8084349692497135</v>
      </c>
      <c r="X396" s="1">
        <f>Table13[[#This Row],[gx]]-$AG$3</f>
        <v>4.3684009840098915E-4</v>
      </c>
      <c r="Y396" s="1">
        <f>Table13[[#This Row],[gy]]-$AH$3</f>
        <v>5.5861746617474894E-4</v>
      </c>
      <c r="Z396" s="1">
        <f>Table13[[#This Row],[gz]]-$AI$3</f>
        <v>4.9507490774907906E-3</v>
      </c>
    </row>
    <row r="397" spans="1:26" x14ac:dyDescent="0.25">
      <c r="A397">
        <v>28109008</v>
      </c>
      <c r="B397">
        <v>-0.737452</v>
      </c>
      <c r="C397">
        <v>0.63449599999999995</v>
      </c>
      <c r="D397">
        <v>9.9675689999999992</v>
      </c>
      <c r="E397">
        <v>-1.065E-3</v>
      </c>
      <c r="F397">
        <v>-3.8084E-2</v>
      </c>
      <c r="G397">
        <v>-4.5269999999999998E-3</v>
      </c>
      <c r="H397">
        <v>-17.137554000000002</v>
      </c>
      <c r="I397">
        <v>0.54294299999999995</v>
      </c>
      <c r="J397">
        <v>69.520126000000005</v>
      </c>
      <c r="K397">
        <v>0.38510100000000003</v>
      </c>
      <c r="L397">
        <v>-2.3383000000000001E-2</v>
      </c>
      <c r="M397">
        <v>4.0182000000000002E-2</v>
      </c>
      <c r="N397">
        <v>0.92170300000000005</v>
      </c>
      <c r="O397">
        <v>3.2227060000000001</v>
      </c>
      <c r="P397">
        <v>4.2467769999999998</v>
      </c>
      <c r="Q397">
        <v>134.76771500000001</v>
      </c>
      <c r="R397">
        <f>SQRT(Table13[[#This Row],[ax]]*Table13[[#This Row],[ax]]+Table13[[#This Row],[ay]]*Table13[[#This Row],[ay]]+Table13[[#This Row],[az]]*Table13[[#This Row],[az]])</f>
        <v>10.014931472360706</v>
      </c>
      <c r="S397">
        <f>Table13[[#This Row],[a]]-AVERAGE(Table13[a])</f>
        <v>1.798618953815101E-2</v>
      </c>
      <c r="T397" t="b">
        <v>1</v>
      </c>
      <c r="U397" s="1">
        <f>Table13[[#This Row],[ax]]-$AC$3</f>
        <v>-7.3859150061501455E-2</v>
      </c>
      <c r="V397" s="1">
        <f>Table13[[#This Row],[ay]]-$AD$3</f>
        <v>3.8097362853627748E-2</v>
      </c>
      <c r="W397" s="1">
        <f>Table13[[#This Row],[az]]-$AE$3</f>
        <v>9.8180109692497126</v>
      </c>
      <c r="X397" s="1">
        <f>Table13[[#This Row],[gx]]-$AG$3</f>
        <v>2.3018400984009891E-3</v>
      </c>
      <c r="Y397" s="1">
        <f>Table13[[#This Row],[gy]]-$AH$3</f>
        <v>8.2461746617475129E-4</v>
      </c>
      <c r="Z397" s="1">
        <f>Table13[[#This Row],[gz]]-$AI$3</f>
        <v>-1.1742509225092096E-3</v>
      </c>
    </row>
    <row r="398" spans="1:26" x14ac:dyDescent="0.25">
      <c r="A398">
        <v>28160484</v>
      </c>
      <c r="B398">
        <v>-0.76618399999999998</v>
      </c>
      <c r="C398">
        <v>0.59858100000000003</v>
      </c>
      <c r="D398">
        <v>9.9555980000000002</v>
      </c>
      <c r="E398">
        <v>2.6600000000000001E-4</v>
      </c>
      <c r="F398">
        <v>-4.1546E-2</v>
      </c>
      <c r="G398">
        <v>-2.3969999999999998E-3</v>
      </c>
      <c r="H398">
        <v>-17.317948999999999</v>
      </c>
      <c r="I398">
        <v>0.72392400000000001</v>
      </c>
      <c r="J398">
        <v>70.040229999999994</v>
      </c>
      <c r="K398">
        <v>0.38025999999999999</v>
      </c>
      <c r="L398">
        <v>-2.6318000000000001E-2</v>
      </c>
      <c r="M398">
        <v>6.6799999999999998E-2</v>
      </c>
      <c r="N398">
        <v>0.92208900000000005</v>
      </c>
      <c r="O398">
        <v>5.9516249999999999</v>
      </c>
      <c r="P398">
        <v>5.7010969999999999</v>
      </c>
      <c r="Q398">
        <v>135.475143</v>
      </c>
      <c r="R398">
        <f>SQRT(Table13[[#This Row],[ax]]*Table13[[#This Row],[ax]]+Table13[[#This Row],[ay]]*Table13[[#This Row],[ay]]+Table13[[#This Row],[az]]*Table13[[#This Row],[az]])</f>
        <v>10.002962994684175</v>
      </c>
      <c r="S398">
        <f>Table13[[#This Row],[a]]-AVERAGE(Table13[a])</f>
        <v>6.0177118616202563E-3</v>
      </c>
      <c r="T398" t="b">
        <v>1</v>
      </c>
      <c r="U398" s="1">
        <f>Table13[[#This Row],[ax]]-$AC$3</f>
        <v>-0.10259115006150143</v>
      </c>
      <c r="V398" s="1">
        <f>Table13[[#This Row],[ay]]-$AD$3</f>
        <v>2.1823628536278283E-3</v>
      </c>
      <c r="W398" s="1">
        <f>Table13[[#This Row],[az]]-$AE$3</f>
        <v>9.8060399692497136</v>
      </c>
      <c r="X398" s="1">
        <f>Table13[[#This Row],[gx]]-$AG$3</f>
        <v>3.6328400984009892E-3</v>
      </c>
      <c r="Y398" s="1">
        <f>Table13[[#This Row],[gy]]-$AH$3</f>
        <v>-2.6373825338252485E-3</v>
      </c>
      <c r="Z398" s="1">
        <f>Table13[[#This Row],[gz]]-$AI$3</f>
        <v>9.5574907749079036E-4</v>
      </c>
    </row>
    <row r="399" spans="1:26" x14ac:dyDescent="0.25">
      <c r="A399">
        <v>28211954</v>
      </c>
      <c r="B399">
        <v>-0.74702900000000005</v>
      </c>
      <c r="C399">
        <v>0.62731300000000001</v>
      </c>
      <c r="D399">
        <v>9.9532030000000002</v>
      </c>
      <c r="E399">
        <v>-7.9900000000000001E-4</v>
      </c>
      <c r="F399">
        <v>-3.8883000000000001E-2</v>
      </c>
      <c r="G399">
        <v>-4.5269999999999998E-3</v>
      </c>
      <c r="H399">
        <v>-18.400321999999999</v>
      </c>
      <c r="I399">
        <v>1.0858859999999999</v>
      </c>
      <c r="J399">
        <v>70.040229999999994</v>
      </c>
      <c r="K399">
        <v>0.377357</v>
      </c>
      <c r="L399">
        <v>-2.4341000000000002E-2</v>
      </c>
      <c r="M399">
        <v>4.3048999999999997E-2</v>
      </c>
      <c r="N399">
        <v>0.92474599999999996</v>
      </c>
      <c r="O399">
        <v>3.5220899999999999</v>
      </c>
      <c r="P399">
        <v>4.4453529999999999</v>
      </c>
      <c r="Q399">
        <v>135.73938000000001</v>
      </c>
      <c r="R399">
        <f>SQRT(Table13[[#This Row],[ax]]*Table13[[#This Row],[ax]]+Table13[[#This Row],[ay]]*Table13[[#This Row],[ay]]+Table13[[#This Row],[az]]*Table13[[#This Row],[az]])</f>
        <v>10.000891154593125</v>
      </c>
      <c r="S399">
        <f>Table13[[#This Row],[a]]-AVERAGE(Table13[a])</f>
        <v>3.9458717705702639E-3</v>
      </c>
      <c r="T399" t="b">
        <v>1</v>
      </c>
      <c r="U399" s="1">
        <f>Table13[[#This Row],[ax]]-$AC$3</f>
        <v>-8.3436150061501513E-2</v>
      </c>
      <c r="V399" s="1">
        <f>Table13[[#This Row],[ay]]-$AD$3</f>
        <v>3.0914362853627808E-2</v>
      </c>
      <c r="W399" s="1">
        <f>Table13[[#This Row],[az]]-$AE$3</f>
        <v>9.8036449692497136</v>
      </c>
      <c r="X399" s="1">
        <f>Table13[[#This Row],[gx]]-$AG$3</f>
        <v>2.5678400984009888E-3</v>
      </c>
      <c r="Y399" s="1">
        <f>Table13[[#This Row],[gy]]-$AH$3</f>
        <v>2.5617466174750192E-5</v>
      </c>
      <c r="Z399" s="1">
        <f>Table13[[#This Row],[gz]]-$AI$3</f>
        <v>-1.1742509225092096E-3</v>
      </c>
    </row>
    <row r="400" spans="1:26" x14ac:dyDescent="0.25">
      <c r="A400">
        <v>28263426</v>
      </c>
      <c r="B400">
        <v>-0.75421199999999999</v>
      </c>
      <c r="C400">
        <v>0.63688999999999996</v>
      </c>
      <c r="D400">
        <v>9.996302</v>
      </c>
      <c r="E400">
        <v>-4.7939999999999997E-3</v>
      </c>
      <c r="F400">
        <v>-3.9414999999999999E-2</v>
      </c>
      <c r="G400">
        <v>-2.3969999999999998E-3</v>
      </c>
      <c r="H400">
        <v>-17.859134999999998</v>
      </c>
      <c r="I400">
        <v>0.90490499999999996</v>
      </c>
      <c r="J400">
        <v>71.253799000000001</v>
      </c>
      <c r="K400">
        <v>0.372222</v>
      </c>
      <c r="L400">
        <v>-2.5363E-2</v>
      </c>
      <c r="M400">
        <v>6.8891999999999995E-2</v>
      </c>
      <c r="N400">
        <v>0.92523599999999995</v>
      </c>
      <c r="O400">
        <v>6.2650569999999997</v>
      </c>
      <c r="P400">
        <v>5.6366500000000004</v>
      </c>
      <c r="Q400">
        <v>136.478973</v>
      </c>
      <c r="R400">
        <f>SQRT(Table13[[#This Row],[ax]]*Table13[[#This Row],[ax]]+Table13[[#This Row],[ay]]*Table13[[#This Row],[ay]]+Table13[[#This Row],[az]]*Table13[[#This Row],[az]])</f>
        <v>10.044925001623856</v>
      </c>
      <c r="S400">
        <f>Table13[[#This Row],[a]]-AVERAGE(Table13[a])</f>
        <v>4.7979718801300919E-2</v>
      </c>
      <c r="T400" t="b">
        <v>1</v>
      </c>
      <c r="U400" s="1">
        <f>Table13[[#This Row],[ax]]-$AC$3</f>
        <v>-9.0619150061501452E-2</v>
      </c>
      <c r="V400" s="1">
        <f>Table13[[#This Row],[ay]]-$AD$3</f>
        <v>4.0491362853627755E-2</v>
      </c>
      <c r="W400" s="1">
        <f>Table13[[#This Row],[az]]-$AE$3</f>
        <v>9.8467439692497134</v>
      </c>
      <c r="X400" s="1">
        <f>Table13[[#This Row],[gx]]-$AG$3</f>
        <v>-1.4271599015990106E-3</v>
      </c>
      <c r="Y400" s="1">
        <f>Table13[[#This Row],[gy]]-$AH$3</f>
        <v>-5.0638253382524756E-4</v>
      </c>
      <c r="Z400" s="1">
        <f>Table13[[#This Row],[gz]]-$AI$3</f>
        <v>9.5574907749079036E-4</v>
      </c>
    </row>
    <row r="401" spans="1:26" x14ac:dyDescent="0.25">
      <c r="A401">
        <v>28314904</v>
      </c>
      <c r="B401">
        <v>-0.77815500000000004</v>
      </c>
      <c r="C401">
        <v>0.66322800000000004</v>
      </c>
      <c r="D401">
        <v>9.9172890000000002</v>
      </c>
      <c r="E401">
        <v>-5.326E-3</v>
      </c>
      <c r="F401">
        <v>-3.9414999999999999E-2</v>
      </c>
      <c r="G401">
        <v>-3.9950000000000003E-3</v>
      </c>
      <c r="H401">
        <v>-19.482693000000001</v>
      </c>
      <c r="I401">
        <v>-0.72392400000000001</v>
      </c>
      <c r="J401">
        <v>69.693496999999994</v>
      </c>
      <c r="K401">
        <v>0.37074000000000001</v>
      </c>
      <c r="L401">
        <v>-2.6335000000000001E-2</v>
      </c>
      <c r="M401">
        <v>4.4796999999999997E-2</v>
      </c>
      <c r="N401">
        <v>0.92728200000000005</v>
      </c>
      <c r="O401">
        <v>3.6560630000000001</v>
      </c>
      <c r="P401">
        <v>4.7067870000000003</v>
      </c>
      <c r="Q401">
        <v>136.565887</v>
      </c>
      <c r="R401">
        <f>SQRT(Table13[[#This Row],[ax]]*Table13[[#This Row],[ax]]+Table13[[#This Row],[ay]]*Table13[[#This Row],[ay]]+Table13[[#This Row],[az]]*Table13[[#This Row],[az]])</f>
        <v>9.9698554499817096</v>
      </c>
      <c r="S401">
        <f>Table13[[#This Row],[a]]-AVERAGE(Table13[a])</f>
        <v>-2.7089832840845318E-2</v>
      </c>
      <c r="T401" t="b">
        <v>1</v>
      </c>
      <c r="U401" s="1">
        <f>Table13[[#This Row],[ax]]-$AC$3</f>
        <v>-0.1145621500615015</v>
      </c>
      <c r="V401" s="1">
        <f>Table13[[#This Row],[ay]]-$AD$3</f>
        <v>6.6829362853627838E-2</v>
      </c>
      <c r="W401" s="1">
        <f>Table13[[#This Row],[az]]-$AE$3</f>
        <v>9.7677309692497136</v>
      </c>
      <c r="X401" s="1">
        <f>Table13[[#This Row],[gx]]-$AG$3</f>
        <v>-1.959159901599011E-3</v>
      </c>
      <c r="Y401" s="1">
        <f>Table13[[#This Row],[gy]]-$AH$3</f>
        <v>-5.0638253382524756E-4</v>
      </c>
      <c r="Z401" s="1">
        <f>Table13[[#This Row],[gz]]-$AI$3</f>
        <v>-6.4225092250921011E-4</v>
      </c>
    </row>
    <row r="402" spans="1:26" x14ac:dyDescent="0.25">
      <c r="A402">
        <v>28366386</v>
      </c>
      <c r="B402">
        <v>-0.74224000000000001</v>
      </c>
      <c r="C402">
        <v>0.65604499999999999</v>
      </c>
      <c r="D402">
        <v>9.8981340000000007</v>
      </c>
      <c r="E402">
        <v>-2.663E-3</v>
      </c>
      <c r="F402">
        <v>-3.8615999999999998E-2</v>
      </c>
      <c r="G402">
        <v>-3.4619999999999998E-3</v>
      </c>
      <c r="H402">
        <v>-18.219925</v>
      </c>
      <c r="I402">
        <v>0.90490499999999996</v>
      </c>
      <c r="J402">
        <v>69.520126000000005</v>
      </c>
      <c r="K402">
        <v>0.36528100000000002</v>
      </c>
      <c r="L402">
        <v>-2.4452000000000002E-2</v>
      </c>
      <c r="M402">
        <v>7.0017999999999997E-2</v>
      </c>
      <c r="N402">
        <v>0.92793800000000004</v>
      </c>
      <c r="O402">
        <v>6.4656159999999998</v>
      </c>
      <c r="P402">
        <v>5.539542</v>
      </c>
      <c r="Q402">
        <v>137.33918800000001</v>
      </c>
      <c r="R402">
        <f>SQRT(Table13[[#This Row],[ax]]*Table13[[#This Row],[ax]]+Table13[[#This Row],[ay]]*Table13[[#This Row],[ay]]+Table13[[#This Row],[az]]*Table13[[#This Row],[az]])</f>
        <v>9.9475812106049695</v>
      </c>
      <c r="S402">
        <f>Table13[[#This Row],[a]]-AVERAGE(Table13[a])</f>
        <v>-4.9364072217585431E-2</v>
      </c>
      <c r="T402" t="b">
        <v>1</v>
      </c>
      <c r="U402" s="1">
        <f>Table13[[#This Row],[ax]]-$AC$3</f>
        <v>-7.864715006150147E-2</v>
      </c>
      <c r="V402" s="1">
        <f>Table13[[#This Row],[ay]]-$AD$3</f>
        <v>5.9646362853627788E-2</v>
      </c>
      <c r="W402" s="1">
        <f>Table13[[#This Row],[az]]-$AE$3</f>
        <v>9.748575969249714</v>
      </c>
      <c r="X402" s="1">
        <f>Table13[[#This Row],[gx]]-$AG$3</f>
        <v>7.0384009840098903E-4</v>
      </c>
      <c r="Y402" s="1">
        <f>Table13[[#This Row],[gy]]-$AH$3</f>
        <v>2.9261746617475354E-4</v>
      </c>
      <c r="Z402" s="1">
        <f>Table13[[#This Row],[gz]]-$AI$3</f>
        <v>-1.0925092250920962E-4</v>
      </c>
    </row>
    <row r="403" spans="1:26" x14ac:dyDescent="0.25">
      <c r="A403">
        <v>28417861</v>
      </c>
      <c r="B403">
        <v>-0.756606</v>
      </c>
      <c r="C403">
        <v>0.70153699999999997</v>
      </c>
      <c r="D403">
        <v>9.9819359999999993</v>
      </c>
      <c r="E403">
        <v>-3.728E-3</v>
      </c>
      <c r="F403">
        <v>-3.6220000000000002E-2</v>
      </c>
      <c r="G403">
        <v>-1.864E-3</v>
      </c>
      <c r="H403">
        <v>-18.580717</v>
      </c>
      <c r="I403">
        <v>-1.266867</v>
      </c>
      <c r="J403">
        <v>69.173393000000004</v>
      </c>
      <c r="K403">
        <v>0.36518600000000001</v>
      </c>
      <c r="L403">
        <v>-2.2852000000000001E-2</v>
      </c>
      <c r="M403">
        <v>4.3027999999999997E-2</v>
      </c>
      <c r="N403">
        <v>0.92965900000000001</v>
      </c>
      <c r="O403">
        <v>3.6399170000000001</v>
      </c>
      <c r="P403">
        <v>4.2389130000000002</v>
      </c>
      <c r="Q403">
        <v>137.24321</v>
      </c>
      <c r="R403">
        <f>SQRT(Table13[[#This Row],[ax]]*Table13[[#This Row],[ax]]+Table13[[#This Row],[ay]]*Table13[[#This Row],[ay]]+Table13[[#This Row],[az]]*Table13[[#This Row],[az]])</f>
        <v>10.03512098131861</v>
      </c>
      <c r="S403">
        <f>Table13[[#This Row],[a]]-AVERAGE(Table13[a])</f>
        <v>3.8175698496054622E-2</v>
      </c>
      <c r="T403" t="b">
        <v>1</v>
      </c>
      <c r="U403" s="1">
        <f>Table13[[#This Row],[ax]]-$AC$3</f>
        <v>-9.3013150061501459E-2</v>
      </c>
      <c r="V403" s="1">
        <f>Table13[[#This Row],[ay]]-$AD$3</f>
        <v>0.10513836285362776</v>
      </c>
      <c r="W403" s="1">
        <f>Table13[[#This Row],[az]]-$AE$3</f>
        <v>9.8323779692497126</v>
      </c>
      <c r="X403" s="1">
        <f>Table13[[#This Row],[gx]]-$AG$3</f>
        <v>-3.6115990159901095E-4</v>
      </c>
      <c r="Y403" s="1">
        <f>Table13[[#This Row],[gy]]-$AH$3</f>
        <v>2.6886174661747489E-3</v>
      </c>
      <c r="Z403" s="1">
        <f>Table13[[#This Row],[gz]]-$AI$3</f>
        <v>1.4887490774907902E-3</v>
      </c>
    </row>
    <row r="404" spans="1:26" x14ac:dyDescent="0.25">
      <c r="A404">
        <v>28469347</v>
      </c>
      <c r="B404">
        <v>-0.75181799999999999</v>
      </c>
      <c r="C404">
        <v>0.61294700000000002</v>
      </c>
      <c r="D404">
        <v>9.9196829999999991</v>
      </c>
      <c r="E404">
        <v>-1.864E-3</v>
      </c>
      <c r="F404">
        <v>-3.6485999999999998E-2</v>
      </c>
      <c r="G404">
        <v>-4.261E-3</v>
      </c>
      <c r="H404">
        <v>-18.580717</v>
      </c>
      <c r="I404">
        <v>-0.180981</v>
      </c>
      <c r="J404">
        <v>70.213593000000003</v>
      </c>
      <c r="K404">
        <v>0.36000399999999999</v>
      </c>
      <c r="L404">
        <v>-2.7716999999999999E-2</v>
      </c>
      <c r="M404">
        <v>6.6363000000000005E-2</v>
      </c>
      <c r="N404">
        <v>0.93017499999999997</v>
      </c>
      <c r="O404">
        <v>5.970472</v>
      </c>
      <c r="P404">
        <v>5.7014509999999996</v>
      </c>
      <c r="Q404">
        <v>137.98191800000001</v>
      </c>
      <c r="R404">
        <f>SQRT(Table13[[#This Row],[ax]]*Table13[[#This Row],[ax]]+Table13[[#This Row],[ay]]*Table13[[#This Row],[ay]]+Table13[[#This Row],[az]]*Table13[[#This Row],[az]])</f>
        <v>9.966997800261721</v>
      </c>
      <c r="S404">
        <f>Table13[[#This Row],[a]]-AVERAGE(Table13[a])</f>
        <v>-2.9947482560833905E-2</v>
      </c>
      <c r="T404" t="b">
        <v>1</v>
      </c>
      <c r="U404" s="1">
        <f>Table13[[#This Row],[ax]]-$AC$3</f>
        <v>-8.8225150061501445E-2</v>
      </c>
      <c r="V404" s="1">
        <f>Table13[[#This Row],[ay]]-$AD$3</f>
        <v>1.6548362853627818E-2</v>
      </c>
      <c r="W404" s="1">
        <f>Table13[[#This Row],[az]]-$AE$3</f>
        <v>9.7701249692497125</v>
      </c>
      <c r="X404" s="1">
        <f>Table13[[#This Row],[gx]]-$AG$3</f>
        <v>1.502840098400989E-3</v>
      </c>
      <c r="Y404" s="1">
        <f>Table13[[#This Row],[gy]]-$AH$3</f>
        <v>2.4226174661747535E-3</v>
      </c>
      <c r="Z404" s="1">
        <f>Table13[[#This Row],[gz]]-$AI$3</f>
        <v>-9.0825092250920985E-4</v>
      </c>
    </row>
    <row r="405" spans="1:26" x14ac:dyDescent="0.25">
      <c r="A405">
        <v>28520821</v>
      </c>
      <c r="B405">
        <v>-0.76378900000000005</v>
      </c>
      <c r="C405">
        <v>0.62731300000000001</v>
      </c>
      <c r="D405">
        <v>10.020244999999999</v>
      </c>
      <c r="E405">
        <v>-5.326E-3</v>
      </c>
      <c r="F405">
        <v>-4.1279999999999997E-2</v>
      </c>
      <c r="G405">
        <v>-2.6600000000000001E-4</v>
      </c>
      <c r="H405">
        <v>-18.400321999999999</v>
      </c>
      <c r="I405">
        <v>1.0858859999999999</v>
      </c>
      <c r="J405">
        <v>70.040229999999994</v>
      </c>
      <c r="K405">
        <v>0.35794700000000002</v>
      </c>
      <c r="L405">
        <v>-2.5166000000000001E-2</v>
      </c>
      <c r="M405">
        <v>4.0897000000000003E-2</v>
      </c>
      <c r="N405">
        <v>0.93250599999999995</v>
      </c>
      <c r="O405">
        <v>3.3495010000000001</v>
      </c>
      <c r="P405">
        <v>4.3708739999999997</v>
      </c>
      <c r="Q405">
        <v>138.12879899999999</v>
      </c>
      <c r="R405">
        <f>SQRT(Table13[[#This Row],[ax]]*Table13[[#This Row],[ax]]+Table13[[#This Row],[ay]]*Table13[[#This Row],[ay]]+Table13[[#This Row],[az]]*Table13[[#This Row],[az]])</f>
        <v>10.068873079769899</v>
      </c>
      <c r="S405">
        <f>Table13[[#This Row],[a]]-AVERAGE(Table13[a])</f>
        <v>7.1927796947344191E-2</v>
      </c>
      <c r="T405" t="b">
        <v>1</v>
      </c>
      <c r="U405" s="1">
        <f>Table13[[#This Row],[ax]]-$AC$3</f>
        <v>-0.10019615006150151</v>
      </c>
      <c r="V405" s="1">
        <f>Table13[[#This Row],[ay]]-$AD$3</f>
        <v>3.0914362853627808E-2</v>
      </c>
      <c r="W405" s="1">
        <f>Table13[[#This Row],[az]]-$AE$3</f>
        <v>9.8706869692497126</v>
      </c>
      <c r="X405" s="1">
        <f>Table13[[#This Row],[gx]]-$AG$3</f>
        <v>-1.959159901599011E-3</v>
      </c>
      <c r="Y405" s="1">
        <f>Table13[[#This Row],[gy]]-$AH$3</f>
        <v>-2.3713825338252462E-3</v>
      </c>
      <c r="Z405" s="1">
        <f>Table13[[#This Row],[gz]]-$AI$3</f>
        <v>3.08674907749079E-3</v>
      </c>
    </row>
    <row r="406" spans="1:26" x14ac:dyDescent="0.25">
      <c r="A406">
        <v>28572293</v>
      </c>
      <c r="B406">
        <v>-0.74702900000000005</v>
      </c>
      <c r="C406">
        <v>0.641679</v>
      </c>
      <c r="D406">
        <v>9.9603859999999997</v>
      </c>
      <c r="E406">
        <v>-3.728E-3</v>
      </c>
      <c r="F406">
        <v>-3.5952999999999999E-2</v>
      </c>
      <c r="G406">
        <v>-4.5269999999999998E-3</v>
      </c>
      <c r="H406">
        <v>-18.580717</v>
      </c>
      <c r="I406">
        <v>0.180981</v>
      </c>
      <c r="J406">
        <v>70.560333</v>
      </c>
      <c r="K406">
        <v>0.35293400000000003</v>
      </c>
      <c r="L406">
        <v>-2.5876E-2</v>
      </c>
      <c r="M406">
        <v>6.6323999999999994E-2</v>
      </c>
      <c r="N406">
        <v>0.93293599999999999</v>
      </c>
      <c r="O406">
        <v>6.0828939999999996</v>
      </c>
      <c r="P406">
        <v>5.4569179999999999</v>
      </c>
      <c r="Q406">
        <v>138.84639000000001</v>
      </c>
      <c r="R406">
        <f>SQRT(Table13[[#This Row],[ax]]*Table13[[#This Row],[ax]]+Table13[[#This Row],[ay]]*Table13[[#This Row],[ay]]+Table13[[#This Row],[az]]*Table13[[#This Row],[az]])</f>
        <v>10.008950671018315</v>
      </c>
      <c r="S406">
        <f>Table13[[#This Row],[a]]-AVERAGE(Table13[a])</f>
        <v>1.2005388195760247E-2</v>
      </c>
      <c r="T406" t="b">
        <v>1</v>
      </c>
      <c r="U406" s="1">
        <f>Table13[[#This Row],[ax]]-$AC$3</f>
        <v>-8.3436150061501513E-2</v>
      </c>
      <c r="V406" s="1">
        <f>Table13[[#This Row],[ay]]-$AD$3</f>
        <v>4.5280362853627798E-2</v>
      </c>
      <c r="W406" s="1">
        <f>Table13[[#This Row],[az]]-$AE$3</f>
        <v>9.8108279692497131</v>
      </c>
      <c r="X406" s="1">
        <f>Table13[[#This Row],[gx]]-$AG$3</f>
        <v>-3.6115990159901095E-4</v>
      </c>
      <c r="Y406" s="1">
        <f>Table13[[#This Row],[gy]]-$AH$3</f>
        <v>2.9556174661747522E-3</v>
      </c>
      <c r="Z406" s="1">
        <f>Table13[[#This Row],[gz]]-$AI$3</f>
        <v>-1.1742509225092096E-3</v>
      </c>
    </row>
    <row r="407" spans="1:26" x14ac:dyDescent="0.25">
      <c r="A407">
        <v>28623770</v>
      </c>
      <c r="B407">
        <v>-0.74463500000000005</v>
      </c>
      <c r="C407">
        <v>0.64646700000000001</v>
      </c>
      <c r="D407">
        <v>10.032216</v>
      </c>
      <c r="E407">
        <v>-1.3320000000000001E-3</v>
      </c>
      <c r="F407">
        <v>-4.1279999999999997E-2</v>
      </c>
      <c r="G407">
        <v>-2.9299999999999999E-3</v>
      </c>
      <c r="H407">
        <v>-19.663087999999998</v>
      </c>
      <c r="I407">
        <v>1.266867</v>
      </c>
      <c r="J407">
        <v>70.213593000000003</v>
      </c>
      <c r="K407">
        <v>0.34935500000000003</v>
      </c>
      <c r="L407">
        <v>-2.5734E-2</v>
      </c>
      <c r="M407">
        <v>4.5754000000000003E-2</v>
      </c>
      <c r="N407">
        <v>0.93551899999999999</v>
      </c>
      <c r="O407">
        <v>3.890228</v>
      </c>
      <c r="P407">
        <v>4.5953249999999999</v>
      </c>
      <c r="Q407">
        <v>139.20146199999999</v>
      </c>
      <c r="R407">
        <f>SQRT(Table13[[#This Row],[ax]]*Table13[[#This Row],[ax]]+Table13[[#This Row],[ay]]*Table13[[#This Row],[ay]]+Table13[[#This Row],[az]]*Table13[[#This Row],[az]])</f>
        <v>10.080563413617812</v>
      </c>
      <c r="S407">
        <f>Table13[[#This Row],[a]]-AVERAGE(Table13[a])</f>
        <v>8.3618130795256818E-2</v>
      </c>
      <c r="T407" t="b">
        <v>1</v>
      </c>
      <c r="U407" s="1">
        <f>Table13[[#This Row],[ax]]-$AC$3</f>
        <v>-8.1042150061501506E-2</v>
      </c>
      <c r="V407" s="1">
        <f>Table13[[#This Row],[ay]]-$AD$3</f>
        <v>5.0068362853627812E-2</v>
      </c>
      <c r="W407" s="1">
        <f>Table13[[#This Row],[az]]-$AE$3</f>
        <v>9.8826579692497134</v>
      </c>
      <c r="X407" s="1">
        <f>Table13[[#This Row],[gx]]-$AG$3</f>
        <v>2.0348400984009892E-3</v>
      </c>
      <c r="Y407" s="1">
        <f>Table13[[#This Row],[gy]]-$AH$3</f>
        <v>-2.3713825338252462E-3</v>
      </c>
      <c r="Z407" s="1">
        <f>Table13[[#This Row],[gz]]-$AI$3</f>
        <v>4.227490774907903E-4</v>
      </c>
    </row>
    <row r="408" spans="1:26" x14ac:dyDescent="0.25">
      <c r="A408">
        <v>28675254</v>
      </c>
      <c r="B408">
        <v>-0.78054999999999997</v>
      </c>
      <c r="C408">
        <v>0.64646700000000001</v>
      </c>
      <c r="D408">
        <v>9.9675689999999992</v>
      </c>
      <c r="E408">
        <v>-1.065E-3</v>
      </c>
      <c r="F408">
        <v>-4.0746999999999998E-2</v>
      </c>
      <c r="G408">
        <v>-2.663E-3</v>
      </c>
      <c r="H408">
        <v>-18.219925</v>
      </c>
      <c r="I408">
        <v>-0.54294299999999995</v>
      </c>
      <c r="J408">
        <v>69.866859000000005</v>
      </c>
      <c r="K408">
        <v>0.34440700000000002</v>
      </c>
      <c r="L408">
        <v>-2.8955000000000002E-2</v>
      </c>
      <c r="M408">
        <v>6.5789E-2</v>
      </c>
      <c r="N408">
        <v>0.93606500000000004</v>
      </c>
      <c r="O408">
        <v>5.9542979999999996</v>
      </c>
      <c r="P408">
        <v>5.7117659999999999</v>
      </c>
      <c r="Q408">
        <v>139.89707899999999</v>
      </c>
      <c r="R408">
        <f>SQRT(Table13[[#This Row],[ax]]*Table13[[#This Row],[ax]]+Table13[[#This Row],[ay]]*Table13[[#This Row],[ay]]+Table13[[#This Row],[az]]*Table13[[#This Row],[az]])</f>
        <v>10.01896250388981</v>
      </c>
      <c r="S408">
        <f>Table13[[#This Row],[a]]-AVERAGE(Table13[a])</f>
        <v>2.2017221067255122E-2</v>
      </c>
      <c r="T408" t="b">
        <v>1</v>
      </c>
      <c r="U408" s="1">
        <f>Table13[[#This Row],[ax]]-$AC$3</f>
        <v>-0.11695715006150142</v>
      </c>
      <c r="V408" s="1">
        <f>Table13[[#This Row],[ay]]-$AD$3</f>
        <v>5.0068362853627812E-2</v>
      </c>
      <c r="W408" s="1">
        <f>Table13[[#This Row],[az]]-$AE$3</f>
        <v>9.8180109692497126</v>
      </c>
      <c r="X408" s="1">
        <f>Table13[[#This Row],[gx]]-$AG$3</f>
        <v>2.3018400984009891E-3</v>
      </c>
      <c r="Y408" s="1">
        <f>Table13[[#This Row],[gy]]-$AH$3</f>
        <v>-1.8383825338252474E-3</v>
      </c>
      <c r="Z408" s="1">
        <f>Table13[[#This Row],[gz]]-$AI$3</f>
        <v>6.8974907749079018E-4</v>
      </c>
    </row>
    <row r="409" spans="1:26" x14ac:dyDescent="0.25">
      <c r="A409">
        <v>28726733</v>
      </c>
      <c r="B409">
        <v>-0.84519599999999995</v>
      </c>
      <c r="C409">
        <v>0.63449599999999995</v>
      </c>
      <c r="D409">
        <v>10.003485</v>
      </c>
      <c r="E409">
        <v>-1.864E-3</v>
      </c>
      <c r="F409">
        <v>-3.9414999999999999E-2</v>
      </c>
      <c r="G409">
        <v>2.6600000000000001E-4</v>
      </c>
      <c r="H409">
        <v>-17.498343999999999</v>
      </c>
      <c r="I409">
        <v>-0.54294299999999995</v>
      </c>
      <c r="J409">
        <v>71.947265999999999</v>
      </c>
      <c r="K409">
        <v>0.34535300000000002</v>
      </c>
      <c r="L409">
        <v>-2.8268999999999999E-2</v>
      </c>
      <c r="M409">
        <v>3.6866000000000003E-2</v>
      </c>
      <c r="N409">
        <v>0.93732300000000002</v>
      </c>
      <c r="O409">
        <v>2.8509549999999999</v>
      </c>
      <c r="P409">
        <v>4.4999520000000004</v>
      </c>
      <c r="Q409">
        <v>139.65982099999999</v>
      </c>
      <c r="R409">
        <f>SQRT(Table13[[#This Row],[ax]]*Table13[[#This Row],[ax]]+Table13[[#This Row],[ay]]*Table13[[#This Row],[ay]]+Table13[[#This Row],[az]]*Table13[[#This Row],[az]])</f>
        <v>10.059157698219916</v>
      </c>
      <c r="S409">
        <f>Table13[[#This Row],[a]]-AVERAGE(Table13[a])</f>
        <v>6.2212415397361553E-2</v>
      </c>
      <c r="T409" t="b">
        <v>1</v>
      </c>
      <c r="U409" s="1">
        <f>Table13[[#This Row],[ax]]-$AC$3</f>
        <v>-0.18160315006150141</v>
      </c>
      <c r="V409" s="1">
        <f>Table13[[#This Row],[ay]]-$AD$3</f>
        <v>3.8097362853627748E-2</v>
      </c>
      <c r="W409" s="1">
        <f>Table13[[#This Row],[az]]-$AE$3</f>
        <v>9.8539269692497129</v>
      </c>
      <c r="X409" s="1">
        <f>Table13[[#This Row],[gx]]-$AG$3</f>
        <v>1.502840098400989E-3</v>
      </c>
      <c r="Y409" s="1">
        <f>Table13[[#This Row],[gy]]-$AH$3</f>
        <v>-5.0638253382524756E-4</v>
      </c>
      <c r="Z409" s="1">
        <f>Table13[[#This Row],[gz]]-$AI$3</f>
        <v>3.6187490774907904E-3</v>
      </c>
    </row>
    <row r="410" spans="1:26" x14ac:dyDescent="0.25">
      <c r="A410">
        <v>28778218</v>
      </c>
      <c r="B410">
        <v>-0.77815500000000004</v>
      </c>
      <c r="C410">
        <v>0.62731300000000001</v>
      </c>
      <c r="D410">
        <v>9.9603859999999997</v>
      </c>
      <c r="E410">
        <v>-1.864E-3</v>
      </c>
      <c r="F410">
        <v>-3.9149000000000003E-2</v>
      </c>
      <c r="G410">
        <v>-5.8589999999999996E-3</v>
      </c>
      <c r="H410">
        <v>-18.580717</v>
      </c>
      <c r="I410">
        <v>0.180981</v>
      </c>
      <c r="J410">
        <v>70.213593000000003</v>
      </c>
      <c r="K410">
        <v>0.34069899999999997</v>
      </c>
      <c r="L410">
        <v>-2.7467999999999999E-2</v>
      </c>
      <c r="M410">
        <v>6.3506999999999994E-2</v>
      </c>
      <c r="N410">
        <v>0.93762299999999998</v>
      </c>
      <c r="O410">
        <v>5.7869339999999996</v>
      </c>
      <c r="P410">
        <v>5.4388129999999997</v>
      </c>
      <c r="Q410">
        <v>140.336365</v>
      </c>
      <c r="R410">
        <f>SQRT(Table13[[#This Row],[ax]]*Table13[[#This Row],[ax]]+Table13[[#This Row],[ay]]*Table13[[#This Row],[ay]]+Table13[[#This Row],[az]]*Table13[[#This Row],[az]])</f>
        <v>10.010411383803865</v>
      </c>
      <c r="S410">
        <f>Table13[[#This Row],[a]]-AVERAGE(Table13[a])</f>
        <v>1.3466100981309737E-2</v>
      </c>
      <c r="T410" t="b">
        <v>1</v>
      </c>
      <c r="U410" s="1">
        <f>Table13[[#This Row],[ax]]-$AC$3</f>
        <v>-0.1145621500615015</v>
      </c>
      <c r="V410" s="1">
        <f>Table13[[#This Row],[ay]]-$AD$3</f>
        <v>3.0914362853627808E-2</v>
      </c>
      <c r="W410" s="1">
        <f>Table13[[#This Row],[az]]-$AE$3</f>
        <v>9.8108279692497131</v>
      </c>
      <c r="X410" s="1">
        <f>Table13[[#This Row],[gx]]-$AG$3</f>
        <v>1.502840098400989E-3</v>
      </c>
      <c r="Y410" s="1">
        <f>Table13[[#This Row],[gy]]-$AH$3</f>
        <v>-2.4038253382525215E-4</v>
      </c>
      <c r="Z410" s="1">
        <f>Table13[[#This Row],[gz]]-$AI$3</f>
        <v>-2.5062509225092094E-3</v>
      </c>
    </row>
    <row r="411" spans="1:26" x14ac:dyDescent="0.25">
      <c r="A411">
        <v>28829699</v>
      </c>
      <c r="B411">
        <v>-0.76378900000000005</v>
      </c>
      <c r="C411">
        <v>0.66322800000000004</v>
      </c>
      <c r="D411">
        <v>10.039399</v>
      </c>
      <c r="E411">
        <v>-3.9950000000000003E-3</v>
      </c>
      <c r="F411">
        <v>-3.8883000000000001E-2</v>
      </c>
      <c r="G411">
        <v>-3.1960000000000001E-3</v>
      </c>
      <c r="H411">
        <v>-17.859134999999998</v>
      </c>
      <c r="I411">
        <v>0.54294299999999995</v>
      </c>
      <c r="J411">
        <v>70.560333</v>
      </c>
      <c r="K411">
        <v>0.339563</v>
      </c>
      <c r="L411">
        <v>-2.4320000000000001E-2</v>
      </c>
      <c r="M411">
        <v>3.8300000000000001E-2</v>
      </c>
      <c r="N411">
        <v>0.93948900000000002</v>
      </c>
      <c r="O411">
        <v>3.1868129999999999</v>
      </c>
      <c r="P411">
        <v>4.1121129999999999</v>
      </c>
      <c r="Q411">
        <v>140.37129200000001</v>
      </c>
      <c r="R411">
        <f>SQRT(Table13[[#This Row],[ax]]*Table13[[#This Row],[ax]]+Table13[[#This Row],[ay]]*Table13[[#This Row],[ay]]+Table13[[#This Row],[az]]*Table13[[#This Row],[az]])</f>
        <v>10.090231776213368</v>
      </c>
      <c r="S411">
        <f>Table13[[#This Row],[a]]-AVERAGE(Table13[a])</f>
        <v>9.3286493390813519E-2</v>
      </c>
      <c r="T411" t="b">
        <v>1</v>
      </c>
      <c r="U411" s="1">
        <f>Table13[[#This Row],[ax]]-$AC$3</f>
        <v>-0.10019615006150151</v>
      </c>
      <c r="V411" s="1">
        <f>Table13[[#This Row],[ay]]-$AD$3</f>
        <v>6.6829362853627838E-2</v>
      </c>
      <c r="W411" s="1">
        <f>Table13[[#This Row],[az]]-$AE$3</f>
        <v>9.8898409692497129</v>
      </c>
      <c r="X411" s="1">
        <f>Table13[[#This Row],[gx]]-$AG$3</f>
        <v>-6.2815990159901126E-4</v>
      </c>
      <c r="Y411" s="1">
        <f>Table13[[#This Row],[gy]]-$AH$3</f>
        <v>2.5617466174750192E-5</v>
      </c>
      <c r="Z411" s="1">
        <f>Table13[[#This Row],[gz]]-$AI$3</f>
        <v>1.5674907749079012E-4</v>
      </c>
    </row>
    <row r="412" spans="1:26" x14ac:dyDescent="0.25">
      <c r="A412">
        <v>28881181</v>
      </c>
      <c r="B412">
        <v>-0.76378900000000005</v>
      </c>
      <c r="C412">
        <v>0.66322800000000004</v>
      </c>
      <c r="D412">
        <v>10.022639</v>
      </c>
      <c r="E412">
        <v>-3.728E-3</v>
      </c>
      <c r="F412">
        <v>-3.7284999999999999E-2</v>
      </c>
      <c r="G412">
        <v>-2.663E-3</v>
      </c>
      <c r="H412">
        <v>-18.580717</v>
      </c>
      <c r="I412">
        <v>0.54294299999999995</v>
      </c>
      <c r="J412">
        <v>70.907066</v>
      </c>
      <c r="K412">
        <v>0.33490900000000001</v>
      </c>
      <c r="L412">
        <v>-2.6431E-2</v>
      </c>
      <c r="M412">
        <v>6.4581E-2</v>
      </c>
      <c r="N412">
        <v>0.93966300000000003</v>
      </c>
      <c r="O412">
        <v>5.9762199999999996</v>
      </c>
      <c r="P412">
        <v>5.3322570000000002</v>
      </c>
      <c r="Q412">
        <v>141.044937</v>
      </c>
      <c r="R412">
        <f>SQRT(Table13[[#This Row],[ax]]*Table13[[#This Row],[ax]]+Table13[[#This Row],[ay]]*Table13[[#This Row],[ay]]+Table13[[#This Row],[az]]*Table13[[#This Row],[az]])</f>
        <v>10.0735563502085</v>
      </c>
      <c r="S412">
        <f>Table13[[#This Row],[a]]-AVERAGE(Table13[a])</f>
        <v>7.6611067385945475E-2</v>
      </c>
      <c r="T412" t="b">
        <v>1</v>
      </c>
      <c r="U412" s="1">
        <f>Table13[[#This Row],[ax]]-$AC$3</f>
        <v>-0.10019615006150151</v>
      </c>
      <c r="V412" s="1">
        <f>Table13[[#This Row],[ay]]-$AD$3</f>
        <v>6.6829362853627838E-2</v>
      </c>
      <c r="W412" s="1">
        <f>Table13[[#This Row],[az]]-$AE$3</f>
        <v>9.8730809692497132</v>
      </c>
      <c r="X412" s="1">
        <f>Table13[[#This Row],[gx]]-$AG$3</f>
        <v>-3.6115990159901095E-4</v>
      </c>
      <c r="Y412" s="1">
        <f>Table13[[#This Row],[gy]]-$AH$3</f>
        <v>1.6236174661747524E-3</v>
      </c>
      <c r="Z412" s="1">
        <f>Table13[[#This Row],[gz]]-$AI$3</f>
        <v>6.8974907749079018E-4</v>
      </c>
    </row>
    <row r="413" spans="1:26" x14ac:dyDescent="0.25">
      <c r="A413">
        <v>28932659</v>
      </c>
      <c r="B413">
        <v>-0.81646399999999997</v>
      </c>
      <c r="C413">
        <v>0.65604499999999999</v>
      </c>
      <c r="D413">
        <v>9.9101060000000007</v>
      </c>
      <c r="E413">
        <v>-2.663E-3</v>
      </c>
      <c r="F413">
        <v>-3.7019000000000003E-2</v>
      </c>
      <c r="G413">
        <v>-2.663E-3</v>
      </c>
      <c r="H413">
        <v>-17.859134999999998</v>
      </c>
      <c r="I413">
        <v>-0.180981</v>
      </c>
      <c r="J413">
        <v>69.520126000000005</v>
      </c>
      <c r="K413">
        <v>0.33490399999999998</v>
      </c>
      <c r="L413">
        <v>-2.9758E-2</v>
      </c>
      <c r="M413">
        <v>3.8900999999999998E-2</v>
      </c>
      <c r="N413">
        <v>0.94097799999999998</v>
      </c>
      <c r="O413">
        <v>3.0644070000000001</v>
      </c>
      <c r="P413">
        <v>4.7069190000000001</v>
      </c>
      <c r="Q413">
        <v>140.94358800000001</v>
      </c>
      <c r="R413">
        <f>SQRT(Table13[[#This Row],[ax]]*Table13[[#This Row],[ax]]+Table13[[#This Row],[ay]]*Table13[[#This Row],[ay]]+Table13[[#This Row],[az]]*Table13[[#This Row],[az]])</f>
        <v>9.9653002682587051</v>
      </c>
      <c r="S413">
        <f>Table13[[#This Row],[a]]-AVERAGE(Table13[a])</f>
        <v>-3.1645014563849827E-2</v>
      </c>
      <c r="T413" t="b">
        <v>1</v>
      </c>
      <c r="U413" s="1">
        <f>Table13[[#This Row],[ax]]-$AC$3</f>
        <v>-0.15287115006150143</v>
      </c>
      <c r="V413" s="1">
        <f>Table13[[#This Row],[ay]]-$AD$3</f>
        <v>5.9646362853627788E-2</v>
      </c>
      <c r="W413" s="1">
        <f>Table13[[#This Row],[az]]-$AE$3</f>
        <v>9.7605479692497141</v>
      </c>
      <c r="X413" s="1">
        <f>Table13[[#This Row],[gx]]-$AG$3</f>
        <v>7.0384009840098903E-4</v>
      </c>
      <c r="Y413" s="1">
        <f>Table13[[#This Row],[gy]]-$AH$3</f>
        <v>1.8896174661747478E-3</v>
      </c>
      <c r="Z413" s="1">
        <f>Table13[[#This Row],[gz]]-$AI$3</f>
        <v>6.8974907749079018E-4</v>
      </c>
    </row>
    <row r="414" spans="1:26" x14ac:dyDescent="0.25">
      <c r="A414">
        <v>28984130</v>
      </c>
      <c r="B414">
        <v>-0.78294399999999997</v>
      </c>
      <c r="C414">
        <v>0.64646700000000001</v>
      </c>
      <c r="D414">
        <v>9.9364430000000006</v>
      </c>
      <c r="E414">
        <v>-4.5269999999999998E-3</v>
      </c>
      <c r="F414">
        <v>-3.4622E-2</v>
      </c>
      <c r="G414">
        <v>-3.4619999999999998E-3</v>
      </c>
      <c r="H414">
        <v>-17.317948999999999</v>
      </c>
      <c r="I414">
        <v>0.72392400000000001</v>
      </c>
      <c r="J414">
        <v>69.346763999999993</v>
      </c>
      <c r="K414">
        <v>0.33040399999999998</v>
      </c>
      <c r="L414">
        <v>-2.7380999999999999E-2</v>
      </c>
      <c r="M414">
        <v>6.5389000000000003E-2</v>
      </c>
      <c r="N414">
        <v>0.94117399999999996</v>
      </c>
      <c r="O414">
        <v>6.0540190000000003</v>
      </c>
      <c r="P414">
        <v>5.4369399999999999</v>
      </c>
      <c r="Q414">
        <v>141.59996000000001</v>
      </c>
      <c r="R414">
        <f>SQRT(Table13[[#This Row],[ax]]*Table13[[#This Row],[ax]]+Table13[[#This Row],[ay]]*Table13[[#This Row],[ay]]+Table13[[#This Row],[az]]*Table13[[#This Row],[az]])</f>
        <v>9.988184038226068</v>
      </c>
      <c r="S414">
        <f>Table13[[#This Row],[a]]-AVERAGE(Table13[a])</f>
        <v>-8.7612445964868613E-3</v>
      </c>
      <c r="T414" t="b">
        <v>1</v>
      </c>
      <c r="U414" s="1">
        <f>Table13[[#This Row],[ax]]-$AC$3</f>
        <v>-0.11935115006150143</v>
      </c>
      <c r="V414" s="1">
        <f>Table13[[#This Row],[ay]]-$AD$3</f>
        <v>5.0068362853627812E-2</v>
      </c>
      <c r="W414" s="1">
        <f>Table13[[#This Row],[az]]-$AE$3</f>
        <v>9.786884969249714</v>
      </c>
      <c r="X414" s="1">
        <f>Table13[[#This Row],[gx]]-$AG$3</f>
        <v>-1.1601599015990107E-3</v>
      </c>
      <c r="Y414" s="1">
        <f>Table13[[#This Row],[gy]]-$AH$3</f>
        <v>4.2866174661747511E-3</v>
      </c>
      <c r="Z414" s="1">
        <f>Table13[[#This Row],[gz]]-$AI$3</f>
        <v>-1.0925092250920962E-4</v>
      </c>
    </row>
    <row r="415" spans="1:26" x14ac:dyDescent="0.25">
      <c r="A415">
        <v>29035609</v>
      </c>
      <c r="B415">
        <v>-0.73505699999999996</v>
      </c>
      <c r="C415">
        <v>0.67998800000000004</v>
      </c>
      <c r="D415">
        <v>9.9172890000000002</v>
      </c>
      <c r="E415">
        <v>-3.4619999999999998E-3</v>
      </c>
      <c r="F415">
        <v>-3.8084E-2</v>
      </c>
      <c r="G415">
        <v>-7.7229999999999998E-3</v>
      </c>
      <c r="H415">
        <v>-19.121901999999999</v>
      </c>
      <c r="I415">
        <v>1.0858859999999999</v>
      </c>
      <c r="J415">
        <v>70.386962999999994</v>
      </c>
      <c r="K415">
        <v>0.32832800000000001</v>
      </c>
      <c r="L415">
        <v>-2.3583E-2</v>
      </c>
      <c r="M415">
        <v>4.2575000000000002E-2</v>
      </c>
      <c r="N415">
        <v>0.94330899999999995</v>
      </c>
      <c r="O415">
        <v>3.727268</v>
      </c>
      <c r="P415">
        <v>4.1546459999999996</v>
      </c>
      <c r="Q415">
        <v>141.753342</v>
      </c>
      <c r="R415">
        <f>SQRT(Table13[[#This Row],[ax]]*Table13[[#This Row],[ax]]+Table13[[#This Row],[ay]]*Table13[[#This Row],[ay]]+Table13[[#This Row],[az]]*Table13[[#This Row],[az]])</f>
        <v>9.9677135584302388</v>
      </c>
      <c r="S415">
        <f>Table13[[#This Row],[a]]-AVERAGE(Table13[a])</f>
        <v>-2.9231724392316139E-2</v>
      </c>
      <c r="T415" t="b">
        <v>1</v>
      </c>
      <c r="U415" s="1">
        <f>Table13[[#This Row],[ax]]-$AC$3</f>
        <v>-7.1464150061501419E-2</v>
      </c>
      <c r="V415" s="1">
        <f>Table13[[#This Row],[ay]]-$AD$3</f>
        <v>8.3589362853627835E-2</v>
      </c>
      <c r="W415" s="1">
        <f>Table13[[#This Row],[az]]-$AE$3</f>
        <v>9.7677309692497136</v>
      </c>
      <c r="X415" s="1">
        <f>Table13[[#This Row],[gx]]-$AG$3</f>
        <v>-9.515990159901077E-5</v>
      </c>
      <c r="Y415" s="1">
        <f>Table13[[#This Row],[gy]]-$AH$3</f>
        <v>8.2461746617475129E-4</v>
      </c>
      <c r="Z415" s="1">
        <f>Table13[[#This Row],[gz]]-$AI$3</f>
        <v>-4.3702509225092096E-3</v>
      </c>
    </row>
    <row r="416" spans="1:26" x14ac:dyDescent="0.25">
      <c r="A416">
        <v>29087091</v>
      </c>
      <c r="B416">
        <v>-0.756606</v>
      </c>
      <c r="C416">
        <v>0.60576399999999997</v>
      </c>
      <c r="D416">
        <v>9.8981340000000007</v>
      </c>
      <c r="E416">
        <v>-2.3969999999999998E-3</v>
      </c>
      <c r="F416">
        <v>-3.5952999999999999E-2</v>
      </c>
      <c r="G416">
        <v>-4.7939999999999997E-3</v>
      </c>
      <c r="H416">
        <v>-18.219925</v>
      </c>
      <c r="I416">
        <v>-0.180981</v>
      </c>
      <c r="J416">
        <v>68.826660000000004</v>
      </c>
      <c r="K416">
        <v>0.32354899999999998</v>
      </c>
      <c r="L416">
        <v>-3.0349999999999999E-2</v>
      </c>
      <c r="M416">
        <v>6.3087000000000004E-2</v>
      </c>
      <c r="N416">
        <v>0.94361799999999996</v>
      </c>
      <c r="O416">
        <v>5.7335120000000002</v>
      </c>
      <c r="P416">
        <v>5.6297969999999999</v>
      </c>
      <c r="Q416">
        <v>142.43040500000001</v>
      </c>
      <c r="R416">
        <f>SQRT(Table13[[#This Row],[ax]]*Table13[[#This Row],[ax]]+Table13[[#This Row],[ay]]*Table13[[#This Row],[ay]]+Table13[[#This Row],[az]]*Table13[[#This Row],[az]])</f>
        <v>9.945474314726674</v>
      </c>
      <c r="S416">
        <f>Table13[[#This Row],[a]]-AVERAGE(Table13[a])</f>
        <v>-5.147096809588092E-2</v>
      </c>
      <c r="T416" t="b">
        <v>1</v>
      </c>
      <c r="U416" s="1">
        <f>Table13[[#This Row],[ax]]-$AC$3</f>
        <v>-9.3013150061501459E-2</v>
      </c>
      <c r="V416" s="1">
        <f>Table13[[#This Row],[ay]]-$AD$3</f>
        <v>9.3653628536277678E-3</v>
      </c>
      <c r="W416" s="1">
        <f>Table13[[#This Row],[az]]-$AE$3</f>
        <v>9.748575969249714</v>
      </c>
      <c r="X416" s="1">
        <f>Table13[[#This Row],[gx]]-$AG$3</f>
        <v>9.698400984009892E-4</v>
      </c>
      <c r="Y416" s="1">
        <f>Table13[[#This Row],[gy]]-$AH$3</f>
        <v>2.9556174661747522E-3</v>
      </c>
      <c r="Z416" s="1">
        <f>Table13[[#This Row],[gz]]-$AI$3</f>
        <v>-1.4412509225092095E-3</v>
      </c>
    </row>
    <row r="417" spans="1:26" x14ac:dyDescent="0.25">
      <c r="A417">
        <v>29138565</v>
      </c>
      <c r="B417">
        <v>-0.76378900000000005</v>
      </c>
      <c r="C417">
        <v>0.65125599999999995</v>
      </c>
      <c r="D417">
        <v>10.020244999999999</v>
      </c>
      <c r="E417">
        <v>-2.663E-3</v>
      </c>
      <c r="F417">
        <v>-4.0214E-2</v>
      </c>
      <c r="G417">
        <v>-4.5269999999999998E-3</v>
      </c>
      <c r="H417">
        <v>-17.137554000000002</v>
      </c>
      <c r="I417">
        <v>-0.54294299999999995</v>
      </c>
      <c r="J417">
        <v>70.560333</v>
      </c>
      <c r="K417">
        <v>0.324463</v>
      </c>
      <c r="L417">
        <v>-2.2661000000000001E-2</v>
      </c>
      <c r="M417">
        <v>3.4847000000000003E-2</v>
      </c>
      <c r="N417">
        <v>0.94498499999999996</v>
      </c>
      <c r="O417">
        <v>2.938504</v>
      </c>
      <c r="P417">
        <v>3.7521960000000001</v>
      </c>
      <c r="Q417">
        <v>142.196167</v>
      </c>
      <c r="R417">
        <f>SQRT(Table13[[#This Row],[ax]]*Table13[[#This Row],[ax]]+Table13[[#This Row],[ay]]*Table13[[#This Row],[ay]]+Table13[[#This Row],[az]]*Table13[[#This Row],[az]])</f>
        <v>10.070393134038113</v>
      </c>
      <c r="S417">
        <f>Table13[[#This Row],[a]]-AVERAGE(Table13[a])</f>
        <v>7.3447851215558302E-2</v>
      </c>
      <c r="T417" t="b">
        <v>1</v>
      </c>
      <c r="U417" s="1">
        <f>Table13[[#This Row],[ax]]-$AC$3</f>
        <v>-0.10019615006150151</v>
      </c>
      <c r="V417" s="1">
        <f>Table13[[#This Row],[ay]]-$AD$3</f>
        <v>5.4857362853627745E-2</v>
      </c>
      <c r="W417" s="1">
        <f>Table13[[#This Row],[az]]-$AE$3</f>
        <v>9.8706869692497126</v>
      </c>
      <c r="X417" s="1">
        <f>Table13[[#This Row],[gx]]-$AG$3</f>
        <v>7.0384009840098903E-4</v>
      </c>
      <c r="Y417" s="1">
        <f>Table13[[#This Row],[gy]]-$AH$3</f>
        <v>-1.3053825338252487E-3</v>
      </c>
      <c r="Z417" s="1">
        <f>Table13[[#This Row],[gz]]-$AI$3</f>
        <v>-1.1742509225092096E-3</v>
      </c>
    </row>
    <row r="418" spans="1:26" x14ac:dyDescent="0.25">
      <c r="A418">
        <v>29241521</v>
      </c>
      <c r="B418">
        <v>-0.78533799999999998</v>
      </c>
      <c r="C418">
        <v>0.61534100000000003</v>
      </c>
      <c r="D418">
        <v>9.9388380000000005</v>
      </c>
      <c r="E418">
        <v>-1.3320000000000001E-3</v>
      </c>
      <c r="F418">
        <v>-3.8883000000000001E-2</v>
      </c>
      <c r="G418">
        <v>-4.7939999999999997E-3</v>
      </c>
      <c r="H418">
        <v>-20.023878</v>
      </c>
      <c r="I418">
        <v>0.180981</v>
      </c>
      <c r="J418">
        <v>70.907066</v>
      </c>
      <c r="K418">
        <v>0.31804900000000003</v>
      </c>
      <c r="L418">
        <v>-3.0744E-2</v>
      </c>
      <c r="M418">
        <v>4.2000999999999997E-2</v>
      </c>
      <c r="N418">
        <v>0.94664400000000004</v>
      </c>
      <c r="O418">
        <v>3.450199</v>
      </c>
      <c r="P418">
        <v>4.8716359999999996</v>
      </c>
      <c r="Q418">
        <v>143.004684</v>
      </c>
      <c r="R418">
        <f>SQRT(Table13[[#This Row],[ax]]*Table13[[#This Row],[ax]]+Table13[[#This Row],[ay]]*Table13[[#This Row],[ay]]+Table13[[#This Row],[az]]*Table13[[#This Row],[az]])</f>
        <v>9.9887887709556153</v>
      </c>
      <c r="S418">
        <f>Table13[[#This Row],[a]]-AVERAGE(Table13[a])</f>
        <v>-8.1565118669395531E-3</v>
      </c>
      <c r="T418" t="b">
        <v>1</v>
      </c>
      <c r="U418" s="1">
        <f>Table13[[#This Row],[ax]]-$AC$3</f>
        <v>-0.12174515006150144</v>
      </c>
      <c r="V418" s="1">
        <f>Table13[[#This Row],[ay]]-$AD$3</f>
        <v>1.8942362853627825E-2</v>
      </c>
      <c r="W418" s="1">
        <f>Table13[[#This Row],[az]]-$AE$3</f>
        <v>9.7892799692497139</v>
      </c>
      <c r="X418" s="1">
        <f>Table13[[#This Row],[gx]]-$AG$3</f>
        <v>2.0348400984009892E-3</v>
      </c>
      <c r="Y418" s="1">
        <f>Table13[[#This Row],[gy]]-$AH$3</f>
        <v>2.5617466174750192E-5</v>
      </c>
      <c r="Z418" s="1">
        <f>Table13[[#This Row],[gz]]-$AI$3</f>
        <v>-1.4412509225092095E-3</v>
      </c>
    </row>
    <row r="419" spans="1:26" x14ac:dyDescent="0.25">
      <c r="A419">
        <v>29292993</v>
      </c>
      <c r="B419">
        <v>-0.77336700000000003</v>
      </c>
      <c r="C419">
        <v>0.65364999999999995</v>
      </c>
      <c r="D419">
        <v>9.9532030000000002</v>
      </c>
      <c r="E419">
        <v>-3.728E-3</v>
      </c>
      <c r="F419">
        <v>-3.4354999999999997E-2</v>
      </c>
      <c r="G419">
        <v>-2.1310000000000001E-3</v>
      </c>
      <c r="H419">
        <v>-20.023878</v>
      </c>
      <c r="I419">
        <v>-0.54294299999999995</v>
      </c>
      <c r="J419">
        <v>70.907066</v>
      </c>
      <c r="K419">
        <v>0.31303300000000001</v>
      </c>
      <c r="L419">
        <v>-2.7508999999999999E-2</v>
      </c>
      <c r="M419">
        <v>6.3853999999999994E-2</v>
      </c>
      <c r="N419">
        <v>0.94719399999999998</v>
      </c>
      <c r="O419">
        <v>5.9802030000000004</v>
      </c>
      <c r="P419">
        <v>5.2838799999999999</v>
      </c>
      <c r="Q419">
        <v>143.700287</v>
      </c>
      <c r="R419">
        <f>SQRT(Table13[[#This Row],[ax]]*Table13[[#This Row],[ax]]+Table13[[#This Row],[ay]]*Table13[[#This Row],[ay]]+Table13[[#This Row],[az]]*Table13[[#This Row],[az]])</f>
        <v>10.004579191470174</v>
      </c>
      <c r="S419">
        <f>Table13[[#This Row],[a]]-AVERAGE(Table13[a])</f>
        <v>7.6339086476195916E-3</v>
      </c>
      <c r="T419" t="b">
        <v>1</v>
      </c>
      <c r="U419" s="1">
        <f>Table13[[#This Row],[ax]]-$AC$3</f>
        <v>-0.10977415006150149</v>
      </c>
      <c r="V419" s="1">
        <f>Table13[[#This Row],[ay]]-$AD$3</f>
        <v>5.7251362853627752E-2</v>
      </c>
      <c r="W419" s="1">
        <f>Table13[[#This Row],[az]]-$AE$3</f>
        <v>9.8036449692497136</v>
      </c>
      <c r="X419" s="1">
        <f>Table13[[#This Row],[gx]]-$AG$3</f>
        <v>-3.6115990159901095E-4</v>
      </c>
      <c r="Y419" s="1">
        <f>Table13[[#This Row],[gy]]-$AH$3</f>
        <v>4.5536174661747544E-3</v>
      </c>
      <c r="Z419" s="1">
        <f>Table13[[#This Row],[gz]]-$AI$3</f>
        <v>1.2217490774907901E-3</v>
      </c>
    </row>
    <row r="420" spans="1:26" x14ac:dyDescent="0.25">
      <c r="A420">
        <v>29344464</v>
      </c>
      <c r="B420">
        <v>-0.75421199999999999</v>
      </c>
      <c r="C420">
        <v>0.68956499999999998</v>
      </c>
      <c r="D420">
        <v>9.9651759999999996</v>
      </c>
      <c r="E420">
        <v>-2.1310000000000001E-3</v>
      </c>
      <c r="F420">
        <v>-4.1279999999999997E-2</v>
      </c>
      <c r="G420">
        <v>-4.5269999999999998E-3</v>
      </c>
      <c r="H420">
        <v>-17.498343999999999</v>
      </c>
      <c r="I420">
        <v>0.54294299999999995</v>
      </c>
      <c r="J420">
        <v>69.866859000000005</v>
      </c>
      <c r="K420">
        <v>0.31309599999999999</v>
      </c>
      <c r="L420">
        <v>-2.4035000000000001E-2</v>
      </c>
      <c r="M420">
        <v>3.6978999999999998E-2</v>
      </c>
      <c r="N420">
        <v>0.94869700000000001</v>
      </c>
      <c r="O420">
        <v>3.166884</v>
      </c>
      <c r="P420">
        <v>3.9428130000000001</v>
      </c>
      <c r="Q420">
        <v>143.58038300000001</v>
      </c>
      <c r="R420">
        <f>SQRT(Table13[[#This Row],[ax]]*Table13[[#This Row],[ax]]+Table13[[#This Row],[ay]]*Table13[[#This Row],[ay]]+Table13[[#This Row],[az]]*Table13[[#This Row],[az]])</f>
        <v>10.017438212494501</v>
      </c>
      <c r="S420">
        <f>Table13[[#This Row],[a]]-AVERAGE(Table13[a])</f>
        <v>2.0492929671945603E-2</v>
      </c>
      <c r="T420" t="b">
        <v>1</v>
      </c>
      <c r="U420" s="1">
        <f>Table13[[#This Row],[ax]]-$AC$3</f>
        <v>-9.0619150061501452E-2</v>
      </c>
      <c r="V420" s="1">
        <f>Table13[[#This Row],[ay]]-$AD$3</f>
        <v>9.3166362853627782E-2</v>
      </c>
      <c r="W420" s="1">
        <f>Table13[[#This Row],[az]]-$AE$3</f>
        <v>9.815617969249713</v>
      </c>
      <c r="X420" s="1">
        <f>Table13[[#This Row],[gx]]-$AG$3</f>
        <v>1.2358400984009889E-3</v>
      </c>
      <c r="Y420" s="1">
        <f>Table13[[#This Row],[gy]]-$AH$3</f>
        <v>-2.3713825338252462E-3</v>
      </c>
      <c r="Z420" s="1">
        <f>Table13[[#This Row],[gz]]-$AI$3</f>
        <v>-1.1742509225092096E-3</v>
      </c>
    </row>
    <row r="421" spans="1:26" x14ac:dyDescent="0.25">
      <c r="A421">
        <v>29395947</v>
      </c>
      <c r="B421">
        <v>-0.79730999999999996</v>
      </c>
      <c r="C421">
        <v>0.67280499999999999</v>
      </c>
      <c r="D421">
        <v>9.9723579999999998</v>
      </c>
      <c r="E421">
        <v>-2.3969999999999998E-3</v>
      </c>
      <c r="F421">
        <v>-4.1279999999999997E-2</v>
      </c>
      <c r="G421">
        <v>-3.4619999999999998E-3</v>
      </c>
      <c r="H421">
        <v>-17.859134999999998</v>
      </c>
      <c r="I421">
        <v>0.54294299999999995</v>
      </c>
      <c r="J421">
        <v>69.866859000000005</v>
      </c>
      <c r="K421">
        <v>0.309062</v>
      </c>
      <c r="L421">
        <v>-2.8974E-2</v>
      </c>
      <c r="M421">
        <v>6.2865000000000004E-2</v>
      </c>
      <c r="N421">
        <v>0.94852000000000003</v>
      </c>
      <c r="O421">
        <v>5.8427020000000001</v>
      </c>
      <c r="P421">
        <v>5.3835740000000003</v>
      </c>
      <c r="Q421">
        <v>144.179993</v>
      </c>
      <c r="R421">
        <f>SQRT(Table13[[#This Row],[ax]]*Table13[[#This Row],[ax]]+Table13[[#This Row],[ay]]*Table13[[#This Row],[ay]]+Table13[[#This Row],[az]]*Table13[[#This Row],[az]])</f>
        <v>10.026778838903798</v>
      </c>
      <c r="S421">
        <f>Table13[[#This Row],[a]]-AVERAGE(Table13[a])</f>
        <v>2.9833556081243273E-2</v>
      </c>
      <c r="T421" t="b">
        <v>1</v>
      </c>
      <c r="U421" s="1">
        <f>Table13[[#This Row],[ax]]-$AC$3</f>
        <v>-0.13371715006150142</v>
      </c>
      <c r="V421" s="1">
        <f>Table13[[#This Row],[ay]]-$AD$3</f>
        <v>7.6406362853627785E-2</v>
      </c>
      <c r="W421" s="1">
        <f>Table13[[#This Row],[az]]-$AE$3</f>
        <v>9.8227999692497132</v>
      </c>
      <c r="X421" s="1">
        <f>Table13[[#This Row],[gx]]-$AG$3</f>
        <v>9.698400984009892E-4</v>
      </c>
      <c r="Y421" s="1">
        <f>Table13[[#This Row],[gy]]-$AH$3</f>
        <v>-2.3713825338252462E-3</v>
      </c>
      <c r="Z421" s="1">
        <f>Table13[[#This Row],[gz]]-$AI$3</f>
        <v>-1.0925092250920962E-4</v>
      </c>
    </row>
    <row r="422" spans="1:26" x14ac:dyDescent="0.25">
      <c r="A422">
        <v>29447428</v>
      </c>
      <c r="B422">
        <v>-0.76857799999999998</v>
      </c>
      <c r="C422">
        <v>0.64646700000000001</v>
      </c>
      <c r="D422">
        <v>9.9532030000000002</v>
      </c>
      <c r="E422">
        <v>-3.9950000000000003E-3</v>
      </c>
      <c r="F422">
        <v>-3.9682000000000002E-2</v>
      </c>
      <c r="G422">
        <v>-4.261E-3</v>
      </c>
      <c r="H422">
        <v>-19.121901999999999</v>
      </c>
      <c r="I422">
        <v>1.0858859999999999</v>
      </c>
      <c r="J422">
        <v>70.386962999999994</v>
      </c>
      <c r="K422">
        <v>0.30748700000000001</v>
      </c>
      <c r="L422">
        <v>-2.7075999999999999E-2</v>
      </c>
      <c r="M422">
        <v>3.9607000000000003E-2</v>
      </c>
      <c r="N422">
        <v>0.95034200000000002</v>
      </c>
      <c r="O422">
        <v>3.3708990000000001</v>
      </c>
      <c r="P422">
        <v>4.3483650000000003</v>
      </c>
      <c r="Q422">
        <v>144.269623</v>
      </c>
      <c r="R422">
        <f>SQRT(Table13[[#This Row],[ax]]*Table13[[#This Row],[ax]]+Table13[[#This Row],[ay]]*Table13[[#This Row],[ay]]+Table13[[#This Row],[az]]*Table13[[#This Row],[az]])</f>
        <v>10.003743383523091</v>
      </c>
      <c r="S422">
        <f>Table13[[#This Row],[a]]-AVERAGE(Table13[a])</f>
        <v>6.7981007005357696E-3</v>
      </c>
      <c r="T422" t="b">
        <v>1</v>
      </c>
      <c r="U422" s="1">
        <f>Table13[[#This Row],[ax]]-$AC$3</f>
        <v>-0.10498515006150144</v>
      </c>
      <c r="V422" s="1">
        <f>Table13[[#This Row],[ay]]-$AD$3</f>
        <v>5.0068362853627812E-2</v>
      </c>
      <c r="W422" s="1">
        <f>Table13[[#This Row],[az]]-$AE$3</f>
        <v>9.8036449692497136</v>
      </c>
      <c r="X422" s="1">
        <f>Table13[[#This Row],[gx]]-$AG$3</f>
        <v>-6.2815990159901126E-4</v>
      </c>
      <c r="Y422" s="1">
        <f>Table13[[#This Row],[gy]]-$AH$3</f>
        <v>-7.7338253382525091E-4</v>
      </c>
      <c r="Z422" s="1">
        <f>Table13[[#This Row],[gz]]-$AI$3</f>
        <v>-9.0825092250920985E-4</v>
      </c>
    </row>
    <row r="423" spans="1:26" x14ac:dyDescent="0.25">
      <c r="A423">
        <v>29498907</v>
      </c>
      <c r="B423">
        <v>-0.75900100000000004</v>
      </c>
      <c r="C423">
        <v>0.64886200000000005</v>
      </c>
      <c r="D423">
        <v>9.946021</v>
      </c>
      <c r="E423">
        <v>-6.9239999999999996E-3</v>
      </c>
      <c r="F423">
        <v>-4.1546E-2</v>
      </c>
      <c r="G423">
        <v>-6.1250000000000002E-3</v>
      </c>
      <c r="H423">
        <v>-19.302298</v>
      </c>
      <c r="I423">
        <v>0.90490499999999996</v>
      </c>
      <c r="J423">
        <v>70.907066</v>
      </c>
      <c r="K423">
        <v>0.30262299999999998</v>
      </c>
      <c r="L423">
        <v>-2.7771000000000001E-2</v>
      </c>
      <c r="M423">
        <v>6.4255999999999994E-2</v>
      </c>
      <c r="N423">
        <v>0.95053600000000005</v>
      </c>
      <c r="O423">
        <v>6.0728809999999998</v>
      </c>
      <c r="P423">
        <v>5.2605789999999999</v>
      </c>
      <c r="Q423">
        <v>144.95938100000001</v>
      </c>
      <c r="R423">
        <f>SQRT(Table13[[#This Row],[ax]]*Table13[[#This Row],[ax]]+Table13[[#This Row],[ay]]*Table13[[#This Row],[ay]]+Table13[[#This Row],[az]]*Table13[[#This Row],[az]])</f>
        <v>9.9960211156982854</v>
      </c>
      <c r="S423">
        <f>Table13[[#This Row],[a]]-AVERAGE(Table13[a])</f>
        <v>-9.2416712426945935E-4</v>
      </c>
      <c r="T423" t="b">
        <v>1</v>
      </c>
      <c r="U423" s="1">
        <f>Table13[[#This Row],[ax]]-$AC$3</f>
        <v>-9.5408150061501495E-2</v>
      </c>
      <c r="V423" s="1">
        <f>Table13[[#This Row],[ay]]-$AD$3</f>
        <v>5.2463362853627848E-2</v>
      </c>
      <c r="W423" s="1">
        <f>Table13[[#This Row],[az]]-$AE$3</f>
        <v>9.7964629692497134</v>
      </c>
      <c r="X423" s="1">
        <f>Table13[[#This Row],[gx]]-$AG$3</f>
        <v>-3.5571599015990106E-3</v>
      </c>
      <c r="Y423" s="1">
        <f>Table13[[#This Row],[gy]]-$AH$3</f>
        <v>-2.6373825338252485E-3</v>
      </c>
      <c r="Z423" s="1">
        <f>Table13[[#This Row],[gz]]-$AI$3</f>
        <v>-2.7722509225092101E-3</v>
      </c>
    </row>
    <row r="424" spans="1:26" x14ac:dyDescent="0.25">
      <c r="A424">
        <v>29550379</v>
      </c>
      <c r="B424">
        <v>-0.78054999999999997</v>
      </c>
      <c r="C424">
        <v>0.641679</v>
      </c>
      <c r="D424">
        <v>10.025033000000001</v>
      </c>
      <c r="E424">
        <v>-3.9950000000000003E-3</v>
      </c>
      <c r="F424">
        <v>-3.8350000000000002E-2</v>
      </c>
      <c r="G424">
        <v>-2.663E-3</v>
      </c>
      <c r="H424">
        <v>-17.498343999999999</v>
      </c>
      <c r="I424">
        <v>1.266867</v>
      </c>
      <c r="J424">
        <v>68.479927000000004</v>
      </c>
      <c r="K424">
        <v>0.30249399999999999</v>
      </c>
      <c r="L424">
        <v>-2.8216999999999999E-2</v>
      </c>
      <c r="M424">
        <v>3.6887000000000003E-2</v>
      </c>
      <c r="N424">
        <v>0.95201899999999995</v>
      </c>
      <c r="O424">
        <v>3.0562939999999998</v>
      </c>
      <c r="P424">
        <v>4.3610879999999996</v>
      </c>
      <c r="Q424">
        <v>144.86222799999999</v>
      </c>
      <c r="R424">
        <f>SQRT(Table13[[#This Row],[ax]]*Table13[[#This Row],[ax]]+Table13[[#This Row],[ay]]*Table13[[#This Row],[ay]]+Table13[[#This Row],[az]]*Table13[[#This Row],[az]])</f>
        <v>10.075827355241355</v>
      </c>
      <c r="S424">
        <f>Table13[[#This Row],[a]]-AVERAGE(Table13[a])</f>
        <v>7.8882072418799964E-2</v>
      </c>
      <c r="T424" t="b">
        <v>1</v>
      </c>
      <c r="U424" s="1">
        <f>Table13[[#This Row],[ax]]-$AC$3</f>
        <v>-0.11695715006150142</v>
      </c>
      <c r="V424" s="1">
        <f>Table13[[#This Row],[ay]]-$AD$3</f>
        <v>4.5280362853627798E-2</v>
      </c>
      <c r="W424" s="1">
        <f>Table13[[#This Row],[az]]-$AE$3</f>
        <v>9.8754749692497139</v>
      </c>
      <c r="X424" s="1">
        <f>Table13[[#This Row],[gx]]-$AG$3</f>
        <v>-6.2815990159901126E-4</v>
      </c>
      <c r="Y424" s="1">
        <f>Table13[[#This Row],[gy]]-$AH$3</f>
        <v>5.5861746617474894E-4</v>
      </c>
      <c r="Z424" s="1">
        <f>Table13[[#This Row],[gz]]-$AI$3</f>
        <v>6.8974907749079018E-4</v>
      </c>
    </row>
    <row r="425" spans="1:26" x14ac:dyDescent="0.25">
      <c r="A425">
        <v>29601854</v>
      </c>
      <c r="B425">
        <v>-0.78533799999999998</v>
      </c>
      <c r="C425">
        <v>0.69435400000000003</v>
      </c>
      <c r="D425">
        <v>9.9555980000000002</v>
      </c>
      <c r="E425">
        <v>-2.9299999999999999E-3</v>
      </c>
      <c r="F425">
        <v>-3.9149000000000003E-2</v>
      </c>
      <c r="G425">
        <v>-3.728E-3</v>
      </c>
      <c r="H425">
        <v>-18.761112000000001</v>
      </c>
      <c r="I425">
        <v>-0.36196200000000001</v>
      </c>
      <c r="J425">
        <v>69.346763999999993</v>
      </c>
      <c r="K425">
        <v>0.29837599999999997</v>
      </c>
      <c r="L425">
        <v>-2.8482E-2</v>
      </c>
      <c r="M425">
        <v>6.2236E-2</v>
      </c>
      <c r="N425">
        <v>0.95199100000000003</v>
      </c>
      <c r="O425">
        <v>5.8501459999999996</v>
      </c>
      <c r="P425">
        <v>5.2423159999999998</v>
      </c>
      <c r="Q425">
        <v>145.46362300000001</v>
      </c>
      <c r="R425">
        <f>SQRT(Table13[[#This Row],[ax]]*Table13[[#This Row],[ax]]+Table13[[#This Row],[ay]]*Table13[[#This Row],[ay]]+Table13[[#This Row],[az]]*Table13[[#This Row],[az]])</f>
        <v>10.010635084207395</v>
      </c>
      <c r="S425">
        <f>Table13[[#This Row],[a]]-AVERAGE(Table13[a])</f>
        <v>1.368980138484055E-2</v>
      </c>
      <c r="T425" t="b">
        <v>1</v>
      </c>
      <c r="U425" s="1">
        <f>Table13[[#This Row],[ax]]-$AC$3</f>
        <v>-0.12174515006150144</v>
      </c>
      <c r="V425" s="1">
        <f>Table13[[#This Row],[ay]]-$AD$3</f>
        <v>9.7955362853627825E-2</v>
      </c>
      <c r="W425" s="1">
        <f>Table13[[#This Row],[az]]-$AE$3</f>
        <v>9.8060399692497136</v>
      </c>
      <c r="X425" s="1">
        <f>Table13[[#This Row],[gx]]-$AG$3</f>
        <v>4.3684009840098915E-4</v>
      </c>
      <c r="Y425" s="1">
        <f>Table13[[#This Row],[gy]]-$AH$3</f>
        <v>-2.4038253382525215E-4</v>
      </c>
      <c r="Z425" s="1">
        <f>Table13[[#This Row],[gz]]-$AI$3</f>
        <v>-3.752509225092098E-4</v>
      </c>
    </row>
    <row r="426" spans="1:26" x14ac:dyDescent="0.25">
      <c r="A426">
        <v>29653341</v>
      </c>
      <c r="B426">
        <v>-0.79012700000000002</v>
      </c>
      <c r="C426">
        <v>0.64886200000000005</v>
      </c>
      <c r="D426">
        <v>9.9651759999999996</v>
      </c>
      <c r="E426">
        <v>-2.6600000000000001E-4</v>
      </c>
      <c r="F426">
        <v>-3.5153999999999998E-2</v>
      </c>
      <c r="G426">
        <v>-1.598E-3</v>
      </c>
      <c r="H426">
        <v>-17.859134999999998</v>
      </c>
      <c r="I426">
        <v>0.90490499999999996</v>
      </c>
      <c r="J426">
        <v>68.479927000000004</v>
      </c>
      <c r="K426">
        <v>0.29791899999999999</v>
      </c>
      <c r="L426">
        <v>-2.9097999999999999E-2</v>
      </c>
      <c r="M426">
        <v>3.7007999999999999E-2</v>
      </c>
      <c r="N426">
        <v>0.95343</v>
      </c>
      <c r="O426">
        <v>3.0605419999999999</v>
      </c>
      <c r="P426">
        <v>4.4470090000000004</v>
      </c>
      <c r="Q426">
        <v>145.413849</v>
      </c>
      <c r="R426">
        <f>SQRT(Table13[[#This Row],[ax]]*Table13[[#This Row],[ax]]+Table13[[#This Row],[ay]]*Table13[[#This Row],[ay]]+Table13[[#This Row],[az]]*Table13[[#This Row],[az]])</f>
        <v>10.017487473520942</v>
      </c>
      <c r="S426">
        <f>Table13[[#This Row],[a]]-AVERAGE(Table13[a])</f>
        <v>2.0542190698387586E-2</v>
      </c>
      <c r="T426" t="b">
        <v>1</v>
      </c>
      <c r="U426" s="1">
        <f>Table13[[#This Row],[ax]]-$AC$3</f>
        <v>-0.12653415006150148</v>
      </c>
      <c r="V426" s="1">
        <f>Table13[[#This Row],[ay]]-$AD$3</f>
        <v>5.2463362853627848E-2</v>
      </c>
      <c r="W426" s="1">
        <f>Table13[[#This Row],[az]]-$AE$3</f>
        <v>9.815617969249713</v>
      </c>
      <c r="X426" s="1">
        <f>Table13[[#This Row],[gx]]-$AG$3</f>
        <v>3.1008400984009889E-3</v>
      </c>
      <c r="Y426" s="1">
        <f>Table13[[#This Row],[gy]]-$AH$3</f>
        <v>3.7546174661747533E-3</v>
      </c>
      <c r="Z426" s="1">
        <f>Table13[[#This Row],[gz]]-$AI$3</f>
        <v>1.7547490774907902E-3</v>
      </c>
    </row>
    <row r="427" spans="1:26" x14ac:dyDescent="0.25">
      <c r="A427">
        <v>29704813</v>
      </c>
      <c r="B427">
        <v>-0.77576100000000003</v>
      </c>
      <c r="C427">
        <v>0.67280499999999999</v>
      </c>
      <c r="D427">
        <v>9.9508089999999996</v>
      </c>
      <c r="E427">
        <v>-4.261E-3</v>
      </c>
      <c r="F427">
        <v>-4.1546E-2</v>
      </c>
      <c r="G427">
        <v>-1.598E-3</v>
      </c>
      <c r="H427">
        <v>-17.137554000000002</v>
      </c>
      <c r="I427">
        <v>0.54294299999999995</v>
      </c>
      <c r="J427">
        <v>70.907066</v>
      </c>
      <c r="K427">
        <v>0.29402699999999998</v>
      </c>
      <c r="L427">
        <v>-2.7910999999999998E-2</v>
      </c>
      <c r="M427">
        <v>6.3163999999999998E-2</v>
      </c>
      <c r="N427">
        <v>0.95329900000000001</v>
      </c>
      <c r="O427">
        <v>5.9950469999999996</v>
      </c>
      <c r="P427">
        <v>5.1843079999999997</v>
      </c>
      <c r="Q427">
        <v>145.98889199999999</v>
      </c>
      <c r="R427">
        <f>SQRT(Table13[[#This Row],[ax]]*Table13[[#This Row],[ax]]+Table13[[#This Row],[ay]]*Table13[[#This Row],[ay]]+Table13[[#This Row],[az]]*Table13[[#This Row],[az]])</f>
        <v>10.003652905395459</v>
      </c>
      <c r="S427">
        <f>Table13[[#This Row],[a]]-AVERAGE(Table13[a])</f>
        <v>6.7076225729039152E-3</v>
      </c>
      <c r="T427" t="b">
        <v>1</v>
      </c>
      <c r="U427" s="1">
        <f>Table13[[#This Row],[ax]]-$AC$3</f>
        <v>-0.11216815006150149</v>
      </c>
      <c r="V427" s="1">
        <f>Table13[[#This Row],[ay]]-$AD$3</f>
        <v>7.6406362853627785E-2</v>
      </c>
      <c r="W427" s="1">
        <f>Table13[[#This Row],[az]]-$AE$3</f>
        <v>9.801250969249713</v>
      </c>
      <c r="X427" s="1">
        <f>Table13[[#This Row],[gx]]-$AG$3</f>
        <v>-8.94159901599011E-4</v>
      </c>
      <c r="Y427" s="1">
        <f>Table13[[#This Row],[gy]]-$AH$3</f>
        <v>-2.6373825338252485E-3</v>
      </c>
      <c r="Z427" s="1">
        <f>Table13[[#This Row],[gz]]-$AI$3</f>
        <v>1.7547490774907902E-3</v>
      </c>
    </row>
    <row r="428" spans="1:26" x14ac:dyDescent="0.25">
      <c r="A428">
        <v>29756292</v>
      </c>
      <c r="B428">
        <v>-0.76618399999999998</v>
      </c>
      <c r="C428">
        <v>0.66801600000000005</v>
      </c>
      <c r="D428">
        <v>9.9915129999999994</v>
      </c>
      <c r="E428">
        <v>-3.9950000000000003E-3</v>
      </c>
      <c r="F428">
        <v>-4.2078999999999998E-2</v>
      </c>
      <c r="G428">
        <v>-5.326E-3</v>
      </c>
      <c r="H428">
        <v>-18.219925</v>
      </c>
      <c r="I428">
        <v>0.90490499999999996</v>
      </c>
      <c r="J428">
        <v>70.560333</v>
      </c>
      <c r="K428">
        <v>0.29406900000000002</v>
      </c>
      <c r="L428">
        <v>-2.6675000000000001E-2</v>
      </c>
      <c r="M428">
        <v>3.6542999999999999E-2</v>
      </c>
      <c r="N428">
        <v>0.95471300000000003</v>
      </c>
      <c r="O428">
        <v>3.1087060000000002</v>
      </c>
      <c r="P428">
        <v>4.1534089999999999</v>
      </c>
      <c r="Q428">
        <v>145.87318400000001</v>
      </c>
      <c r="R428">
        <f>SQRT(Table13[[#This Row],[ax]]*Table13[[#This Row],[ax]]+Table13[[#This Row],[ay]]*Table13[[#This Row],[ay]]+Table13[[#This Row],[az]]*Table13[[#This Row],[az]])</f>
        <v>10.043087937844664</v>
      </c>
      <c r="S428">
        <f>Table13[[#This Row],[a]]-AVERAGE(Table13[a])</f>
        <v>4.6142655022109125E-2</v>
      </c>
      <c r="T428" t="b">
        <v>1</v>
      </c>
      <c r="U428" s="1">
        <f>Table13[[#This Row],[ax]]-$AC$3</f>
        <v>-0.10259115006150143</v>
      </c>
      <c r="V428" s="1">
        <f>Table13[[#This Row],[ay]]-$AD$3</f>
        <v>7.1617362853627853E-2</v>
      </c>
      <c r="W428" s="1">
        <f>Table13[[#This Row],[az]]-$AE$3</f>
        <v>9.8419549692497128</v>
      </c>
      <c r="X428" s="1">
        <f>Table13[[#This Row],[gx]]-$AG$3</f>
        <v>-6.2815990159901126E-4</v>
      </c>
      <c r="Y428" s="1">
        <f>Table13[[#This Row],[gy]]-$AH$3</f>
        <v>-3.1703825338252473E-3</v>
      </c>
      <c r="Z428" s="1">
        <f>Table13[[#This Row],[gz]]-$AI$3</f>
        <v>-1.9732509225092098E-3</v>
      </c>
    </row>
    <row r="429" spans="1:26" x14ac:dyDescent="0.25">
      <c r="A429">
        <v>29807766</v>
      </c>
      <c r="B429">
        <v>-0.77097199999999999</v>
      </c>
      <c r="C429">
        <v>0.66322800000000004</v>
      </c>
      <c r="D429">
        <v>10.017849999999999</v>
      </c>
      <c r="E429">
        <v>-3.9950000000000003E-3</v>
      </c>
      <c r="F429">
        <v>-3.6485999999999998E-2</v>
      </c>
      <c r="G429">
        <v>5.3300000000000005E-4</v>
      </c>
      <c r="H429">
        <v>-18.400321999999999</v>
      </c>
      <c r="I429">
        <v>0.72392400000000001</v>
      </c>
      <c r="J429">
        <v>70.040229999999994</v>
      </c>
      <c r="K429">
        <v>0.28964699999999999</v>
      </c>
      <c r="L429">
        <v>-2.8437E-2</v>
      </c>
      <c r="M429">
        <v>6.2237000000000001E-2</v>
      </c>
      <c r="N429">
        <v>0.95468500000000001</v>
      </c>
      <c r="O429">
        <v>5.8992839999999998</v>
      </c>
      <c r="P429">
        <v>5.1837569999999999</v>
      </c>
      <c r="Q429">
        <v>146.51220699999999</v>
      </c>
      <c r="R429">
        <f>SQRT(Table13[[#This Row],[ax]]*Table13[[#This Row],[ax]]+Table13[[#This Row],[ay]]*Table13[[#This Row],[ay]]+Table13[[#This Row],[az]]*Table13[[#This Row],[az]])</f>
        <v>10.069338996541331</v>
      </c>
      <c r="S429">
        <f>Table13[[#This Row],[a]]-AVERAGE(Table13[a])</f>
        <v>7.2393713718776453E-2</v>
      </c>
      <c r="T429" t="b">
        <v>1</v>
      </c>
      <c r="U429" s="1">
        <f>Table13[[#This Row],[ax]]-$AC$3</f>
        <v>-0.10737915006150145</v>
      </c>
      <c r="V429" s="1">
        <f>Table13[[#This Row],[ay]]-$AD$3</f>
        <v>6.6829362853627838E-2</v>
      </c>
      <c r="W429" s="1">
        <f>Table13[[#This Row],[az]]-$AE$3</f>
        <v>9.8682919692497126</v>
      </c>
      <c r="X429" s="1">
        <f>Table13[[#This Row],[gx]]-$AG$3</f>
        <v>-6.2815990159901126E-4</v>
      </c>
      <c r="Y429" s="1">
        <f>Table13[[#This Row],[gy]]-$AH$3</f>
        <v>2.4226174661747535E-3</v>
      </c>
      <c r="Z429" s="1">
        <f>Table13[[#This Row],[gz]]-$AI$3</f>
        <v>3.8857490774907902E-3</v>
      </c>
    </row>
    <row r="430" spans="1:26" x14ac:dyDescent="0.25">
      <c r="A430">
        <v>29859246</v>
      </c>
      <c r="B430">
        <v>-0.78773199999999999</v>
      </c>
      <c r="C430">
        <v>0.658439</v>
      </c>
      <c r="D430">
        <v>10.053765</v>
      </c>
      <c r="E430">
        <v>-2.6600000000000001E-4</v>
      </c>
      <c r="F430">
        <v>-3.9947999999999997E-2</v>
      </c>
      <c r="G430">
        <v>-5.326E-3</v>
      </c>
      <c r="H430">
        <v>-18.761112000000001</v>
      </c>
      <c r="I430">
        <v>1.447848</v>
      </c>
      <c r="J430">
        <v>68.306556999999998</v>
      </c>
      <c r="K430">
        <v>0.28817100000000001</v>
      </c>
      <c r="L430">
        <v>-2.9596999999999998E-2</v>
      </c>
      <c r="M430">
        <v>3.9971E-2</v>
      </c>
      <c r="N430">
        <v>0.95628599999999997</v>
      </c>
      <c r="O430">
        <v>3.4156949999999999</v>
      </c>
      <c r="P430">
        <v>4.568028</v>
      </c>
      <c r="Q430">
        <v>146.596588</v>
      </c>
      <c r="R430">
        <f>SQRT(Table13[[#This Row],[ax]]*Table13[[#This Row],[ax]]+Table13[[#This Row],[ay]]*Table13[[#This Row],[ay]]+Table13[[#This Row],[az]]*Table13[[#This Row],[az]])</f>
        <v>10.106050380626943</v>
      </c>
      <c r="S430">
        <f>Table13[[#This Row],[a]]-AVERAGE(Table13[a])</f>
        <v>0.10910509780438815</v>
      </c>
      <c r="T430" t="b">
        <v>1</v>
      </c>
      <c r="U430" s="1">
        <f>Table13[[#This Row],[ax]]-$AC$3</f>
        <v>-0.12413915006150145</v>
      </c>
      <c r="V430" s="1">
        <f>Table13[[#This Row],[ay]]-$AD$3</f>
        <v>6.2040362853627795E-2</v>
      </c>
      <c r="W430" s="1">
        <f>Table13[[#This Row],[az]]-$AE$3</f>
        <v>9.9042069692497137</v>
      </c>
      <c r="X430" s="1">
        <f>Table13[[#This Row],[gx]]-$AG$3</f>
        <v>3.1008400984009889E-3</v>
      </c>
      <c r="Y430" s="1">
        <f>Table13[[#This Row],[gy]]-$AH$3</f>
        <v>-1.0393825338252463E-3</v>
      </c>
      <c r="Z430" s="1">
        <f>Table13[[#This Row],[gz]]-$AI$3</f>
        <v>-1.9732509225092098E-3</v>
      </c>
    </row>
    <row r="431" spans="1:26" x14ac:dyDescent="0.25">
      <c r="A431">
        <v>29910730</v>
      </c>
      <c r="B431">
        <v>-0.77576100000000003</v>
      </c>
      <c r="C431">
        <v>0.66562200000000005</v>
      </c>
      <c r="D431">
        <v>9.9484150000000007</v>
      </c>
      <c r="E431">
        <v>-1.598E-3</v>
      </c>
      <c r="F431">
        <v>-3.7817000000000003E-2</v>
      </c>
      <c r="G431">
        <v>-4.7939999999999997E-3</v>
      </c>
      <c r="H431">
        <v>-17.317948999999999</v>
      </c>
      <c r="I431">
        <v>0</v>
      </c>
      <c r="J431">
        <v>70.733695999999995</v>
      </c>
      <c r="K431">
        <v>0.28444000000000003</v>
      </c>
      <c r="L431">
        <v>-2.8263E-2</v>
      </c>
      <c r="M431">
        <v>6.2431E-2</v>
      </c>
      <c r="N431">
        <v>0.95624100000000001</v>
      </c>
      <c r="O431">
        <v>5.9543369999999998</v>
      </c>
      <c r="P431">
        <v>5.1387809999999998</v>
      </c>
      <c r="Q431">
        <v>147.136505</v>
      </c>
      <c r="R431">
        <f>SQRT(Table13[[#This Row],[ax]]*Table13[[#This Row],[ax]]+Table13[[#This Row],[ay]]*Table13[[#This Row],[ay]]+Table13[[#This Row],[az]]*Table13[[#This Row],[az]])</f>
        <v>10.000790908134718</v>
      </c>
      <c r="S431">
        <f>Table13[[#This Row],[a]]-AVERAGE(Table13[a])</f>
        <v>3.8456253121630368E-3</v>
      </c>
      <c r="T431" t="b">
        <v>1</v>
      </c>
      <c r="U431" s="1">
        <f>Table13[[#This Row],[ax]]-$AC$3</f>
        <v>-0.11216815006150149</v>
      </c>
      <c r="V431" s="1">
        <f>Table13[[#This Row],[ay]]-$AD$3</f>
        <v>6.9223362853627846E-2</v>
      </c>
      <c r="W431" s="1">
        <f>Table13[[#This Row],[az]]-$AE$3</f>
        <v>9.7988569692497141</v>
      </c>
      <c r="X431" s="1">
        <f>Table13[[#This Row],[gx]]-$AG$3</f>
        <v>1.768840098400989E-3</v>
      </c>
      <c r="Y431" s="1">
        <f>Table13[[#This Row],[gy]]-$AH$3</f>
        <v>1.0916174661747477E-3</v>
      </c>
      <c r="Z431" s="1">
        <f>Table13[[#This Row],[gz]]-$AI$3</f>
        <v>-1.4412509225092095E-3</v>
      </c>
    </row>
    <row r="432" spans="1:26" x14ac:dyDescent="0.25">
      <c r="A432">
        <v>29962207</v>
      </c>
      <c r="B432">
        <v>-0.76139500000000004</v>
      </c>
      <c r="C432">
        <v>0.65364999999999995</v>
      </c>
      <c r="D432">
        <v>9.9939070000000001</v>
      </c>
      <c r="E432">
        <v>-2.663E-3</v>
      </c>
      <c r="F432">
        <v>-4.2611000000000003E-2</v>
      </c>
      <c r="G432">
        <v>-3.1960000000000001E-3</v>
      </c>
      <c r="H432">
        <v>-19.121901999999999</v>
      </c>
      <c r="I432">
        <v>1.0858859999999999</v>
      </c>
      <c r="J432">
        <v>70.040229999999994</v>
      </c>
      <c r="K432">
        <v>0.28373300000000001</v>
      </c>
      <c r="L432">
        <v>-2.7598999999999999E-2</v>
      </c>
      <c r="M432">
        <v>3.7837999999999997E-2</v>
      </c>
      <c r="N432">
        <v>0.95775900000000003</v>
      </c>
      <c r="O432">
        <v>3.2661660000000001</v>
      </c>
      <c r="P432">
        <v>4.2632029999999999</v>
      </c>
      <c r="Q432">
        <v>147.118088</v>
      </c>
      <c r="R432">
        <f>SQRT(Table13[[#This Row],[ax]]*Table13[[#This Row],[ax]]+Table13[[#This Row],[ay]]*Table13[[#This Row],[ay]]+Table13[[#This Row],[az]]*Table13[[#This Row],[az]])</f>
        <v>10.044160382688739</v>
      </c>
      <c r="S432">
        <f>Table13[[#This Row],[a]]-AVERAGE(Table13[a])</f>
        <v>4.7215099866184218E-2</v>
      </c>
      <c r="T432" t="b">
        <v>1</v>
      </c>
      <c r="U432" s="1">
        <f>Table13[[#This Row],[ax]]-$AC$3</f>
        <v>-9.7802150061501503E-2</v>
      </c>
      <c r="V432" s="1">
        <f>Table13[[#This Row],[ay]]-$AD$3</f>
        <v>5.7251362853627752E-2</v>
      </c>
      <c r="W432" s="1">
        <f>Table13[[#This Row],[az]]-$AE$3</f>
        <v>9.8443489692497135</v>
      </c>
      <c r="X432" s="1">
        <f>Table13[[#This Row],[gx]]-$AG$3</f>
        <v>7.0384009840098903E-4</v>
      </c>
      <c r="Y432" s="1">
        <f>Table13[[#This Row],[gy]]-$AH$3</f>
        <v>-3.702382533825252E-3</v>
      </c>
      <c r="Z432" s="1">
        <f>Table13[[#This Row],[gz]]-$AI$3</f>
        <v>1.5674907749079012E-4</v>
      </c>
    </row>
    <row r="433" spans="1:26" x14ac:dyDescent="0.25">
      <c r="A433">
        <v>30013685</v>
      </c>
      <c r="B433">
        <v>-0.77336700000000003</v>
      </c>
      <c r="C433">
        <v>0.66801600000000005</v>
      </c>
      <c r="D433">
        <v>9.9579930000000001</v>
      </c>
      <c r="E433">
        <v>-4.261E-3</v>
      </c>
      <c r="F433">
        <v>-3.9682000000000002E-2</v>
      </c>
      <c r="G433">
        <v>-1.3320000000000001E-3</v>
      </c>
      <c r="H433">
        <v>-18.580717</v>
      </c>
      <c r="I433">
        <v>0.90490499999999996</v>
      </c>
      <c r="J433">
        <v>70.560333</v>
      </c>
      <c r="K433">
        <v>0.27935900000000002</v>
      </c>
      <c r="L433">
        <v>-2.9034999999999998E-2</v>
      </c>
      <c r="M433">
        <v>6.2824000000000005E-2</v>
      </c>
      <c r="N433">
        <v>0.95768900000000001</v>
      </c>
      <c r="O433">
        <v>6.0006719999999998</v>
      </c>
      <c r="P433">
        <v>5.2046609999999998</v>
      </c>
      <c r="Q433">
        <v>147.74894699999999</v>
      </c>
      <c r="R433">
        <f>SQRT(Table13[[#This Row],[ax]]*Table13[[#This Row],[ax]]+Table13[[#This Row],[ay]]*Table13[[#This Row],[ay]]+Table13[[#This Row],[az]]*Table13[[#This Row],[az]])</f>
        <v>10.010293026729737</v>
      </c>
      <c r="S433">
        <f>Table13[[#This Row],[a]]-AVERAGE(Table13[a])</f>
        <v>1.3347743907182519E-2</v>
      </c>
      <c r="T433" t="b">
        <v>1</v>
      </c>
      <c r="U433" s="1">
        <f>Table13[[#This Row],[ax]]-$AC$3</f>
        <v>-0.10977415006150149</v>
      </c>
      <c r="V433" s="1">
        <f>Table13[[#This Row],[ay]]-$AD$3</f>
        <v>7.1617362853627853E-2</v>
      </c>
      <c r="W433" s="1">
        <f>Table13[[#This Row],[az]]-$AE$3</f>
        <v>9.8084349692497135</v>
      </c>
      <c r="X433" s="1">
        <f>Table13[[#This Row],[gx]]-$AG$3</f>
        <v>-8.94159901599011E-4</v>
      </c>
      <c r="Y433" s="1">
        <f>Table13[[#This Row],[gy]]-$AH$3</f>
        <v>-7.7338253382525091E-4</v>
      </c>
      <c r="Z433" s="1">
        <f>Table13[[#This Row],[gz]]-$AI$3</f>
        <v>2.0207490774907903E-3</v>
      </c>
    </row>
    <row r="434" spans="1:26" x14ac:dyDescent="0.25">
      <c r="A434">
        <v>30065160</v>
      </c>
      <c r="B434">
        <v>-0.76139500000000004</v>
      </c>
      <c r="C434">
        <v>0.658439</v>
      </c>
      <c r="D434">
        <v>9.9627809999999997</v>
      </c>
      <c r="E434">
        <v>-6.6579999999999999E-3</v>
      </c>
      <c r="F434">
        <v>-3.7019000000000003E-2</v>
      </c>
      <c r="G434">
        <v>-7.7229999999999998E-3</v>
      </c>
      <c r="H434">
        <v>-17.678740000000001</v>
      </c>
      <c r="I434">
        <v>1.447848</v>
      </c>
      <c r="J434">
        <v>70.040229999999994</v>
      </c>
      <c r="K434">
        <v>0.27969300000000002</v>
      </c>
      <c r="L434">
        <v>-2.6859999999999998E-2</v>
      </c>
      <c r="M434">
        <v>3.5154999999999999E-2</v>
      </c>
      <c r="N434">
        <v>0.95906899999999995</v>
      </c>
      <c r="O434">
        <v>3.011717</v>
      </c>
      <c r="P434">
        <v>4.0821120000000004</v>
      </c>
      <c r="Q434">
        <v>147.59080499999999</v>
      </c>
      <c r="R434">
        <f>SQRT(Table13[[#This Row],[ax]]*Table13[[#This Row],[ax]]+Table13[[#This Row],[ay]]*Table13[[#This Row],[ay]]+Table13[[#This Row],[az]]*Table13[[#This Row],[az]])</f>
        <v>10.013504357451842</v>
      </c>
      <c r="S434">
        <f>Table13[[#This Row],[a]]-AVERAGE(Table13[a])</f>
        <v>1.6559074629286741E-2</v>
      </c>
      <c r="T434" t="b">
        <v>1</v>
      </c>
      <c r="U434" s="1">
        <f>Table13[[#This Row],[ax]]-$AC$3</f>
        <v>-9.7802150061501503E-2</v>
      </c>
      <c r="V434" s="1">
        <f>Table13[[#This Row],[ay]]-$AD$3</f>
        <v>6.2040362853627795E-2</v>
      </c>
      <c r="W434" s="1">
        <f>Table13[[#This Row],[az]]-$AE$3</f>
        <v>9.813222969249713</v>
      </c>
      <c r="X434" s="1">
        <f>Table13[[#This Row],[gx]]-$AG$3</f>
        <v>-3.2911599015990108E-3</v>
      </c>
      <c r="Y434" s="1">
        <f>Table13[[#This Row],[gy]]-$AH$3</f>
        <v>1.8896174661747478E-3</v>
      </c>
      <c r="Z434" s="1">
        <f>Table13[[#This Row],[gz]]-$AI$3</f>
        <v>-4.3702509225092096E-3</v>
      </c>
    </row>
    <row r="435" spans="1:26" x14ac:dyDescent="0.25">
      <c r="A435">
        <v>30116636</v>
      </c>
      <c r="B435">
        <v>-0.78533799999999998</v>
      </c>
      <c r="C435">
        <v>0.660833</v>
      </c>
      <c r="D435">
        <v>9.9292599999999993</v>
      </c>
      <c r="E435">
        <v>-2.663E-3</v>
      </c>
      <c r="F435">
        <v>-3.6485999999999998E-2</v>
      </c>
      <c r="G435">
        <v>-1.864E-3</v>
      </c>
      <c r="H435">
        <v>-17.137554000000002</v>
      </c>
      <c r="I435">
        <v>-0.180981</v>
      </c>
      <c r="J435">
        <v>69.173393000000004</v>
      </c>
      <c r="K435">
        <v>0.27624799999999999</v>
      </c>
      <c r="L435">
        <v>-3.0644999999999999E-2</v>
      </c>
      <c r="M435">
        <v>6.0073000000000001E-2</v>
      </c>
      <c r="N435">
        <v>0.95871799999999996</v>
      </c>
      <c r="O435">
        <v>5.6627470000000004</v>
      </c>
      <c r="P435">
        <v>5.2757290000000001</v>
      </c>
      <c r="Q435">
        <v>148.11317399999999</v>
      </c>
      <c r="R435">
        <f>SQRT(Table13[[#This Row],[ax]]*Table13[[#This Row],[ax]]+Table13[[#This Row],[ay]]*Table13[[#This Row],[ay]]+Table13[[#This Row],[az]]*Table13[[#This Row],[az]])</f>
        <v>9.9821671081851253</v>
      </c>
      <c r="S435">
        <f>Table13[[#This Row],[a]]-AVERAGE(Table13[a])</f>
        <v>-1.4778174637429586E-2</v>
      </c>
      <c r="T435" t="b">
        <v>1</v>
      </c>
      <c r="U435" s="1">
        <f>Table13[[#This Row],[ax]]-$AC$3</f>
        <v>-0.12174515006150144</v>
      </c>
      <c r="V435" s="1">
        <f>Table13[[#This Row],[ay]]-$AD$3</f>
        <v>6.4434362853627802E-2</v>
      </c>
      <c r="W435" s="1">
        <f>Table13[[#This Row],[az]]-$AE$3</f>
        <v>9.7797019692497127</v>
      </c>
      <c r="X435" s="1">
        <f>Table13[[#This Row],[gx]]-$AG$3</f>
        <v>7.0384009840098903E-4</v>
      </c>
      <c r="Y435" s="1">
        <f>Table13[[#This Row],[gy]]-$AH$3</f>
        <v>2.4226174661747535E-3</v>
      </c>
      <c r="Z435" s="1">
        <f>Table13[[#This Row],[gz]]-$AI$3</f>
        <v>1.4887490774907902E-3</v>
      </c>
    </row>
    <row r="436" spans="1:26" x14ac:dyDescent="0.25">
      <c r="A436">
        <v>30168113</v>
      </c>
      <c r="B436">
        <v>-0.74224000000000001</v>
      </c>
      <c r="C436">
        <v>0.66322800000000004</v>
      </c>
      <c r="D436">
        <v>9.946021</v>
      </c>
      <c r="E436">
        <v>-7.9900000000000006E-3</v>
      </c>
      <c r="F436">
        <v>-3.7284999999999999E-2</v>
      </c>
      <c r="G436">
        <v>-1.864E-3</v>
      </c>
      <c r="H436">
        <v>-18.400321999999999</v>
      </c>
      <c r="I436">
        <v>-1.0858859999999999</v>
      </c>
      <c r="J436">
        <v>72.467369000000005</v>
      </c>
      <c r="K436">
        <v>0.27782600000000002</v>
      </c>
      <c r="L436">
        <v>-2.3137999999999999E-2</v>
      </c>
      <c r="M436">
        <v>3.2350999999999998E-2</v>
      </c>
      <c r="N436">
        <v>0.95980799999999999</v>
      </c>
      <c r="O436">
        <v>2.828128</v>
      </c>
      <c r="P436">
        <v>3.577137</v>
      </c>
      <c r="Q436">
        <v>147.80110199999999</v>
      </c>
      <c r="R436">
        <f>SQRT(Table13[[#This Row],[ax]]*Table13[[#This Row],[ax]]+Table13[[#This Row],[ay]]*Table13[[#This Row],[ay]]+Table13[[#This Row],[az]]*Table13[[#This Row],[az]])</f>
        <v>9.9957053442978694</v>
      </c>
      <c r="S436">
        <f>Table13[[#This Row],[a]]-AVERAGE(Table13[a])</f>
        <v>-1.2399385246855132E-3</v>
      </c>
      <c r="T436" t="b">
        <v>1</v>
      </c>
      <c r="U436" s="1">
        <f>Table13[[#This Row],[ax]]-$AC$3</f>
        <v>-7.864715006150147E-2</v>
      </c>
      <c r="V436" s="1">
        <f>Table13[[#This Row],[ay]]-$AD$3</f>
        <v>6.6829362853627838E-2</v>
      </c>
      <c r="W436" s="1">
        <f>Table13[[#This Row],[az]]-$AE$3</f>
        <v>9.7964629692497134</v>
      </c>
      <c r="X436" s="1">
        <f>Table13[[#This Row],[gx]]-$AG$3</f>
        <v>-4.6231599015990115E-3</v>
      </c>
      <c r="Y436" s="1">
        <f>Table13[[#This Row],[gy]]-$AH$3</f>
        <v>1.6236174661747524E-3</v>
      </c>
      <c r="Z436" s="1">
        <f>Table13[[#This Row],[gz]]-$AI$3</f>
        <v>1.4887490774907902E-3</v>
      </c>
    </row>
    <row r="437" spans="1:26" x14ac:dyDescent="0.25">
      <c r="A437">
        <v>30219593</v>
      </c>
      <c r="B437">
        <v>-0.76618399999999998</v>
      </c>
      <c r="C437">
        <v>0.66562200000000005</v>
      </c>
      <c r="D437">
        <v>9.9005290000000006</v>
      </c>
      <c r="E437">
        <v>-2.1310000000000001E-3</v>
      </c>
      <c r="F437">
        <v>-3.8350000000000002E-2</v>
      </c>
      <c r="G437">
        <v>-4.7939999999999997E-3</v>
      </c>
      <c r="H437">
        <v>-17.317948999999999</v>
      </c>
      <c r="I437">
        <v>-0.36196200000000001</v>
      </c>
      <c r="J437">
        <v>70.040229999999994</v>
      </c>
      <c r="K437">
        <v>0.27468700000000001</v>
      </c>
      <c r="L437">
        <v>-2.9499000000000001E-2</v>
      </c>
      <c r="M437">
        <v>5.7813999999999997E-2</v>
      </c>
      <c r="N437">
        <v>0.959341</v>
      </c>
      <c r="O437">
        <v>5.4566929999999996</v>
      </c>
      <c r="P437">
        <v>5.0692969999999997</v>
      </c>
      <c r="Q437">
        <v>148.28581199999999</v>
      </c>
      <c r="R437">
        <f>SQRT(Table13[[#This Row],[ax]]*Table13[[#This Row],[ax]]+Table13[[#This Row],[ay]]*Table13[[#This Row],[ay]]+Table13[[#This Row],[az]]*Table13[[#This Row],[az]])</f>
        <v>9.9524150359890537</v>
      </c>
      <c r="S437">
        <f>Table13[[#This Row],[a]]-AVERAGE(Table13[a])</f>
        <v>-4.4530246833501153E-2</v>
      </c>
      <c r="T437" t="b">
        <v>1</v>
      </c>
      <c r="U437" s="1">
        <f>Table13[[#This Row],[ax]]-$AC$3</f>
        <v>-0.10259115006150143</v>
      </c>
      <c r="V437" s="1">
        <f>Table13[[#This Row],[ay]]-$AD$3</f>
        <v>6.9223362853627846E-2</v>
      </c>
      <c r="W437" s="1">
        <f>Table13[[#This Row],[az]]-$AE$3</f>
        <v>9.750970969249714</v>
      </c>
      <c r="X437" s="1">
        <f>Table13[[#This Row],[gx]]-$AG$3</f>
        <v>1.2358400984009889E-3</v>
      </c>
      <c r="Y437" s="1">
        <f>Table13[[#This Row],[gy]]-$AH$3</f>
        <v>5.5861746617474894E-4</v>
      </c>
      <c r="Z437" s="1">
        <f>Table13[[#This Row],[gz]]-$AI$3</f>
        <v>-1.4412509225092095E-3</v>
      </c>
    </row>
    <row r="438" spans="1:26" x14ac:dyDescent="0.25">
      <c r="A438">
        <v>30271073</v>
      </c>
      <c r="B438">
        <v>-0.79012700000000002</v>
      </c>
      <c r="C438">
        <v>0.66322800000000004</v>
      </c>
      <c r="D438">
        <v>9.9268669999999997</v>
      </c>
      <c r="E438">
        <v>-3.4619999999999998E-3</v>
      </c>
      <c r="F438">
        <v>-3.7019000000000003E-2</v>
      </c>
      <c r="G438">
        <v>7.9900000000000001E-4</v>
      </c>
      <c r="H438">
        <v>-18.039529999999999</v>
      </c>
      <c r="I438">
        <v>0.72392400000000001</v>
      </c>
      <c r="J438">
        <v>69.346763999999993</v>
      </c>
      <c r="K438">
        <v>0.27411099999999999</v>
      </c>
      <c r="L438">
        <v>-2.9538999999999999E-2</v>
      </c>
      <c r="M438">
        <v>3.5767E-2</v>
      </c>
      <c r="N438">
        <v>0.96057899999999996</v>
      </c>
      <c r="O438">
        <v>3.0193829999999999</v>
      </c>
      <c r="P438">
        <v>4.3791640000000003</v>
      </c>
      <c r="Q438">
        <v>148.26220699999999</v>
      </c>
      <c r="R438">
        <f>SQRT(Table13[[#This Row],[ax]]*Table13[[#This Row],[ax]]+Table13[[#This Row],[ay]]*Table13[[#This Row],[ay]]+Table13[[#This Row],[az]]*Table13[[#This Row],[az]])</f>
        <v>9.9803236666854644</v>
      </c>
      <c r="S438">
        <f>Table13[[#This Row],[a]]-AVERAGE(Table13[a])</f>
        <v>-1.6621616137090456E-2</v>
      </c>
      <c r="T438" t="b">
        <v>1</v>
      </c>
      <c r="U438" s="1">
        <f>Table13[[#This Row],[ax]]-$AC$3</f>
        <v>-0.12653415006150148</v>
      </c>
      <c r="V438" s="1">
        <f>Table13[[#This Row],[ay]]-$AD$3</f>
        <v>6.6829362853627838E-2</v>
      </c>
      <c r="W438" s="1">
        <f>Table13[[#This Row],[az]]-$AE$3</f>
        <v>9.777308969249713</v>
      </c>
      <c r="X438" s="1">
        <f>Table13[[#This Row],[gx]]-$AG$3</f>
        <v>-9.515990159901077E-5</v>
      </c>
      <c r="Y438" s="1">
        <f>Table13[[#This Row],[gy]]-$AH$3</f>
        <v>1.8896174661747478E-3</v>
      </c>
      <c r="Z438" s="1">
        <f>Table13[[#This Row],[gz]]-$AI$3</f>
        <v>4.1517490774907904E-3</v>
      </c>
    </row>
    <row r="439" spans="1:26" x14ac:dyDescent="0.25">
      <c r="A439">
        <v>30322550</v>
      </c>
      <c r="B439">
        <v>-0.76618399999999998</v>
      </c>
      <c r="C439">
        <v>0.65604499999999999</v>
      </c>
      <c r="D439">
        <v>10.00109</v>
      </c>
      <c r="E439">
        <v>-2.1310000000000001E-3</v>
      </c>
      <c r="F439">
        <v>-3.9414999999999999E-2</v>
      </c>
      <c r="G439">
        <v>-2.6600000000000001E-4</v>
      </c>
      <c r="H439">
        <v>-18.039529999999999</v>
      </c>
      <c r="I439">
        <v>-1.0858859999999999</v>
      </c>
      <c r="J439">
        <v>70.386962999999994</v>
      </c>
      <c r="K439">
        <v>0.27072600000000002</v>
      </c>
      <c r="L439">
        <v>-2.8337999999999999E-2</v>
      </c>
      <c r="M439">
        <v>5.8327999999999998E-2</v>
      </c>
      <c r="N439">
        <v>0.96047000000000005</v>
      </c>
      <c r="O439">
        <v>5.5699269999999999</v>
      </c>
      <c r="P439">
        <v>4.9345420000000004</v>
      </c>
      <c r="Q439">
        <v>148.75723300000001</v>
      </c>
      <c r="R439">
        <f>SQRT(Table13[[#This Row],[ax]]*Table13[[#This Row],[ax]]+Table13[[#This Row],[ay]]*Table13[[#This Row],[ay]]+Table13[[#This Row],[az]]*Table13[[#This Row],[az]])</f>
        <v>10.051827403610798</v>
      </c>
      <c r="S439">
        <f>Table13[[#This Row],[a]]-AVERAGE(Table13[a])</f>
        <v>5.4882120788242617E-2</v>
      </c>
      <c r="T439" t="b">
        <v>1</v>
      </c>
      <c r="U439" s="1">
        <f>Table13[[#This Row],[ax]]-$AC$3</f>
        <v>-0.10259115006150143</v>
      </c>
      <c r="V439" s="1">
        <f>Table13[[#This Row],[ay]]-$AD$3</f>
        <v>5.9646362853627788E-2</v>
      </c>
      <c r="W439" s="1">
        <f>Table13[[#This Row],[az]]-$AE$3</f>
        <v>9.851531969249713</v>
      </c>
      <c r="X439" s="1">
        <f>Table13[[#This Row],[gx]]-$AG$3</f>
        <v>1.2358400984009889E-3</v>
      </c>
      <c r="Y439" s="1">
        <f>Table13[[#This Row],[gy]]-$AH$3</f>
        <v>-5.0638253382524756E-4</v>
      </c>
      <c r="Z439" s="1">
        <f>Table13[[#This Row],[gz]]-$AI$3</f>
        <v>3.08674907749079E-3</v>
      </c>
    </row>
    <row r="440" spans="1:26" x14ac:dyDescent="0.25">
      <c r="A440">
        <v>30374023</v>
      </c>
      <c r="B440">
        <v>-0.77815500000000004</v>
      </c>
      <c r="C440">
        <v>0.641679</v>
      </c>
      <c r="D440">
        <v>9.9603859999999997</v>
      </c>
      <c r="E440">
        <v>-1.864E-3</v>
      </c>
      <c r="F440">
        <v>-3.8615999999999998E-2</v>
      </c>
      <c r="G440">
        <v>-3.4619999999999998E-3</v>
      </c>
      <c r="H440">
        <v>-18.039529999999999</v>
      </c>
      <c r="I440">
        <v>0.72392400000000001</v>
      </c>
      <c r="J440">
        <v>69.693496999999994</v>
      </c>
      <c r="K440">
        <v>0.27074799999999999</v>
      </c>
      <c r="L440">
        <v>-2.9697000000000001E-2</v>
      </c>
      <c r="M440">
        <v>3.3973999999999997E-2</v>
      </c>
      <c r="N440">
        <v>0.961592</v>
      </c>
      <c r="O440">
        <v>2.8315250000000001</v>
      </c>
      <c r="P440">
        <v>4.3304600000000004</v>
      </c>
      <c r="Q440">
        <v>148.656677</v>
      </c>
      <c r="R440">
        <f>SQRT(Table13[[#This Row],[ax]]*Table13[[#This Row],[ax]]+Table13[[#This Row],[ay]]*Table13[[#This Row],[ay]]+Table13[[#This Row],[az]]*Table13[[#This Row],[az]])</f>
        <v>10.011321911319303</v>
      </c>
      <c r="S440">
        <f>Table13[[#This Row],[a]]-AVERAGE(Table13[a])</f>
        <v>1.4376628496748367E-2</v>
      </c>
      <c r="T440" t="b">
        <v>1</v>
      </c>
      <c r="U440" s="1">
        <f>Table13[[#This Row],[ax]]-$AC$3</f>
        <v>-0.1145621500615015</v>
      </c>
      <c r="V440" s="1">
        <f>Table13[[#This Row],[ay]]-$AD$3</f>
        <v>4.5280362853627798E-2</v>
      </c>
      <c r="W440" s="1">
        <f>Table13[[#This Row],[az]]-$AE$3</f>
        <v>9.8108279692497131</v>
      </c>
      <c r="X440" s="1">
        <f>Table13[[#This Row],[gx]]-$AG$3</f>
        <v>1.502840098400989E-3</v>
      </c>
      <c r="Y440" s="1">
        <f>Table13[[#This Row],[gy]]-$AH$3</f>
        <v>2.9261746617475354E-4</v>
      </c>
      <c r="Z440" s="1">
        <f>Table13[[#This Row],[gz]]-$AI$3</f>
        <v>-1.0925092250920962E-4</v>
      </c>
    </row>
    <row r="441" spans="1:26" x14ac:dyDescent="0.25">
      <c r="A441">
        <v>30425501</v>
      </c>
      <c r="B441">
        <v>-0.80688700000000002</v>
      </c>
      <c r="C441">
        <v>0.67759400000000003</v>
      </c>
      <c r="D441">
        <v>9.9412319999999994</v>
      </c>
      <c r="E441">
        <v>-2.9299999999999999E-3</v>
      </c>
      <c r="F441">
        <v>-3.9682000000000002E-2</v>
      </c>
      <c r="G441">
        <v>-1.598E-3</v>
      </c>
      <c r="H441">
        <v>-18.580717</v>
      </c>
      <c r="I441">
        <v>-0.54294299999999995</v>
      </c>
      <c r="J441">
        <v>71.600532999999999</v>
      </c>
      <c r="K441">
        <v>0.26731100000000002</v>
      </c>
      <c r="L441">
        <v>-3.0946000000000001E-2</v>
      </c>
      <c r="M441">
        <v>5.9164000000000001E-2</v>
      </c>
      <c r="N441">
        <v>0.96129399999999998</v>
      </c>
      <c r="O441">
        <v>5.601572</v>
      </c>
      <c r="P441">
        <v>5.2284810000000004</v>
      </c>
      <c r="Q441">
        <v>149.176163</v>
      </c>
      <c r="R441">
        <f>SQRT(Table13[[#This Row],[ax]]*Table13[[#This Row],[ax]]+Table13[[#This Row],[ay]]*Table13[[#This Row],[ay]]+Table13[[#This Row],[az]]*Table13[[#This Row],[az]])</f>
        <v>9.9969142207697761</v>
      </c>
      <c r="S441">
        <f>Table13[[#This Row],[a]]-AVERAGE(Table13[a])</f>
        <v>-3.106205277880747E-5</v>
      </c>
      <c r="T441" t="b">
        <v>1</v>
      </c>
      <c r="U441" s="1">
        <f>Table13[[#This Row],[ax]]-$AC$3</f>
        <v>-0.14329415006150148</v>
      </c>
      <c r="V441" s="1">
        <f>Table13[[#This Row],[ay]]-$AD$3</f>
        <v>8.1195362853627828E-2</v>
      </c>
      <c r="W441" s="1">
        <f>Table13[[#This Row],[az]]-$AE$3</f>
        <v>9.7916739692497128</v>
      </c>
      <c r="X441" s="1">
        <f>Table13[[#This Row],[gx]]-$AG$3</f>
        <v>4.3684009840098915E-4</v>
      </c>
      <c r="Y441" s="1">
        <f>Table13[[#This Row],[gy]]-$AH$3</f>
        <v>-7.7338253382525091E-4</v>
      </c>
      <c r="Z441" s="1">
        <f>Table13[[#This Row],[gz]]-$AI$3</f>
        <v>1.7547490774907902E-3</v>
      </c>
    </row>
    <row r="442" spans="1:26" x14ac:dyDescent="0.25">
      <c r="A442">
        <v>30476981</v>
      </c>
      <c r="B442">
        <v>-0.77815500000000004</v>
      </c>
      <c r="C442">
        <v>0.66562200000000005</v>
      </c>
      <c r="D442">
        <v>10.017849999999999</v>
      </c>
      <c r="E442">
        <v>-4.5269999999999998E-3</v>
      </c>
      <c r="F442">
        <v>-3.7551000000000001E-2</v>
      </c>
      <c r="G442">
        <v>-3.728E-3</v>
      </c>
      <c r="H442">
        <v>-18.580717</v>
      </c>
      <c r="I442">
        <v>-0.90490499999999996</v>
      </c>
      <c r="J442">
        <v>69.866859000000005</v>
      </c>
      <c r="K442">
        <v>0.26871899999999999</v>
      </c>
      <c r="L442">
        <v>-2.5838E-2</v>
      </c>
      <c r="M442">
        <v>3.2701000000000001E-2</v>
      </c>
      <c r="N442">
        <v>0.96231699999999998</v>
      </c>
      <c r="O442">
        <v>2.817968</v>
      </c>
      <c r="P442">
        <v>3.8591519999999999</v>
      </c>
      <c r="Q442">
        <v>148.89103700000001</v>
      </c>
      <c r="R442">
        <f>SQRT(Table13[[#This Row],[ax]]*Table13[[#This Row],[ax]]+Table13[[#This Row],[ay]]*Table13[[#This Row],[ay]]+Table13[[#This Row],[az]]*Table13[[#This Row],[az]])</f>
        <v>10.070049477207597</v>
      </c>
      <c r="S442">
        <f>Table13[[#This Row],[a]]-AVERAGE(Table13[a])</f>
        <v>7.3104194385042121E-2</v>
      </c>
      <c r="T442" t="b">
        <v>1</v>
      </c>
      <c r="U442" s="1">
        <f>Table13[[#This Row],[ax]]-$AC$3</f>
        <v>-0.1145621500615015</v>
      </c>
      <c r="V442" s="1">
        <f>Table13[[#This Row],[ay]]-$AD$3</f>
        <v>6.9223362853627846E-2</v>
      </c>
      <c r="W442" s="1">
        <f>Table13[[#This Row],[az]]-$AE$3</f>
        <v>9.8682919692497126</v>
      </c>
      <c r="X442" s="1">
        <f>Table13[[#This Row],[gx]]-$AG$3</f>
        <v>-1.1601599015990107E-3</v>
      </c>
      <c r="Y442" s="1">
        <f>Table13[[#This Row],[gy]]-$AH$3</f>
        <v>1.35761746617475E-3</v>
      </c>
      <c r="Z442" s="1">
        <f>Table13[[#This Row],[gz]]-$AI$3</f>
        <v>-3.752509225092098E-4</v>
      </c>
    </row>
    <row r="443" spans="1:26" x14ac:dyDescent="0.25">
      <c r="A443">
        <v>30528458</v>
      </c>
      <c r="B443">
        <v>-0.74942299999999995</v>
      </c>
      <c r="C443">
        <v>0.64407300000000001</v>
      </c>
      <c r="D443">
        <v>9.8478539999999999</v>
      </c>
      <c r="E443">
        <v>-6.1250000000000002E-3</v>
      </c>
      <c r="F443">
        <v>-3.7817000000000003E-2</v>
      </c>
      <c r="G443">
        <v>-2.1310000000000001E-3</v>
      </c>
      <c r="H443">
        <v>-19.302298</v>
      </c>
      <c r="I443">
        <v>0.180981</v>
      </c>
      <c r="J443">
        <v>70.560333</v>
      </c>
      <c r="K443">
        <v>0.264656</v>
      </c>
      <c r="L443">
        <v>-2.8927999999999999E-2</v>
      </c>
      <c r="M443">
        <v>5.7965999999999997E-2</v>
      </c>
      <c r="N443">
        <v>0.96216400000000002</v>
      </c>
      <c r="O443">
        <v>5.5430999999999999</v>
      </c>
      <c r="P443">
        <v>4.9536629999999997</v>
      </c>
      <c r="Q443">
        <v>149.48071300000001</v>
      </c>
      <c r="R443">
        <f>SQRT(Table13[[#This Row],[ax]]*Table13[[#This Row],[ax]]+Table13[[#This Row],[ay]]*Table13[[#This Row],[ay]]+Table13[[#This Row],[az]]*Table13[[#This Row],[az]])</f>
        <v>9.8973073746132592</v>
      </c>
      <c r="S443">
        <f>Table13[[#This Row],[a]]-AVERAGE(Table13[a])</f>
        <v>-9.9637908209295745E-2</v>
      </c>
      <c r="T443" t="b">
        <v>1</v>
      </c>
      <c r="U443" s="1">
        <f>Table13[[#This Row],[ax]]-$AC$3</f>
        <v>-8.5830150061501409E-2</v>
      </c>
      <c r="V443" s="1">
        <f>Table13[[#This Row],[ay]]-$AD$3</f>
        <v>4.7674362853627805E-2</v>
      </c>
      <c r="W443" s="1">
        <f>Table13[[#This Row],[az]]-$AE$3</f>
        <v>9.6982959692497133</v>
      </c>
      <c r="X443" s="1">
        <f>Table13[[#This Row],[gx]]-$AG$3</f>
        <v>-2.7581599015990112E-3</v>
      </c>
      <c r="Y443" s="1">
        <f>Table13[[#This Row],[gy]]-$AH$3</f>
        <v>1.0916174661747477E-3</v>
      </c>
      <c r="Z443" s="1">
        <f>Table13[[#This Row],[gz]]-$AI$3</f>
        <v>1.2217490774907901E-3</v>
      </c>
    </row>
    <row r="444" spans="1:26" x14ac:dyDescent="0.25">
      <c r="A444">
        <v>30579935</v>
      </c>
      <c r="B444">
        <v>-0.76857799999999998</v>
      </c>
      <c r="C444">
        <v>0.62252399999999997</v>
      </c>
      <c r="D444">
        <v>9.9268669999999997</v>
      </c>
      <c r="E444">
        <v>-5.326E-3</v>
      </c>
      <c r="F444">
        <v>-3.6485999999999998E-2</v>
      </c>
      <c r="G444">
        <v>-3.9950000000000003E-3</v>
      </c>
      <c r="H444">
        <v>-18.941507000000001</v>
      </c>
      <c r="I444">
        <v>0.90490499999999996</v>
      </c>
      <c r="J444">
        <v>70.213593000000003</v>
      </c>
      <c r="K444">
        <v>0.26415699999999998</v>
      </c>
      <c r="L444">
        <v>-2.9961999999999999E-2</v>
      </c>
      <c r="M444">
        <v>3.4812999999999997E-2</v>
      </c>
      <c r="N444">
        <v>0.96338500000000005</v>
      </c>
      <c r="O444">
        <v>2.9461379999999999</v>
      </c>
      <c r="P444">
        <v>4.3657339999999998</v>
      </c>
      <c r="Q444">
        <v>149.44546500000001</v>
      </c>
      <c r="R444">
        <f>SQRT(Table13[[#This Row],[ax]]*Table13[[#This Row],[ax]]+Table13[[#This Row],[ay]]*Table13[[#This Row],[ay]]+Table13[[#This Row],[az]]*Table13[[#This Row],[az]])</f>
        <v>9.9760180787902044</v>
      </c>
      <c r="S444">
        <f>Table13[[#This Row],[a]]-AVERAGE(Table13[a])</f>
        <v>-2.0927204032350488E-2</v>
      </c>
      <c r="T444" t="b">
        <v>1</v>
      </c>
      <c r="U444" s="1">
        <f>Table13[[#This Row],[ax]]-$AC$3</f>
        <v>-0.10498515006150144</v>
      </c>
      <c r="V444" s="1">
        <f>Table13[[#This Row],[ay]]-$AD$3</f>
        <v>2.6125362853627765E-2</v>
      </c>
      <c r="W444" s="1">
        <f>Table13[[#This Row],[az]]-$AE$3</f>
        <v>9.777308969249713</v>
      </c>
      <c r="X444" s="1">
        <f>Table13[[#This Row],[gx]]-$AG$3</f>
        <v>-1.959159901599011E-3</v>
      </c>
      <c r="Y444" s="1">
        <f>Table13[[#This Row],[gy]]-$AH$3</f>
        <v>2.4226174661747535E-3</v>
      </c>
      <c r="Z444" s="1">
        <f>Table13[[#This Row],[gz]]-$AI$3</f>
        <v>-6.4225092250921011E-4</v>
      </c>
    </row>
    <row r="445" spans="1:26" x14ac:dyDescent="0.25">
      <c r="A445">
        <v>30631421</v>
      </c>
      <c r="B445">
        <v>-0.756606</v>
      </c>
      <c r="C445">
        <v>0.68238200000000004</v>
      </c>
      <c r="D445">
        <v>9.9555980000000002</v>
      </c>
      <c r="E445">
        <v>-3.1960000000000001E-3</v>
      </c>
      <c r="F445">
        <v>-3.6752E-2</v>
      </c>
      <c r="G445">
        <v>-3.4619999999999998E-3</v>
      </c>
      <c r="H445">
        <v>-18.219925</v>
      </c>
      <c r="I445">
        <v>-0.180981</v>
      </c>
      <c r="J445">
        <v>69.866859000000005</v>
      </c>
      <c r="K445">
        <v>0.26053399999999999</v>
      </c>
      <c r="L445">
        <v>-2.8053999999999999E-2</v>
      </c>
      <c r="M445">
        <v>5.9597999999999998E-2</v>
      </c>
      <c r="N445">
        <v>0.96321500000000004</v>
      </c>
      <c r="O445">
        <v>5.7712630000000003</v>
      </c>
      <c r="P445">
        <v>4.8816759999999997</v>
      </c>
      <c r="Q445">
        <v>149.975449</v>
      </c>
      <c r="R445">
        <f>SQRT(Table13[[#This Row],[ax]]*Table13[[#This Row],[ax]]+Table13[[#This Row],[ay]]*Table13[[#This Row],[ay]]+Table13[[#This Row],[az]]*Table13[[#This Row],[az]])</f>
        <v>10.007598581616071</v>
      </c>
      <c r="S445">
        <f>Table13[[#This Row],[a]]-AVERAGE(Table13[a])</f>
        <v>1.0653298793515731E-2</v>
      </c>
      <c r="T445" t="b">
        <v>1</v>
      </c>
      <c r="U445" s="1">
        <f>Table13[[#This Row],[ax]]-$AC$3</f>
        <v>-9.3013150061501459E-2</v>
      </c>
      <c r="V445" s="1">
        <f>Table13[[#This Row],[ay]]-$AD$3</f>
        <v>8.5983362853627843E-2</v>
      </c>
      <c r="W445" s="1">
        <f>Table13[[#This Row],[az]]-$AE$3</f>
        <v>9.8060399692497136</v>
      </c>
      <c r="X445" s="1">
        <f>Table13[[#This Row],[gx]]-$AG$3</f>
        <v>1.7084009840098897E-4</v>
      </c>
      <c r="Y445" s="1">
        <f>Table13[[#This Row],[gy]]-$AH$3</f>
        <v>2.1566174661747511E-3</v>
      </c>
      <c r="Z445" s="1">
        <f>Table13[[#This Row],[gz]]-$AI$3</f>
        <v>-1.0925092250920962E-4</v>
      </c>
    </row>
    <row r="446" spans="1:26" x14ac:dyDescent="0.25">
      <c r="A446">
        <v>30682903</v>
      </c>
      <c r="B446">
        <v>-0.76618399999999998</v>
      </c>
      <c r="C446">
        <v>0.68956499999999998</v>
      </c>
      <c r="D446">
        <v>9.9292599999999993</v>
      </c>
      <c r="E446">
        <v>-5.0600000000000003E-3</v>
      </c>
      <c r="F446">
        <v>-4.0481000000000003E-2</v>
      </c>
      <c r="G446">
        <v>-2.1310000000000001E-3</v>
      </c>
      <c r="H446">
        <v>-17.137554000000002</v>
      </c>
      <c r="I446">
        <v>0.90490499999999996</v>
      </c>
      <c r="J446">
        <v>70.560333</v>
      </c>
      <c r="K446">
        <v>0.261515</v>
      </c>
      <c r="L446">
        <v>-2.7369999999999998E-2</v>
      </c>
      <c r="M446">
        <v>3.2488999999999997E-2</v>
      </c>
      <c r="N446">
        <v>0.96426400000000001</v>
      </c>
      <c r="O446">
        <v>2.7776049999999999</v>
      </c>
      <c r="P446">
        <v>4.0011060000000001</v>
      </c>
      <c r="Q446">
        <v>149.74908400000001</v>
      </c>
      <c r="R446">
        <f>SQRT(Table13[[#This Row],[ax]]*Table13[[#This Row],[ax]]+Table13[[#This Row],[ay]]*Table13[[#This Row],[ay]]+Table13[[#This Row],[az]]*Table13[[#This Row],[az]])</f>
        <v>9.9826219981866977</v>
      </c>
      <c r="S446">
        <f>Table13[[#This Row],[a]]-AVERAGE(Table13[a])</f>
        <v>-1.4323284635857192E-2</v>
      </c>
      <c r="T446" t="b">
        <v>1</v>
      </c>
      <c r="U446" s="1">
        <f>Table13[[#This Row],[ax]]-$AC$3</f>
        <v>-0.10259115006150143</v>
      </c>
      <c r="V446" s="1">
        <f>Table13[[#This Row],[ay]]-$AD$3</f>
        <v>9.3166362853627782E-2</v>
      </c>
      <c r="W446" s="1">
        <f>Table13[[#This Row],[az]]-$AE$3</f>
        <v>9.7797019692497127</v>
      </c>
      <c r="X446" s="1">
        <f>Table13[[#This Row],[gx]]-$AG$3</f>
        <v>-1.6931599015990112E-3</v>
      </c>
      <c r="Y446" s="1">
        <f>Table13[[#This Row],[gy]]-$AH$3</f>
        <v>-1.572382533825252E-3</v>
      </c>
      <c r="Z446" s="1">
        <f>Table13[[#This Row],[gz]]-$AI$3</f>
        <v>1.2217490774907901E-3</v>
      </c>
    </row>
    <row r="447" spans="1:26" x14ac:dyDescent="0.25">
      <c r="A447">
        <v>30734372</v>
      </c>
      <c r="B447">
        <v>-0.78054999999999997</v>
      </c>
      <c r="C447">
        <v>0.69196000000000002</v>
      </c>
      <c r="D447">
        <v>10.034611</v>
      </c>
      <c r="E447">
        <v>-5.0600000000000003E-3</v>
      </c>
      <c r="F447">
        <v>-4.2345000000000001E-2</v>
      </c>
      <c r="G447">
        <v>-2.663E-3</v>
      </c>
      <c r="H447">
        <v>-18.039529999999999</v>
      </c>
      <c r="I447">
        <v>1.0858859999999999</v>
      </c>
      <c r="J447">
        <v>70.040229999999994</v>
      </c>
      <c r="K447">
        <v>0.25772099999999998</v>
      </c>
      <c r="L447">
        <v>-2.8958000000000001E-2</v>
      </c>
      <c r="M447">
        <v>5.9293999999999999E-2</v>
      </c>
      <c r="N447">
        <v>0.96396400000000004</v>
      </c>
      <c r="O447">
        <v>5.7253999999999996</v>
      </c>
      <c r="P447">
        <v>4.9559860000000002</v>
      </c>
      <c r="Q447">
        <v>150.31147799999999</v>
      </c>
      <c r="R447">
        <f>SQRT(Table13[[#This Row],[ax]]*Table13[[#This Row],[ax]]+Table13[[#This Row],[ay]]*Table13[[#This Row],[ay]]+Table13[[#This Row],[az]]*Table13[[#This Row],[az]])</f>
        <v>10.088681027043179</v>
      </c>
      <c r="S447">
        <f>Table13[[#This Row],[a]]-AVERAGE(Table13[a])</f>
        <v>9.1735744220624582E-2</v>
      </c>
      <c r="T447" t="b">
        <v>1</v>
      </c>
      <c r="U447" s="1">
        <f>Table13[[#This Row],[ax]]-$AC$3</f>
        <v>-0.11695715006150142</v>
      </c>
      <c r="V447" s="1">
        <f>Table13[[#This Row],[ay]]-$AD$3</f>
        <v>9.5561362853627818E-2</v>
      </c>
      <c r="W447" s="1">
        <f>Table13[[#This Row],[az]]-$AE$3</f>
        <v>9.8850529692497133</v>
      </c>
      <c r="X447" s="1">
        <f>Table13[[#This Row],[gx]]-$AG$3</f>
        <v>-1.6931599015990112E-3</v>
      </c>
      <c r="Y447" s="1">
        <f>Table13[[#This Row],[gy]]-$AH$3</f>
        <v>-3.4363825338252496E-3</v>
      </c>
      <c r="Z447" s="1">
        <f>Table13[[#This Row],[gz]]-$AI$3</f>
        <v>6.8974907749079018E-4</v>
      </c>
    </row>
    <row r="448" spans="1:26" x14ac:dyDescent="0.25">
      <c r="A448">
        <v>30785841</v>
      </c>
      <c r="B448">
        <v>-0.79252100000000003</v>
      </c>
      <c r="C448">
        <v>0.68238200000000004</v>
      </c>
      <c r="D448">
        <v>9.9124999999999996</v>
      </c>
      <c r="E448">
        <v>-1.864E-3</v>
      </c>
      <c r="F448">
        <v>-4.0214E-2</v>
      </c>
      <c r="G448">
        <v>-1.864E-3</v>
      </c>
      <c r="H448">
        <v>-19.302298</v>
      </c>
      <c r="I448">
        <v>0.180981</v>
      </c>
      <c r="J448">
        <v>69.520126000000005</v>
      </c>
      <c r="K448">
        <v>0.25803799999999999</v>
      </c>
      <c r="L448">
        <v>-2.9988999999999998E-2</v>
      </c>
      <c r="M448">
        <v>3.6561000000000003E-2</v>
      </c>
      <c r="N448">
        <v>0.96497699999999997</v>
      </c>
      <c r="O448">
        <v>3.1671049999999998</v>
      </c>
      <c r="P448">
        <v>4.4015180000000003</v>
      </c>
      <c r="Q448">
        <v>150.18014500000001</v>
      </c>
      <c r="R448">
        <f>SQRT(Table13[[#This Row],[ax]]*Table13[[#This Row],[ax]]+Table13[[#This Row],[ay]]*Table13[[#This Row],[ay]]+Table13[[#This Row],[az]]*Table13[[#This Row],[az]])</f>
        <v>9.967516791024984</v>
      </c>
      <c r="S448">
        <f>Table13[[#This Row],[a]]-AVERAGE(Table13[a])</f>
        <v>-2.9428491797570899E-2</v>
      </c>
      <c r="T448" t="b">
        <v>1</v>
      </c>
      <c r="U448" s="1">
        <f>Table13[[#This Row],[ax]]-$AC$3</f>
        <v>-0.12892815006150149</v>
      </c>
      <c r="V448" s="1">
        <f>Table13[[#This Row],[ay]]-$AD$3</f>
        <v>8.5983362853627843E-2</v>
      </c>
      <c r="W448" s="1">
        <f>Table13[[#This Row],[az]]-$AE$3</f>
        <v>9.762941969249713</v>
      </c>
      <c r="X448" s="1">
        <f>Table13[[#This Row],[gx]]-$AG$3</f>
        <v>1.502840098400989E-3</v>
      </c>
      <c r="Y448" s="1">
        <f>Table13[[#This Row],[gy]]-$AH$3</f>
        <v>-1.3053825338252487E-3</v>
      </c>
      <c r="Z448" s="1">
        <f>Table13[[#This Row],[gz]]-$AI$3</f>
        <v>1.4887490774907902E-3</v>
      </c>
    </row>
    <row r="449" spans="1:26" x14ac:dyDescent="0.25">
      <c r="A449">
        <v>30837315</v>
      </c>
      <c r="B449">
        <v>-0.76618399999999998</v>
      </c>
      <c r="C449">
        <v>0.63928399999999996</v>
      </c>
      <c r="D449">
        <v>9.9148940000000003</v>
      </c>
      <c r="E449">
        <v>-6.1250000000000002E-3</v>
      </c>
      <c r="F449">
        <v>-4.3144000000000002E-2</v>
      </c>
      <c r="G449">
        <v>0</v>
      </c>
      <c r="H449">
        <v>-18.219925</v>
      </c>
      <c r="I449">
        <v>-0.180981</v>
      </c>
      <c r="J449">
        <v>70.213593000000003</v>
      </c>
      <c r="K449">
        <v>0.25436399999999998</v>
      </c>
      <c r="L449">
        <v>-2.9713E-2</v>
      </c>
      <c r="M449">
        <v>5.8424999999999998E-2</v>
      </c>
      <c r="N449">
        <v>0.96488499999999999</v>
      </c>
      <c r="O449">
        <v>5.6241409999999998</v>
      </c>
      <c r="P449">
        <v>4.9945789999999999</v>
      </c>
      <c r="Q449">
        <v>150.70872499999999</v>
      </c>
      <c r="R449">
        <f>SQRT(Table13[[#This Row],[ax]]*Table13[[#This Row],[ax]]+Table13[[#This Row],[ay]]*Table13[[#This Row],[ay]]+Table13[[#This Row],[az]]*Table13[[#This Row],[az]])</f>
        <v>9.9649809325330878</v>
      </c>
      <c r="S449">
        <f>Table13[[#This Row],[a]]-AVERAGE(Table13[a])</f>
        <v>-3.1964350289467092E-2</v>
      </c>
      <c r="T449" t="b">
        <v>1</v>
      </c>
      <c r="U449" s="1">
        <f>Table13[[#This Row],[ax]]-$AC$3</f>
        <v>-0.10259115006150143</v>
      </c>
      <c r="V449" s="1">
        <f>Table13[[#This Row],[ay]]-$AD$3</f>
        <v>4.2885362853627762E-2</v>
      </c>
      <c r="W449" s="1">
        <f>Table13[[#This Row],[az]]-$AE$3</f>
        <v>9.7653359692497137</v>
      </c>
      <c r="X449" s="1">
        <f>Table13[[#This Row],[gx]]-$AG$3</f>
        <v>-2.7581599015990112E-3</v>
      </c>
      <c r="Y449" s="1">
        <f>Table13[[#This Row],[gy]]-$AH$3</f>
        <v>-4.2353825338252507E-3</v>
      </c>
      <c r="Z449" s="1">
        <f>Table13[[#This Row],[gz]]-$AI$3</f>
        <v>3.3527490774907902E-3</v>
      </c>
    </row>
    <row r="450" spans="1:26" x14ac:dyDescent="0.25">
      <c r="A450">
        <v>30888793</v>
      </c>
      <c r="B450">
        <v>-0.76378900000000005</v>
      </c>
      <c r="C450">
        <v>0.63210100000000002</v>
      </c>
      <c r="D450">
        <v>9.9484150000000007</v>
      </c>
      <c r="E450">
        <v>-3.9950000000000003E-3</v>
      </c>
      <c r="F450">
        <v>-4.1279999999999997E-2</v>
      </c>
      <c r="G450">
        <v>-3.728E-3</v>
      </c>
      <c r="H450">
        <v>-18.400321999999999</v>
      </c>
      <c r="I450">
        <v>-0.36196200000000001</v>
      </c>
      <c r="J450">
        <v>70.386962999999994</v>
      </c>
      <c r="K450">
        <v>0.25583099999999998</v>
      </c>
      <c r="L450">
        <v>-2.7126000000000001E-2</v>
      </c>
      <c r="M450">
        <v>3.1112999999999998E-2</v>
      </c>
      <c r="N450">
        <v>0.96584000000000003</v>
      </c>
      <c r="O450">
        <v>2.6554519999999999</v>
      </c>
      <c r="P450">
        <v>3.917357</v>
      </c>
      <c r="Q450">
        <v>150.419296</v>
      </c>
      <c r="R450">
        <f>SQRT(Table13[[#This Row],[ax]]*Table13[[#This Row],[ax]]+Table13[[#This Row],[ay]]*Table13[[#This Row],[ay]]+Table13[[#This Row],[az]]*Table13[[#This Row],[az]])</f>
        <v>9.9976940502771452</v>
      </c>
      <c r="S450">
        <f>Table13[[#This Row],[a]]-AVERAGE(Table13[a])</f>
        <v>7.4876745459029337E-4</v>
      </c>
      <c r="T450" t="b">
        <v>1</v>
      </c>
      <c r="U450" s="1">
        <f>Table13[[#This Row],[ax]]-$AC$3</f>
        <v>-0.10019615006150151</v>
      </c>
      <c r="V450" s="1">
        <f>Table13[[#This Row],[ay]]-$AD$3</f>
        <v>3.5702362853627823E-2</v>
      </c>
      <c r="W450" s="1">
        <f>Table13[[#This Row],[az]]-$AE$3</f>
        <v>9.7988569692497141</v>
      </c>
      <c r="X450" s="1">
        <f>Table13[[#This Row],[gx]]-$AG$3</f>
        <v>-6.2815990159901126E-4</v>
      </c>
      <c r="Y450" s="1">
        <f>Table13[[#This Row],[gy]]-$AH$3</f>
        <v>-2.3713825338252462E-3</v>
      </c>
      <c r="Z450" s="1">
        <f>Table13[[#This Row],[gz]]-$AI$3</f>
        <v>-3.752509225092098E-4</v>
      </c>
    </row>
    <row r="451" spans="1:26" x14ac:dyDescent="0.25">
      <c r="A451">
        <v>30940277</v>
      </c>
      <c r="B451">
        <v>-0.756606</v>
      </c>
      <c r="C451">
        <v>0.63688999999999996</v>
      </c>
      <c r="D451">
        <v>9.9699639999999992</v>
      </c>
      <c r="E451">
        <v>-4.261E-3</v>
      </c>
      <c r="F451">
        <v>-4.0214E-2</v>
      </c>
      <c r="G451">
        <v>-6.6579999999999999E-3</v>
      </c>
      <c r="H451">
        <v>-17.859134999999998</v>
      </c>
      <c r="I451">
        <v>0.180981</v>
      </c>
      <c r="J451">
        <v>69.520126000000005</v>
      </c>
      <c r="K451">
        <v>0.25231500000000001</v>
      </c>
      <c r="L451">
        <v>-2.9517000000000002E-2</v>
      </c>
      <c r="M451">
        <v>5.6827000000000003E-2</v>
      </c>
      <c r="N451">
        <v>0.96552400000000005</v>
      </c>
      <c r="O451">
        <v>5.4623210000000002</v>
      </c>
      <c r="P451">
        <v>4.9148940000000003</v>
      </c>
      <c r="Q451">
        <v>150.943985</v>
      </c>
      <c r="R451">
        <f>SQRT(Table13[[#This Row],[ax]]*Table13[[#This Row],[ax]]+Table13[[#This Row],[ay]]*Table13[[#This Row],[ay]]+Table13[[#This Row],[az]]*Table13[[#This Row],[az]])</f>
        <v>10.018895331953118</v>
      </c>
      <c r="S451">
        <f>Table13[[#This Row],[a]]-AVERAGE(Table13[a])</f>
        <v>2.1950049130563087E-2</v>
      </c>
      <c r="T451" t="b">
        <v>1</v>
      </c>
      <c r="U451" s="1">
        <f>Table13[[#This Row],[ax]]-$AC$3</f>
        <v>-9.3013150061501459E-2</v>
      </c>
      <c r="V451" s="1">
        <f>Table13[[#This Row],[ay]]-$AD$3</f>
        <v>4.0491362853627755E-2</v>
      </c>
      <c r="W451" s="1">
        <f>Table13[[#This Row],[az]]-$AE$3</f>
        <v>9.8204059692497125</v>
      </c>
      <c r="X451" s="1">
        <f>Table13[[#This Row],[gx]]-$AG$3</f>
        <v>-8.94159901599011E-4</v>
      </c>
      <c r="Y451" s="1">
        <f>Table13[[#This Row],[gy]]-$AH$3</f>
        <v>-1.3053825338252487E-3</v>
      </c>
      <c r="Z451" s="1">
        <f>Table13[[#This Row],[gz]]-$AI$3</f>
        <v>-3.3052509225092097E-3</v>
      </c>
    </row>
    <row r="452" spans="1:26" x14ac:dyDescent="0.25">
      <c r="A452">
        <v>30991758</v>
      </c>
      <c r="B452">
        <v>-0.79012700000000002</v>
      </c>
      <c r="C452">
        <v>0.62491799999999997</v>
      </c>
      <c r="D452">
        <v>9.9364430000000006</v>
      </c>
      <c r="E452">
        <v>-6.3920000000000001E-3</v>
      </c>
      <c r="F452">
        <v>-3.9682000000000002E-2</v>
      </c>
      <c r="G452">
        <v>-3.4619999999999998E-3</v>
      </c>
      <c r="H452">
        <v>-16.235576999999999</v>
      </c>
      <c r="I452">
        <v>0</v>
      </c>
      <c r="J452">
        <v>71.427161999999996</v>
      </c>
      <c r="K452">
        <v>0.25440800000000002</v>
      </c>
      <c r="L452">
        <v>-2.8278999999999999E-2</v>
      </c>
      <c r="M452">
        <v>2.7525000000000001E-2</v>
      </c>
      <c r="N452">
        <v>0.96629100000000001</v>
      </c>
      <c r="O452">
        <v>2.2292649999999998</v>
      </c>
      <c r="P452">
        <v>3.936798</v>
      </c>
      <c r="Q452">
        <v>150.576065</v>
      </c>
      <c r="R452">
        <f>SQRT(Table13[[#This Row],[ax]]*Table13[[#This Row],[ax]]+Table13[[#This Row],[ay]]*Table13[[#This Row],[ay]]+Table13[[#This Row],[az]]*Table13[[#This Row],[az]])</f>
        <v>9.9873781682232305</v>
      </c>
      <c r="S452">
        <f>Table13[[#This Row],[a]]-AVERAGE(Table13[a])</f>
        <v>-9.5671145993243556E-3</v>
      </c>
      <c r="T452" t="b">
        <v>1</v>
      </c>
      <c r="U452" s="1">
        <f>Table13[[#This Row],[ax]]-$AC$3</f>
        <v>-0.12653415006150148</v>
      </c>
      <c r="V452" s="1">
        <f>Table13[[#This Row],[ay]]-$AD$3</f>
        <v>2.8519362853627772E-2</v>
      </c>
      <c r="W452" s="1">
        <f>Table13[[#This Row],[az]]-$AE$3</f>
        <v>9.786884969249714</v>
      </c>
      <c r="X452" s="1">
        <f>Table13[[#This Row],[gx]]-$AG$3</f>
        <v>-3.0251599015990111E-3</v>
      </c>
      <c r="Y452" s="1">
        <f>Table13[[#This Row],[gy]]-$AH$3</f>
        <v>-7.7338253382525091E-4</v>
      </c>
      <c r="Z452" s="1">
        <f>Table13[[#This Row],[gz]]-$AI$3</f>
        <v>-1.0925092250920962E-4</v>
      </c>
    </row>
    <row r="453" spans="1:26" x14ac:dyDescent="0.25">
      <c r="A453">
        <v>31043232</v>
      </c>
      <c r="B453">
        <v>-0.75421199999999999</v>
      </c>
      <c r="C453">
        <v>0.63449599999999995</v>
      </c>
      <c r="D453">
        <v>9.946021</v>
      </c>
      <c r="E453">
        <v>-5.5929999999999999E-3</v>
      </c>
      <c r="F453">
        <v>-4.3409999999999997E-2</v>
      </c>
      <c r="G453">
        <v>-2.9299999999999999E-3</v>
      </c>
      <c r="H453">
        <v>-18.580717</v>
      </c>
      <c r="I453">
        <v>-0.180981</v>
      </c>
      <c r="J453">
        <v>69.866859000000005</v>
      </c>
      <c r="K453">
        <v>0.250782</v>
      </c>
      <c r="L453">
        <v>-2.9005E-2</v>
      </c>
      <c r="M453">
        <v>5.4139E-2</v>
      </c>
      <c r="N453">
        <v>0.96609299999999998</v>
      </c>
      <c r="O453">
        <v>5.1849829999999999</v>
      </c>
      <c r="P453">
        <v>4.7723659999999999</v>
      </c>
      <c r="Q453">
        <v>151.11251799999999</v>
      </c>
      <c r="R453">
        <f>SQRT(Table13[[#This Row],[ax]]*Table13[[#This Row],[ax]]+Table13[[#This Row],[ay]]*Table13[[#This Row],[ay]]+Table13[[#This Row],[az]]*Table13[[#This Row],[az]])</f>
        <v>9.9947363470679402</v>
      </c>
      <c r="S453">
        <f>Table13[[#This Row],[a]]-AVERAGE(Table13[a])</f>
        <v>-2.2089357546146715E-3</v>
      </c>
      <c r="T453" t="b">
        <v>1</v>
      </c>
      <c r="U453" s="1">
        <f>Table13[[#This Row],[ax]]-$AC$3</f>
        <v>-9.0619150061501452E-2</v>
      </c>
      <c r="V453" s="1">
        <f>Table13[[#This Row],[ay]]-$AD$3</f>
        <v>3.8097362853627748E-2</v>
      </c>
      <c r="W453" s="1">
        <f>Table13[[#This Row],[az]]-$AE$3</f>
        <v>9.7964629692497134</v>
      </c>
      <c r="X453" s="1">
        <f>Table13[[#This Row],[gx]]-$AG$3</f>
        <v>-2.2261599015990109E-3</v>
      </c>
      <c r="Y453" s="1">
        <f>Table13[[#This Row],[gy]]-$AH$3</f>
        <v>-4.5013825338252461E-3</v>
      </c>
      <c r="Z453" s="1">
        <f>Table13[[#This Row],[gz]]-$AI$3</f>
        <v>4.227490774907903E-4</v>
      </c>
    </row>
    <row r="454" spans="1:26" x14ac:dyDescent="0.25">
      <c r="A454">
        <v>32587527</v>
      </c>
      <c r="B454">
        <v>-0.65604499999999999</v>
      </c>
      <c r="C454">
        <v>0.78773199999999999</v>
      </c>
      <c r="D454">
        <v>9.9148940000000003</v>
      </c>
      <c r="E454">
        <v>-6.3920000000000001E-3</v>
      </c>
      <c r="F454">
        <v>-3.8615999999999998E-2</v>
      </c>
      <c r="G454">
        <v>-1.0385999999999999E-2</v>
      </c>
      <c r="H454">
        <v>-22.188623</v>
      </c>
      <c r="I454">
        <v>17.917117999999999</v>
      </c>
      <c r="J454">
        <v>70.213593000000003</v>
      </c>
      <c r="K454">
        <v>-0.31143199999999999</v>
      </c>
      <c r="L454">
        <v>-4.3713000000000002E-2</v>
      </c>
      <c r="M454">
        <v>2.3390999999999999E-2</v>
      </c>
      <c r="N454">
        <v>0.94897399999999998</v>
      </c>
      <c r="O454">
        <v>4.1168380000000004</v>
      </c>
      <c r="P454">
        <v>3.921875</v>
      </c>
      <c r="Q454">
        <v>-143.52157600000001</v>
      </c>
      <c r="R454">
        <f>SQRT(Table13[[#This Row],[ax]]*Table13[[#This Row],[ax]]+Table13[[#This Row],[ay]]*Table13[[#This Row],[ay]]+Table13[[#This Row],[az]]*Table13[[#This Row],[az]])</f>
        <v>9.9677499856830778</v>
      </c>
      <c r="S454">
        <f>Table13[[#This Row],[a]]-AVERAGE(Table13[a])</f>
        <v>-2.9195297139477105E-2</v>
      </c>
      <c r="T454" t="b">
        <v>1</v>
      </c>
      <c r="U454" s="1">
        <f>Table13[[#This Row],[ax]]-$AC$3</f>
        <v>7.547849938498552E-3</v>
      </c>
      <c r="V454" s="1">
        <f>Table13[[#This Row],[ay]]-$AD$3</f>
        <v>0.19133336285362779</v>
      </c>
      <c r="W454" s="1">
        <f>Table13[[#This Row],[az]]-$AE$3</f>
        <v>9.7653359692497137</v>
      </c>
      <c r="X454" s="1">
        <f>Table13[[#This Row],[gx]]-$AG$3</f>
        <v>-3.0251599015990111E-3</v>
      </c>
      <c r="Y454" s="1">
        <f>Table13[[#This Row],[gy]]-$AH$3</f>
        <v>2.9261746617475354E-4</v>
      </c>
      <c r="Z454" s="1">
        <f>Table13[[#This Row],[gz]]-$AI$3</f>
        <v>-7.0332509225092092E-3</v>
      </c>
    </row>
    <row r="455" spans="1:26" x14ac:dyDescent="0.25">
      <c r="A455">
        <v>32639016</v>
      </c>
      <c r="B455">
        <v>-0.71829699999999996</v>
      </c>
      <c r="C455">
        <v>0.756606</v>
      </c>
      <c r="D455">
        <v>9.9675689999999992</v>
      </c>
      <c r="E455">
        <v>-2.663E-3</v>
      </c>
      <c r="F455">
        <v>-4.0481000000000003E-2</v>
      </c>
      <c r="G455">
        <v>-3.9950000000000003E-3</v>
      </c>
      <c r="H455">
        <v>-21.106251</v>
      </c>
      <c r="I455">
        <v>17.193194999999999</v>
      </c>
      <c r="J455">
        <v>69.520126000000005</v>
      </c>
      <c r="K455">
        <v>-0.31144100000000002</v>
      </c>
      <c r="L455">
        <v>-4.5421999999999997E-2</v>
      </c>
      <c r="M455">
        <v>2.5895999999999999E-2</v>
      </c>
      <c r="N455">
        <v>0.94882599999999995</v>
      </c>
      <c r="O455">
        <v>4.4520739999999996</v>
      </c>
      <c r="P455">
        <v>4.0177709999999998</v>
      </c>
      <c r="Q455">
        <v>-143.50010700000001</v>
      </c>
      <c r="R455">
        <f>SQRT(Table13[[#This Row],[ax]]*Table13[[#This Row],[ax]]+Table13[[#This Row],[ay]]*Table13[[#This Row],[ay]]+Table13[[#This Row],[az]]*Table13[[#This Row],[az]])</f>
        <v>10.022017510920941</v>
      </c>
      <c r="S455">
        <f>Table13[[#This Row],[a]]-AVERAGE(Table13[a])</f>
        <v>2.5072228098386162E-2</v>
      </c>
      <c r="T455" t="b">
        <v>1</v>
      </c>
      <c r="U455" s="1">
        <f>Table13[[#This Row],[ax]]-$AC$3</f>
        <v>-5.4704150061501422E-2</v>
      </c>
      <c r="V455" s="1">
        <f>Table13[[#This Row],[ay]]-$AD$3</f>
        <v>0.1602073628536278</v>
      </c>
      <c r="W455" s="1">
        <f>Table13[[#This Row],[az]]-$AE$3</f>
        <v>9.8180109692497126</v>
      </c>
      <c r="X455" s="1">
        <f>Table13[[#This Row],[gx]]-$AG$3</f>
        <v>7.0384009840098903E-4</v>
      </c>
      <c r="Y455" s="1">
        <f>Table13[[#This Row],[gy]]-$AH$3</f>
        <v>-1.572382533825252E-3</v>
      </c>
      <c r="Z455" s="1">
        <f>Table13[[#This Row],[gz]]-$AI$3</f>
        <v>-6.4225092250921011E-4</v>
      </c>
    </row>
    <row r="456" spans="1:26" x14ac:dyDescent="0.25">
      <c r="A456">
        <v>32690494</v>
      </c>
      <c r="B456">
        <v>-0.68717099999999998</v>
      </c>
      <c r="C456">
        <v>0.75900100000000004</v>
      </c>
      <c r="D456">
        <v>9.9316549999999992</v>
      </c>
      <c r="E456">
        <v>-5.326E-3</v>
      </c>
      <c r="F456">
        <v>-3.7284999999999999E-2</v>
      </c>
      <c r="G456">
        <v>-1.2251E-2</v>
      </c>
      <c r="H456">
        <v>-22.549413999999999</v>
      </c>
      <c r="I456">
        <v>15.745347000000001</v>
      </c>
      <c r="J456">
        <v>70.213593000000003</v>
      </c>
      <c r="K456">
        <v>-0.30847799999999997</v>
      </c>
      <c r="L456">
        <v>-4.5673999999999999E-2</v>
      </c>
      <c r="M456">
        <v>1.7247999999999999E-2</v>
      </c>
      <c r="N456">
        <v>0.94997799999999999</v>
      </c>
      <c r="O456">
        <v>3.504451</v>
      </c>
      <c r="P456">
        <v>4.366536</v>
      </c>
      <c r="Q456">
        <v>-143.886932</v>
      </c>
      <c r="R456">
        <f>SQRT(Table13[[#This Row],[ax]]*Table13[[#This Row],[ax]]+Table13[[#This Row],[ay]]*Table13[[#This Row],[ay]]+Table13[[#This Row],[az]]*Table13[[#This Row],[az]])</f>
        <v>9.9842905376529885</v>
      </c>
      <c r="S456">
        <f>Table13[[#This Row],[a]]-AVERAGE(Table13[a])</f>
        <v>-1.2654745169566439E-2</v>
      </c>
      <c r="T456" t="b">
        <v>1</v>
      </c>
      <c r="U456" s="1">
        <f>Table13[[#This Row],[ax]]-$AC$3</f>
        <v>-2.3578150061501435E-2</v>
      </c>
      <c r="V456" s="1">
        <f>Table13[[#This Row],[ay]]-$AD$3</f>
        <v>0.16260236285362784</v>
      </c>
      <c r="W456" s="1">
        <f>Table13[[#This Row],[az]]-$AE$3</f>
        <v>9.7820969692497126</v>
      </c>
      <c r="X456" s="1">
        <f>Table13[[#This Row],[gx]]-$AG$3</f>
        <v>-1.959159901599011E-3</v>
      </c>
      <c r="Y456" s="1">
        <f>Table13[[#This Row],[gy]]-$AH$3</f>
        <v>1.6236174661747524E-3</v>
      </c>
      <c r="Z456" s="1">
        <f>Table13[[#This Row],[gz]]-$AI$3</f>
        <v>-8.8982509225092096E-3</v>
      </c>
    </row>
    <row r="457" spans="1:26" x14ac:dyDescent="0.25">
      <c r="A457">
        <v>32741977</v>
      </c>
      <c r="B457">
        <v>-0.66801600000000005</v>
      </c>
      <c r="C457">
        <v>0.75181799999999999</v>
      </c>
      <c r="D457">
        <v>9.9148940000000003</v>
      </c>
      <c r="E457">
        <v>-1.864E-3</v>
      </c>
      <c r="F457">
        <v>-3.8615999999999998E-2</v>
      </c>
      <c r="G457">
        <v>-8.2559999999999995E-3</v>
      </c>
      <c r="H457">
        <v>-20.745460999999999</v>
      </c>
      <c r="I457">
        <v>17.193194999999999</v>
      </c>
      <c r="J457">
        <v>70.560333</v>
      </c>
      <c r="K457">
        <v>-0.31035600000000002</v>
      </c>
      <c r="L457">
        <v>-4.0363000000000003E-2</v>
      </c>
      <c r="M457">
        <v>3.2662999999999998E-2</v>
      </c>
      <c r="N457">
        <v>0.94920099999999996</v>
      </c>
      <c r="O457">
        <v>5.0025589999999998</v>
      </c>
      <c r="P457">
        <v>3.230343</v>
      </c>
      <c r="Q457">
        <v>-143.646973</v>
      </c>
      <c r="R457">
        <f>SQRT(Table13[[#This Row],[ax]]*Table13[[#This Row],[ax]]+Table13[[#This Row],[ay]]*Table13[[#This Row],[ay]]+Table13[[#This Row],[az]]*Table13[[#This Row],[az]])</f>
        <v>9.9657713556260159</v>
      </c>
      <c r="S457">
        <f>Table13[[#This Row],[a]]-AVERAGE(Table13[a])</f>
        <v>-3.1173927196538997E-2</v>
      </c>
      <c r="T457" t="b">
        <v>1</v>
      </c>
      <c r="U457" s="1">
        <f>Table13[[#This Row],[ax]]-$AC$3</f>
        <v>-4.4231500615015129E-3</v>
      </c>
      <c r="V457" s="1">
        <f>Table13[[#This Row],[ay]]-$AD$3</f>
        <v>0.15541936285362778</v>
      </c>
      <c r="W457" s="1">
        <f>Table13[[#This Row],[az]]-$AE$3</f>
        <v>9.7653359692497137</v>
      </c>
      <c r="X457" s="1">
        <f>Table13[[#This Row],[gx]]-$AG$3</f>
        <v>1.502840098400989E-3</v>
      </c>
      <c r="Y457" s="1">
        <f>Table13[[#This Row],[gy]]-$AH$3</f>
        <v>2.9261746617475354E-4</v>
      </c>
      <c r="Z457" s="1">
        <f>Table13[[#This Row],[gz]]-$AI$3</f>
        <v>-4.9032509225092093E-3</v>
      </c>
    </row>
    <row r="458" spans="1:26" x14ac:dyDescent="0.25">
      <c r="A458">
        <v>32793456</v>
      </c>
      <c r="B458">
        <v>-0.71111400000000002</v>
      </c>
      <c r="C458">
        <v>0.76618399999999998</v>
      </c>
      <c r="D458">
        <v>9.9771470000000004</v>
      </c>
      <c r="E458">
        <v>-3.728E-3</v>
      </c>
      <c r="F458">
        <v>-3.7551000000000001E-2</v>
      </c>
      <c r="G458">
        <v>-9.5879999999999993E-3</v>
      </c>
      <c r="H458">
        <v>-22.188623</v>
      </c>
      <c r="I458">
        <v>15.383385000000001</v>
      </c>
      <c r="J458">
        <v>70.560333</v>
      </c>
      <c r="K458">
        <v>-0.30631900000000001</v>
      </c>
      <c r="L458">
        <v>-4.7170999999999998E-2</v>
      </c>
      <c r="M458">
        <v>1.4971E-2</v>
      </c>
      <c r="N458">
        <v>0.95064099999999996</v>
      </c>
      <c r="O458">
        <v>3.2992089999999998</v>
      </c>
      <c r="P458">
        <v>4.6180440000000003</v>
      </c>
      <c r="Q458">
        <v>-144.14657600000001</v>
      </c>
      <c r="R458">
        <f>SQRT(Table13[[#This Row],[ax]]*Table13[[#This Row],[ax]]+Table13[[#This Row],[ay]]*Table13[[#This Row],[ay]]+Table13[[#This Row],[az]]*Table13[[#This Row],[az]])</f>
        <v>10.031758734262953</v>
      </c>
      <c r="S458">
        <f>Table13[[#This Row],[a]]-AVERAGE(Table13[a])</f>
        <v>3.4813451440397714E-2</v>
      </c>
      <c r="T458" t="b">
        <v>1</v>
      </c>
      <c r="U458" s="1">
        <f>Table13[[#This Row],[ax]]-$AC$3</f>
        <v>-4.7521150061501483E-2</v>
      </c>
      <c r="V458" s="1">
        <f>Table13[[#This Row],[ay]]-$AD$3</f>
        <v>0.16978536285362777</v>
      </c>
      <c r="W458" s="1">
        <f>Table13[[#This Row],[az]]-$AE$3</f>
        <v>9.8275889692497138</v>
      </c>
      <c r="X458" s="1">
        <f>Table13[[#This Row],[gx]]-$AG$3</f>
        <v>-3.6115990159901095E-4</v>
      </c>
      <c r="Y458" s="1">
        <f>Table13[[#This Row],[gy]]-$AH$3</f>
        <v>1.35761746617475E-3</v>
      </c>
      <c r="Z458" s="1">
        <f>Table13[[#This Row],[gz]]-$AI$3</f>
        <v>-6.2352509225092091E-3</v>
      </c>
    </row>
    <row r="459" spans="1:26" x14ac:dyDescent="0.25">
      <c r="A459">
        <v>32844935</v>
      </c>
      <c r="B459">
        <v>-0.71350800000000003</v>
      </c>
      <c r="C459">
        <v>0.737452</v>
      </c>
      <c r="D459">
        <v>9.9723579999999998</v>
      </c>
      <c r="E459">
        <v>-4.261E-3</v>
      </c>
      <c r="F459">
        <v>-3.9682000000000002E-2</v>
      </c>
      <c r="G459">
        <v>-3.4619999999999998E-3</v>
      </c>
      <c r="H459">
        <v>-22.369019000000002</v>
      </c>
      <c r="I459">
        <v>17.012212999999999</v>
      </c>
      <c r="J459">
        <v>70.386962999999994</v>
      </c>
      <c r="K459">
        <v>-0.30760199999999999</v>
      </c>
      <c r="L459">
        <v>-4.3041999999999997E-2</v>
      </c>
      <c r="M459">
        <v>2.8317999999999999E-2</v>
      </c>
      <c r="N459">
        <v>0.95011900000000005</v>
      </c>
      <c r="O459">
        <v>4.6148990000000003</v>
      </c>
      <c r="P459">
        <v>3.6906189999999999</v>
      </c>
      <c r="Q459">
        <v>-143.97238200000001</v>
      </c>
      <c r="R459">
        <f>SQRT(Table13[[#This Row],[ax]]*Table13[[#This Row],[ax]]+Table13[[#This Row],[ay]]*Table13[[#This Row],[ay]]+Table13[[#This Row],[az]]*Table13[[#This Row],[az]])</f>
        <v>10.025011381466458</v>
      </c>
      <c r="S459">
        <f>Table13[[#This Row],[a]]-AVERAGE(Table13[a])</f>
        <v>2.8066098643902748E-2</v>
      </c>
      <c r="T459" t="b">
        <v>1</v>
      </c>
      <c r="U459" s="1">
        <f>Table13[[#This Row],[ax]]-$AC$3</f>
        <v>-4.991515006150149E-2</v>
      </c>
      <c r="V459" s="1">
        <f>Table13[[#This Row],[ay]]-$AD$3</f>
        <v>0.1410533628536278</v>
      </c>
      <c r="W459" s="1">
        <f>Table13[[#This Row],[az]]-$AE$3</f>
        <v>9.8227999692497132</v>
      </c>
      <c r="X459" s="1">
        <f>Table13[[#This Row],[gx]]-$AG$3</f>
        <v>-8.94159901599011E-4</v>
      </c>
      <c r="Y459" s="1">
        <f>Table13[[#This Row],[gy]]-$AH$3</f>
        <v>-7.7338253382525091E-4</v>
      </c>
      <c r="Z459" s="1">
        <f>Table13[[#This Row],[gz]]-$AI$3</f>
        <v>-1.0925092250920962E-4</v>
      </c>
    </row>
    <row r="460" spans="1:26" x14ac:dyDescent="0.25">
      <c r="A460">
        <v>32896415</v>
      </c>
      <c r="B460">
        <v>-0.658439</v>
      </c>
      <c r="C460">
        <v>0.69674800000000003</v>
      </c>
      <c r="D460">
        <v>10.00109</v>
      </c>
      <c r="E460">
        <v>-5.326E-3</v>
      </c>
      <c r="F460">
        <v>-4.0746999999999998E-2</v>
      </c>
      <c r="G460">
        <v>-7.9900000000000001E-4</v>
      </c>
      <c r="H460">
        <v>-22.729808999999999</v>
      </c>
      <c r="I460">
        <v>16.650251000000001</v>
      </c>
      <c r="J460">
        <v>72.814102000000005</v>
      </c>
      <c r="K460">
        <v>-0.30524400000000002</v>
      </c>
      <c r="L460">
        <v>-4.2433999999999999E-2</v>
      </c>
      <c r="M460">
        <v>1.5302E-2</v>
      </c>
      <c r="N460">
        <v>0.95120499999999997</v>
      </c>
      <c r="O460">
        <v>3.1618879999999998</v>
      </c>
      <c r="P460">
        <v>4.0935439999999996</v>
      </c>
      <c r="Q460">
        <v>-144.303864</v>
      </c>
      <c r="R460">
        <f>SQRT(Table13[[#This Row],[ax]]*Table13[[#This Row],[ax]]+Table13[[#This Row],[ay]]*Table13[[#This Row],[ay]]+Table13[[#This Row],[az]]*Table13[[#This Row],[az]])</f>
        <v>10.046929923131991</v>
      </c>
      <c r="S460">
        <f>Table13[[#This Row],[a]]-AVERAGE(Table13[a])</f>
        <v>4.9984640309435946E-2</v>
      </c>
      <c r="T460" t="b">
        <v>1</v>
      </c>
      <c r="U460" s="1">
        <f>Table13[[#This Row],[ax]]-$AC$3</f>
        <v>5.1538499384985448E-3</v>
      </c>
      <c r="V460" s="1">
        <f>Table13[[#This Row],[ay]]-$AD$3</f>
        <v>0.10034936285362783</v>
      </c>
      <c r="W460" s="1">
        <f>Table13[[#This Row],[az]]-$AE$3</f>
        <v>9.851531969249713</v>
      </c>
      <c r="X460" s="1">
        <f>Table13[[#This Row],[gx]]-$AG$3</f>
        <v>-1.959159901599011E-3</v>
      </c>
      <c r="Y460" s="1">
        <f>Table13[[#This Row],[gy]]-$AH$3</f>
        <v>-1.8383825338252474E-3</v>
      </c>
      <c r="Z460" s="1">
        <f>Table13[[#This Row],[gz]]-$AI$3</f>
        <v>2.5537490774907899E-3</v>
      </c>
    </row>
    <row r="461" spans="1:26" x14ac:dyDescent="0.25">
      <c r="A461">
        <v>32947884</v>
      </c>
      <c r="B461">
        <v>-0.70632499999999998</v>
      </c>
      <c r="C461">
        <v>0.68477699999999997</v>
      </c>
      <c r="D461">
        <v>9.9364430000000006</v>
      </c>
      <c r="E461">
        <v>-1.598E-3</v>
      </c>
      <c r="F461">
        <v>-4.0481000000000003E-2</v>
      </c>
      <c r="G461">
        <v>-2.6600000000000001E-4</v>
      </c>
      <c r="H461">
        <v>-22.188623</v>
      </c>
      <c r="I461">
        <v>16.469270999999999</v>
      </c>
      <c r="J461">
        <v>69.520126000000005</v>
      </c>
      <c r="K461">
        <v>-0.30574499999999999</v>
      </c>
      <c r="L461">
        <v>-4.3265999999999999E-2</v>
      </c>
      <c r="M461">
        <v>2.4229000000000001E-2</v>
      </c>
      <c r="N461">
        <v>0.95082100000000003</v>
      </c>
      <c r="O461">
        <v>4.1689400000000001</v>
      </c>
      <c r="P461">
        <v>3.8681950000000001</v>
      </c>
      <c r="Q461">
        <v>-144.207855</v>
      </c>
      <c r="R461">
        <f>SQRT(Table13[[#This Row],[ax]]*Table13[[#This Row],[ax]]+Table13[[#This Row],[ay]]*Table13[[#This Row],[ay]]+Table13[[#This Row],[az]]*Table13[[#This Row],[az]])</f>
        <v>9.9850244885830417</v>
      </c>
      <c r="S461">
        <f>Table13[[#This Row],[a]]-AVERAGE(Table13[a])</f>
        <v>-1.1920794239513199E-2</v>
      </c>
      <c r="T461" t="b">
        <v>1</v>
      </c>
      <c r="U461" s="1">
        <f>Table13[[#This Row],[ax]]-$AC$3</f>
        <v>-4.2732150061501439E-2</v>
      </c>
      <c r="V461" s="1">
        <f>Table13[[#This Row],[ay]]-$AD$3</f>
        <v>8.8378362853627768E-2</v>
      </c>
      <c r="W461" s="1">
        <f>Table13[[#This Row],[az]]-$AE$3</f>
        <v>9.786884969249714</v>
      </c>
      <c r="X461" s="1">
        <f>Table13[[#This Row],[gx]]-$AG$3</f>
        <v>1.768840098400989E-3</v>
      </c>
      <c r="Y461" s="1">
        <f>Table13[[#This Row],[gy]]-$AH$3</f>
        <v>-1.572382533825252E-3</v>
      </c>
      <c r="Z461" s="1">
        <f>Table13[[#This Row],[gz]]-$AI$3</f>
        <v>3.08674907749079E-3</v>
      </c>
    </row>
    <row r="462" spans="1:26" x14ac:dyDescent="0.25">
      <c r="A462">
        <v>32999360</v>
      </c>
      <c r="B462">
        <v>-0.739846</v>
      </c>
      <c r="C462">
        <v>0.737452</v>
      </c>
      <c r="D462">
        <v>9.9484150000000007</v>
      </c>
      <c r="E462">
        <v>-1.864E-3</v>
      </c>
      <c r="F462">
        <v>-3.5952999999999999E-2</v>
      </c>
      <c r="G462">
        <v>-2.6600000000000001E-4</v>
      </c>
      <c r="H462">
        <v>-20.204273000000001</v>
      </c>
      <c r="I462">
        <v>15.564365</v>
      </c>
      <c r="J462">
        <v>70.386962999999994</v>
      </c>
      <c r="K462">
        <v>-0.30478100000000002</v>
      </c>
      <c r="L462">
        <v>-4.8011999999999999E-2</v>
      </c>
      <c r="M462">
        <v>2.1409000000000001E-2</v>
      </c>
      <c r="N462">
        <v>0.95097100000000001</v>
      </c>
      <c r="O462">
        <v>4.025493</v>
      </c>
      <c r="P462">
        <v>4.4888880000000002</v>
      </c>
      <c r="Q462">
        <v>-144.301376</v>
      </c>
      <c r="R462">
        <f>SQRT(Table13[[#This Row],[ax]]*Table13[[#This Row],[ax]]+Table13[[#This Row],[ay]]*Table13[[#This Row],[ay]]+Table13[[#This Row],[az]]*Table13[[#This Row],[az]])</f>
        <v>10.003107945446006</v>
      </c>
      <c r="S462">
        <f>Table13[[#This Row],[a]]-AVERAGE(Table13[a])</f>
        <v>6.1626626234509985E-3</v>
      </c>
      <c r="T462" t="b">
        <v>1</v>
      </c>
      <c r="U462" s="1">
        <f>Table13[[#This Row],[ax]]-$AC$3</f>
        <v>-7.6253150061501462E-2</v>
      </c>
      <c r="V462" s="1">
        <f>Table13[[#This Row],[ay]]-$AD$3</f>
        <v>0.1410533628536278</v>
      </c>
      <c r="W462" s="1">
        <f>Table13[[#This Row],[az]]-$AE$3</f>
        <v>9.7988569692497141</v>
      </c>
      <c r="X462" s="1">
        <f>Table13[[#This Row],[gx]]-$AG$3</f>
        <v>1.502840098400989E-3</v>
      </c>
      <c r="Y462" s="1">
        <f>Table13[[#This Row],[gy]]-$AH$3</f>
        <v>2.9556174661747522E-3</v>
      </c>
      <c r="Z462" s="1">
        <f>Table13[[#This Row],[gz]]-$AI$3</f>
        <v>3.08674907749079E-3</v>
      </c>
    </row>
    <row r="463" spans="1:26" x14ac:dyDescent="0.25">
      <c r="A463">
        <v>33050837</v>
      </c>
      <c r="B463">
        <v>-0.66562200000000005</v>
      </c>
      <c r="C463">
        <v>0.76139500000000004</v>
      </c>
      <c r="D463">
        <v>9.9627809999999997</v>
      </c>
      <c r="E463">
        <v>-2.663E-3</v>
      </c>
      <c r="F463">
        <v>-4.0481000000000003E-2</v>
      </c>
      <c r="G463">
        <v>-3.9950000000000003E-3</v>
      </c>
      <c r="H463">
        <v>-22.369019000000002</v>
      </c>
      <c r="I463">
        <v>15.564365</v>
      </c>
      <c r="J463">
        <v>68.653296999999995</v>
      </c>
      <c r="K463">
        <v>-0.30361700000000003</v>
      </c>
      <c r="L463">
        <v>-4.2334999999999998E-2</v>
      </c>
      <c r="M463">
        <v>2.3119000000000001E-2</v>
      </c>
      <c r="N463">
        <v>0.951573</v>
      </c>
      <c r="O463">
        <v>4.0059420000000001</v>
      </c>
      <c r="P463">
        <v>3.81474</v>
      </c>
      <c r="Q463">
        <v>-144.47406000000001</v>
      </c>
      <c r="R463">
        <f>SQRT(Table13[[#This Row],[ax]]*Table13[[#This Row],[ax]]+Table13[[#This Row],[ay]]*Table13[[#This Row],[ay]]+Table13[[#This Row],[az]]*Table13[[#This Row],[az]])</f>
        <v>10.013979241384016</v>
      </c>
      <c r="S463">
        <f>Table13[[#This Row],[a]]-AVERAGE(Table13[a])</f>
        <v>1.7033958561460949E-2</v>
      </c>
      <c r="T463" t="b">
        <v>1</v>
      </c>
      <c r="U463" s="1">
        <f>Table13[[#This Row],[ax]]-$AC$3</f>
        <v>-2.0291500615015057E-3</v>
      </c>
      <c r="V463" s="1">
        <f>Table13[[#This Row],[ay]]-$AD$3</f>
        <v>0.16499636285362784</v>
      </c>
      <c r="W463" s="1">
        <f>Table13[[#This Row],[az]]-$AE$3</f>
        <v>9.813222969249713</v>
      </c>
      <c r="X463" s="1">
        <f>Table13[[#This Row],[gx]]-$AG$3</f>
        <v>7.0384009840098903E-4</v>
      </c>
      <c r="Y463" s="1">
        <f>Table13[[#This Row],[gy]]-$AH$3</f>
        <v>-1.572382533825252E-3</v>
      </c>
      <c r="Z463" s="1">
        <f>Table13[[#This Row],[gz]]-$AI$3</f>
        <v>-6.4225092250921011E-4</v>
      </c>
    </row>
    <row r="464" spans="1:26" x14ac:dyDescent="0.25">
      <c r="A464">
        <v>33102317</v>
      </c>
      <c r="B464">
        <v>-0.67041099999999998</v>
      </c>
      <c r="C464">
        <v>0.73505699999999996</v>
      </c>
      <c r="D464">
        <v>9.9364430000000006</v>
      </c>
      <c r="E464">
        <v>-7.1910000000000003E-3</v>
      </c>
      <c r="F464">
        <v>-3.7551000000000001E-2</v>
      </c>
      <c r="G464">
        <v>-3.1960000000000001E-3</v>
      </c>
      <c r="H464">
        <v>-22.910204</v>
      </c>
      <c r="I464">
        <v>15.745347000000001</v>
      </c>
      <c r="J464">
        <v>69.173393000000004</v>
      </c>
      <c r="K464">
        <v>-0.30144300000000002</v>
      </c>
      <c r="L464">
        <v>-4.4118999999999998E-2</v>
      </c>
      <c r="M464">
        <v>1.9102999999999998E-2</v>
      </c>
      <c r="N464">
        <v>0.95227099999999998</v>
      </c>
      <c r="O464">
        <v>3.6204619999999998</v>
      </c>
      <c r="P464">
        <v>4.1581510000000002</v>
      </c>
      <c r="Q464">
        <v>-144.737976</v>
      </c>
      <c r="R464">
        <f>SQRT(Table13[[#This Row],[ax]]*Table13[[#This Row],[ax]]+Table13[[#This Row],[ay]]*Table13[[#This Row],[ay]]+Table13[[#This Row],[az]]*Table13[[#This Row],[az]])</f>
        <v>9.9861233316246913</v>
      </c>
      <c r="S464">
        <f>Table13[[#This Row],[a]]-AVERAGE(Table13[a])</f>
        <v>-1.0821951197863555E-2</v>
      </c>
      <c r="T464" t="b">
        <v>1</v>
      </c>
      <c r="U464" s="1">
        <f>Table13[[#This Row],[ax]]-$AC$3</f>
        <v>-6.8181500615014379E-3</v>
      </c>
      <c r="V464" s="1">
        <f>Table13[[#This Row],[ay]]-$AD$3</f>
        <v>0.13865836285362776</v>
      </c>
      <c r="W464" s="1">
        <f>Table13[[#This Row],[az]]-$AE$3</f>
        <v>9.786884969249714</v>
      </c>
      <c r="X464" s="1">
        <f>Table13[[#This Row],[gx]]-$AG$3</f>
        <v>-3.8241599015990113E-3</v>
      </c>
      <c r="Y464" s="1">
        <f>Table13[[#This Row],[gy]]-$AH$3</f>
        <v>1.35761746617475E-3</v>
      </c>
      <c r="Z464" s="1">
        <f>Table13[[#This Row],[gz]]-$AI$3</f>
        <v>1.5674907749079012E-4</v>
      </c>
    </row>
    <row r="465" spans="1:26" x14ac:dyDescent="0.25">
      <c r="A465">
        <v>33153794</v>
      </c>
      <c r="B465">
        <v>-0.67998800000000004</v>
      </c>
      <c r="C465">
        <v>0.71350800000000003</v>
      </c>
      <c r="D465">
        <v>9.9843299999999999</v>
      </c>
      <c r="E465">
        <v>-4.7939999999999997E-3</v>
      </c>
      <c r="F465">
        <v>-3.8084E-2</v>
      </c>
      <c r="G465">
        <v>-4.5269999999999998E-3</v>
      </c>
      <c r="H465">
        <v>-20.565065000000001</v>
      </c>
      <c r="I465">
        <v>15.926328</v>
      </c>
      <c r="J465">
        <v>70.733695999999995</v>
      </c>
      <c r="K465">
        <v>-0.30225299999999999</v>
      </c>
      <c r="L465">
        <v>-4.1021000000000002E-2</v>
      </c>
      <c r="M465">
        <v>2.7945999999999999E-2</v>
      </c>
      <c r="N465">
        <v>0.95193499999999998</v>
      </c>
      <c r="O465">
        <v>4.482208</v>
      </c>
      <c r="P465">
        <v>3.509004</v>
      </c>
      <c r="Q465">
        <v>-144.63185100000001</v>
      </c>
      <c r="R465">
        <f>SQRT(Table13[[#This Row],[ax]]*Table13[[#This Row],[ax]]+Table13[[#This Row],[ay]]*Table13[[#This Row],[ay]]+Table13[[#This Row],[az]]*Table13[[#This Row],[az]])</f>
        <v>10.032862148714493</v>
      </c>
      <c r="S465">
        <f>Table13[[#This Row],[a]]-AVERAGE(Table13[a])</f>
        <v>3.5916865891937988E-2</v>
      </c>
      <c r="T465" t="b">
        <v>1</v>
      </c>
      <c r="U465" s="1">
        <f>Table13[[#This Row],[ax]]-$AC$3</f>
        <v>-1.6395150061501496E-2</v>
      </c>
      <c r="V465" s="1">
        <f>Table13[[#This Row],[ay]]-$AD$3</f>
        <v>0.11710936285362783</v>
      </c>
      <c r="W465" s="1">
        <f>Table13[[#This Row],[az]]-$AE$3</f>
        <v>9.8347719692497133</v>
      </c>
      <c r="X465" s="1">
        <f>Table13[[#This Row],[gx]]-$AG$3</f>
        <v>-1.4271599015990106E-3</v>
      </c>
      <c r="Y465" s="1">
        <f>Table13[[#This Row],[gy]]-$AH$3</f>
        <v>8.2461746617475129E-4</v>
      </c>
      <c r="Z465" s="1">
        <f>Table13[[#This Row],[gz]]-$AI$3</f>
        <v>-1.1742509225092096E-3</v>
      </c>
    </row>
    <row r="466" spans="1:26" x14ac:dyDescent="0.25">
      <c r="A466">
        <v>33205270</v>
      </c>
      <c r="B466">
        <v>-0.67519899999999999</v>
      </c>
      <c r="C466">
        <v>0.71829699999999996</v>
      </c>
      <c r="D466">
        <v>9.996302</v>
      </c>
      <c r="E466">
        <v>1.065E-3</v>
      </c>
      <c r="F466">
        <v>-3.9414999999999999E-2</v>
      </c>
      <c r="G466">
        <v>-2.1310000000000001E-3</v>
      </c>
      <c r="H466">
        <v>-20.745460999999999</v>
      </c>
      <c r="I466">
        <v>17.193194999999999</v>
      </c>
      <c r="J466">
        <v>70.213593000000003</v>
      </c>
      <c r="K466">
        <v>-0.30196099999999998</v>
      </c>
      <c r="L466">
        <v>-4.2606999999999999E-2</v>
      </c>
      <c r="M466">
        <v>2.2977000000000001E-2</v>
      </c>
      <c r="N466">
        <v>0.95209100000000002</v>
      </c>
      <c r="O466">
        <v>3.9934129999999999</v>
      </c>
      <c r="P466">
        <v>3.8563049999999999</v>
      </c>
      <c r="Q466">
        <v>-144.672089</v>
      </c>
      <c r="R466">
        <f>SQRT(Table13[[#This Row],[ax]]*Table13[[#This Row],[ax]]+Table13[[#This Row],[ay]]*Table13[[#This Row],[ay]]+Table13[[#This Row],[az]]*Table13[[#This Row],[az]])</f>
        <v>10.044794569577519</v>
      </c>
      <c r="S466">
        <f>Table13[[#This Row],[a]]-AVERAGE(Table13[a])</f>
        <v>4.7849286754964027E-2</v>
      </c>
      <c r="T466" t="b">
        <v>1</v>
      </c>
      <c r="U466" s="1">
        <f>Table13[[#This Row],[ax]]-$AC$3</f>
        <v>-1.1606150061501452E-2</v>
      </c>
      <c r="V466" s="1">
        <f>Table13[[#This Row],[ay]]-$AD$3</f>
        <v>0.12189836285362776</v>
      </c>
      <c r="W466" s="1">
        <f>Table13[[#This Row],[az]]-$AE$3</f>
        <v>9.8467439692497134</v>
      </c>
      <c r="X466" s="1">
        <f>Table13[[#This Row],[gx]]-$AG$3</f>
        <v>4.431840098400989E-3</v>
      </c>
      <c r="Y466" s="1">
        <f>Table13[[#This Row],[gy]]-$AH$3</f>
        <v>-5.0638253382524756E-4</v>
      </c>
      <c r="Z466" s="1">
        <f>Table13[[#This Row],[gz]]-$AI$3</f>
        <v>1.2217490774907901E-3</v>
      </c>
    </row>
    <row r="467" spans="1:26" x14ac:dyDescent="0.25">
      <c r="A467">
        <v>33256747</v>
      </c>
      <c r="B467">
        <v>-0.67519899999999999</v>
      </c>
      <c r="C467">
        <v>0.68717099999999998</v>
      </c>
      <c r="D467">
        <v>10.020244999999999</v>
      </c>
      <c r="E467">
        <v>-2.663E-3</v>
      </c>
      <c r="F467">
        <v>-4.1013000000000001E-2</v>
      </c>
      <c r="G467">
        <v>-2.3969999999999998E-3</v>
      </c>
      <c r="H467">
        <v>-21.647435999999999</v>
      </c>
      <c r="I467">
        <v>16.28829</v>
      </c>
      <c r="J467">
        <v>70.733695999999995</v>
      </c>
      <c r="K467">
        <v>-0.301255</v>
      </c>
      <c r="L467">
        <v>-4.1813999999999997E-2</v>
      </c>
      <c r="M467">
        <v>2.0575E-2</v>
      </c>
      <c r="N467">
        <v>0.95240400000000003</v>
      </c>
      <c r="O467">
        <v>3.6998540000000002</v>
      </c>
      <c r="P467">
        <v>3.8560789999999998</v>
      </c>
      <c r="Q467">
        <v>-144.76998900000001</v>
      </c>
      <c r="R467">
        <f>SQRT(Table13[[#This Row],[ax]]*Table13[[#This Row],[ax]]+Table13[[#This Row],[ay]]*Table13[[#This Row],[ay]]+Table13[[#This Row],[az]]*Table13[[#This Row],[az]])</f>
        <v>10.066449599181778</v>
      </c>
      <c r="S467">
        <f>Table13[[#This Row],[a]]-AVERAGE(Table13[a])</f>
        <v>6.9504316359223495E-2</v>
      </c>
      <c r="T467" t="b">
        <v>1</v>
      </c>
      <c r="U467" s="1">
        <f>Table13[[#This Row],[ax]]-$AC$3</f>
        <v>-1.1606150061501452E-2</v>
      </c>
      <c r="V467" s="1">
        <f>Table13[[#This Row],[ay]]-$AD$3</f>
        <v>9.0772362853627775E-2</v>
      </c>
      <c r="W467" s="1">
        <f>Table13[[#This Row],[az]]-$AE$3</f>
        <v>9.8706869692497126</v>
      </c>
      <c r="X467" s="1">
        <f>Table13[[#This Row],[gx]]-$AG$3</f>
        <v>7.0384009840098903E-4</v>
      </c>
      <c r="Y467" s="1">
        <f>Table13[[#This Row],[gy]]-$AH$3</f>
        <v>-2.1043825338252498E-3</v>
      </c>
      <c r="Z467" s="1">
        <f>Table13[[#This Row],[gz]]-$AI$3</f>
        <v>9.5574907749079036E-4</v>
      </c>
    </row>
    <row r="468" spans="1:26" x14ac:dyDescent="0.25">
      <c r="A468">
        <v>33308225</v>
      </c>
      <c r="B468">
        <v>-0.69435400000000003</v>
      </c>
      <c r="C468">
        <v>0.76139500000000004</v>
      </c>
      <c r="D468">
        <v>9.9316549999999992</v>
      </c>
      <c r="E468">
        <v>-3.9950000000000003E-3</v>
      </c>
      <c r="F468">
        <v>-3.9149000000000003E-2</v>
      </c>
      <c r="G468">
        <v>-2.1310000000000001E-3</v>
      </c>
      <c r="H468">
        <v>-23.090599000000001</v>
      </c>
      <c r="I468">
        <v>16.28829</v>
      </c>
      <c r="J468">
        <v>70.733695999999995</v>
      </c>
      <c r="K468">
        <v>-0.30012899999999998</v>
      </c>
      <c r="L468">
        <v>-4.5261000000000003E-2</v>
      </c>
      <c r="M468">
        <v>2.3671000000000001E-2</v>
      </c>
      <c r="N468">
        <v>0.95252999999999999</v>
      </c>
      <c r="O468">
        <v>4.154757</v>
      </c>
      <c r="P468">
        <v>4.1298310000000003</v>
      </c>
      <c r="Q468">
        <v>-144.872345</v>
      </c>
      <c r="R468">
        <f>SQRT(Table13[[#This Row],[ax]]*Table13[[#This Row],[ax]]+Table13[[#This Row],[ay]]*Table13[[#This Row],[ay]]+Table13[[#This Row],[az]]*Table13[[#This Row],[az]])</f>
        <v>9.9849697476940804</v>
      </c>
      <c r="S468">
        <f>Table13[[#This Row],[a]]-AVERAGE(Table13[a])</f>
        <v>-1.197553512847449E-2</v>
      </c>
      <c r="T468" t="b">
        <v>1</v>
      </c>
      <c r="U468" s="1">
        <f>Table13[[#This Row],[ax]]-$AC$3</f>
        <v>-3.0761150061501485E-2</v>
      </c>
      <c r="V468" s="1">
        <f>Table13[[#This Row],[ay]]-$AD$3</f>
        <v>0.16499636285362784</v>
      </c>
      <c r="W468" s="1">
        <f>Table13[[#This Row],[az]]-$AE$3</f>
        <v>9.7820969692497126</v>
      </c>
      <c r="X468" s="1">
        <f>Table13[[#This Row],[gx]]-$AG$3</f>
        <v>-6.2815990159901126E-4</v>
      </c>
      <c r="Y468" s="1">
        <f>Table13[[#This Row],[gy]]-$AH$3</f>
        <v>-2.4038253382525215E-4</v>
      </c>
      <c r="Z468" s="1">
        <f>Table13[[#This Row],[gz]]-$AI$3</f>
        <v>1.2217490774907901E-3</v>
      </c>
    </row>
    <row r="469" spans="1:26" x14ac:dyDescent="0.25">
      <c r="A469">
        <v>33359708</v>
      </c>
      <c r="B469">
        <v>-0.69435400000000003</v>
      </c>
      <c r="C469">
        <v>0.72787400000000002</v>
      </c>
      <c r="D469">
        <v>9.9532030000000002</v>
      </c>
      <c r="E469">
        <v>-2.6600000000000001E-4</v>
      </c>
      <c r="F469">
        <v>-3.8084E-2</v>
      </c>
      <c r="G469">
        <v>-3.9950000000000003E-3</v>
      </c>
      <c r="H469">
        <v>-21.827831</v>
      </c>
      <c r="I469">
        <v>14.659461</v>
      </c>
      <c r="J469">
        <v>70.560333</v>
      </c>
      <c r="K469">
        <v>-0.29774200000000001</v>
      </c>
      <c r="L469">
        <v>-4.4717E-2</v>
      </c>
      <c r="M469">
        <v>1.7194999999999998E-2</v>
      </c>
      <c r="N469">
        <v>0.95344300000000004</v>
      </c>
      <c r="O469">
        <v>3.415991</v>
      </c>
      <c r="P469">
        <v>4.3030520000000001</v>
      </c>
      <c r="Q469">
        <v>-145.18641700000001</v>
      </c>
      <c r="R469">
        <f>SQRT(Table13[[#This Row],[ax]]*Table13[[#This Row],[ax]]+Table13[[#This Row],[ay]]*Table13[[#This Row],[ay]]+Table13[[#This Row],[az]]*Table13[[#This Row],[az]])</f>
        <v>10.003908136143645</v>
      </c>
      <c r="S469">
        <f>Table13[[#This Row],[a]]-AVERAGE(Table13[a])</f>
        <v>6.9628533210899235E-3</v>
      </c>
      <c r="T469" t="b">
        <v>1</v>
      </c>
      <c r="U469" s="1">
        <f>Table13[[#This Row],[ax]]-$AC$3</f>
        <v>-3.0761150061501485E-2</v>
      </c>
      <c r="V469" s="1">
        <f>Table13[[#This Row],[ay]]-$AD$3</f>
        <v>0.13147536285362782</v>
      </c>
      <c r="W469" s="1">
        <f>Table13[[#This Row],[az]]-$AE$3</f>
        <v>9.8036449692497136</v>
      </c>
      <c r="X469" s="1">
        <f>Table13[[#This Row],[gx]]-$AG$3</f>
        <v>3.1008400984009889E-3</v>
      </c>
      <c r="Y469" s="1">
        <f>Table13[[#This Row],[gy]]-$AH$3</f>
        <v>8.2461746617475129E-4</v>
      </c>
      <c r="Z469" s="1">
        <f>Table13[[#This Row],[gz]]-$AI$3</f>
        <v>-6.4225092250921011E-4</v>
      </c>
    </row>
    <row r="470" spans="1:26" x14ac:dyDescent="0.25">
      <c r="A470">
        <v>33411187</v>
      </c>
      <c r="B470">
        <v>-0.68717099999999998</v>
      </c>
      <c r="C470">
        <v>0.76378900000000005</v>
      </c>
      <c r="D470">
        <v>9.9101060000000007</v>
      </c>
      <c r="E470">
        <v>-6.3920000000000001E-3</v>
      </c>
      <c r="F470">
        <v>-3.8883000000000001E-2</v>
      </c>
      <c r="G470">
        <v>-6.3920000000000001E-3</v>
      </c>
      <c r="H470">
        <v>-20.745460999999999</v>
      </c>
      <c r="I470">
        <v>17.193194999999999</v>
      </c>
      <c r="J470">
        <v>70.213593000000003</v>
      </c>
      <c r="K470">
        <v>-0.30011199999999999</v>
      </c>
      <c r="L470">
        <v>-4.1019E-2</v>
      </c>
      <c r="M470">
        <v>3.4368999999999997E-2</v>
      </c>
      <c r="N470">
        <v>0.95240199999999997</v>
      </c>
      <c r="O470">
        <v>5.1771940000000001</v>
      </c>
      <c r="P470">
        <v>3.2965390000000001</v>
      </c>
      <c r="Q470">
        <v>-144.870575</v>
      </c>
      <c r="R470">
        <f>SQRT(Table13[[#This Row],[ax]]*Table13[[#This Row],[ax]]+Table13[[#This Row],[ay]]*Table13[[#This Row],[ay]]+Table13[[#This Row],[az]]*Table13[[#This Row],[az]])</f>
        <v>9.9632212938887399</v>
      </c>
      <c r="S470">
        <f>Table13[[#This Row],[a]]-AVERAGE(Table13[a])</f>
        <v>-3.3723988933815008E-2</v>
      </c>
      <c r="T470" t="b">
        <v>1</v>
      </c>
      <c r="U470" s="1">
        <f>Table13[[#This Row],[ax]]-$AC$3</f>
        <v>-2.3578150061501435E-2</v>
      </c>
      <c r="V470" s="1">
        <f>Table13[[#This Row],[ay]]-$AD$3</f>
        <v>0.16739036285362785</v>
      </c>
      <c r="W470" s="1">
        <f>Table13[[#This Row],[az]]-$AE$3</f>
        <v>9.7605479692497141</v>
      </c>
      <c r="X470" s="1">
        <f>Table13[[#This Row],[gx]]-$AG$3</f>
        <v>-3.0251599015990111E-3</v>
      </c>
      <c r="Y470" s="1">
        <f>Table13[[#This Row],[gy]]-$AH$3</f>
        <v>2.5617466174750192E-5</v>
      </c>
      <c r="Z470" s="1">
        <f>Table13[[#This Row],[gz]]-$AI$3</f>
        <v>-3.0392509225092099E-3</v>
      </c>
    </row>
    <row r="471" spans="1:26" x14ac:dyDescent="0.25">
      <c r="A471">
        <v>33462666</v>
      </c>
      <c r="B471">
        <v>-0.66801600000000005</v>
      </c>
      <c r="C471">
        <v>0.72548000000000001</v>
      </c>
      <c r="D471">
        <v>9.9101060000000007</v>
      </c>
      <c r="E471">
        <v>-2.6600000000000001E-4</v>
      </c>
      <c r="F471">
        <v>-3.8883000000000001E-2</v>
      </c>
      <c r="G471">
        <v>-7.9900000000000001E-4</v>
      </c>
      <c r="H471">
        <v>-23.812180000000001</v>
      </c>
      <c r="I471">
        <v>16.650251000000001</v>
      </c>
      <c r="J471">
        <v>69.173393000000004</v>
      </c>
      <c r="K471">
        <v>-0.29682500000000001</v>
      </c>
      <c r="L471">
        <v>-4.3826999999999998E-2</v>
      </c>
      <c r="M471">
        <v>1.7558000000000001E-2</v>
      </c>
      <c r="N471">
        <v>0.95376399999999995</v>
      </c>
      <c r="O471">
        <v>3.4208799999999999</v>
      </c>
      <c r="P471">
        <v>4.196542</v>
      </c>
      <c r="Q471">
        <v>-145.300873</v>
      </c>
      <c r="R471">
        <f>SQRT(Table13[[#This Row],[ax]]*Table13[[#This Row],[ax]]+Table13[[#This Row],[ay]]*Table13[[#This Row],[ay]]+Table13[[#This Row],[az]]*Table13[[#This Row],[az]])</f>
        <v>9.9590545504024632</v>
      </c>
      <c r="S471">
        <f>Table13[[#This Row],[a]]-AVERAGE(Table13[a])</f>
        <v>-3.7890732420091666E-2</v>
      </c>
      <c r="T471" t="b">
        <v>1</v>
      </c>
      <c r="U471" s="1">
        <f>Table13[[#This Row],[ax]]-$AC$3</f>
        <v>-4.4231500615015129E-3</v>
      </c>
      <c r="V471" s="1">
        <f>Table13[[#This Row],[ay]]-$AD$3</f>
        <v>0.12908136285362781</v>
      </c>
      <c r="W471" s="1">
        <f>Table13[[#This Row],[az]]-$AE$3</f>
        <v>9.7605479692497141</v>
      </c>
      <c r="X471" s="1">
        <f>Table13[[#This Row],[gx]]-$AG$3</f>
        <v>3.1008400984009889E-3</v>
      </c>
      <c r="Y471" s="1">
        <f>Table13[[#This Row],[gy]]-$AH$3</f>
        <v>2.5617466174750192E-5</v>
      </c>
      <c r="Z471" s="1">
        <f>Table13[[#This Row],[gz]]-$AI$3</f>
        <v>2.5537490774907899E-3</v>
      </c>
    </row>
    <row r="472" spans="1:26" x14ac:dyDescent="0.25">
      <c r="A472">
        <v>33514137</v>
      </c>
      <c r="B472">
        <v>-0.66801600000000005</v>
      </c>
      <c r="C472">
        <v>0.75900100000000004</v>
      </c>
      <c r="D472">
        <v>9.9795409999999993</v>
      </c>
      <c r="E472">
        <v>0</v>
      </c>
      <c r="F472">
        <v>-3.8615999999999998E-2</v>
      </c>
      <c r="G472">
        <v>-3.1960000000000001E-3</v>
      </c>
      <c r="H472">
        <v>-22.549413999999999</v>
      </c>
      <c r="I472">
        <v>17.555157000000001</v>
      </c>
      <c r="J472">
        <v>70.213593000000003</v>
      </c>
      <c r="K472">
        <v>-0.29836400000000002</v>
      </c>
      <c r="L472">
        <v>-4.0878999999999999E-2</v>
      </c>
      <c r="M472">
        <v>3.0998000000000001E-2</v>
      </c>
      <c r="N472">
        <v>0.95307200000000003</v>
      </c>
      <c r="O472">
        <v>4.7971700000000004</v>
      </c>
      <c r="P472">
        <v>3.4067780000000001</v>
      </c>
      <c r="Q472">
        <v>-145.091217</v>
      </c>
      <c r="R472">
        <f>SQRT(Table13[[#This Row],[ax]]*Table13[[#This Row],[ax]]+Table13[[#This Row],[ay]]*Table13[[#This Row],[ay]]+Table13[[#This Row],[az]]*Table13[[#This Row],[az]])</f>
        <v>10.030631409085771</v>
      </c>
      <c r="S472">
        <f>Table13[[#This Row],[a]]-AVERAGE(Table13[a])</f>
        <v>3.368612626321621E-2</v>
      </c>
      <c r="T472" t="b">
        <v>1</v>
      </c>
      <c r="U472" s="1">
        <f>Table13[[#This Row],[ax]]-$AC$3</f>
        <v>-4.4231500615015129E-3</v>
      </c>
      <c r="V472" s="1">
        <f>Table13[[#This Row],[ay]]-$AD$3</f>
        <v>0.16260236285362784</v>
      </c>
      <c r="W472" s="1">
        <f>Table13[[#This Row],[az]]-$AE$3</f>
        <v>9.8299829692497127</v>
      </c>
      <c r="X472" s="1">
        <f>Table13[[#This Row],[gx]]-$AG$3</f>
        <v>3.366840098400989E-3</v>
      </c>
      <c r="Y472" s="1">
        <f>Table13[[#This Row],[gy]]-$AH$3</f>
        <v>2.9261746617475354E-4</v>
      </c>
      <c r="Z472" s="1">
        <f>Table13[[#This Row],[gz]]-$AI$3</f>
        <v>1.5674907749079012E-4</v>
      </c>
    </row>
    <row r="473" spans="1:26" x14ac:dyDescent="0.25">
      <c r="A473">
        <v>33565606</v>
      </c>
      <c r="B473">
        <v>-0.660833</v>
      </c>
      <c r="C473">
        <v>0.74463500000000005</v>
      </c>
      <c r="D473">
        <v>9.9555980000000002</v>
      </c>
      <c r="E473">
        <v>-2.9299999999999999E-3</v>
      </c>
      <c r="F473">
        <v>-3.7284999999999999E-2</v>
      </c>
      <c r="G473">
        <v>-3.4619999999999998E-3</v>
      </c>
      <c r="H473">
        <v>-22.369019000000002</v>
      </c>
      <c r="I473">
        <v>17.012212999999999</v>
      </c>
      <c r="J473">
        <v>71.427161999999996</v>
      </c>
      <c r="K473">
        <v>-0.29642099999999999</v>
      </c>
      <c r="L473">
        <v>-4.3409999999999997E-2</v>
      </c>
      <c r="M473">
        <v>2.0150000000000001E-2</v>
      </c>
      <c r="N473">
        <v>0.95385699999999995</v>
      </c>
      <c r="O473">
        <v>3.688876</v>
      </c>
      <c r="P473">
        <v>4.0638769999999997</v>
      </c>
      <c r="Q473">
        <v>-145.34272799999999</v>
      </c>
      <c r="R473">
        <f>SQRT(Table13[[#This Row],[ax]]*Table13[[#This Row],[ax]]+Table13[[#This Row],[ay]]*Table13[[#This Row],[ay]]+Table13[[#This Row],[az]]*Table13[[#This Row],[az]])</f>
        <v>10.00525427336647</v>
      </c>
      <c r="S473">
        <f>Table13[[#This Row],[a]]-AVERAGE(Table13[a])</f>
        <v>8.3089905439148737E-3</v>
      </c>
      <c r="T473" t="b">
        <v>1</v>
      </c>
      <c r="U473" s="1">
        <f>Table13[[#This Row],[ax]]-$AC$3</f>
        <v>2.7598499384985375E-3</v>
      </c>
      <c r="V473" s="1">
        <f>Table13[[#This Row],[ay]]-$AD$3</f>
        <v>0.14823636285362785</v>
      </c>
      <c r="W473" s="1">
        <f>Table13[[#This Row],[az]]-$AE$3</f>
        <v>9.8060399692497136</v>
      </c>
      <c r="X473" s="1">
        <f>Table13[[#This Row],[gx]]-$AG$3</f>
        <v>4.3684009840098915E-4</v>
      </c>
      <c r="Y473" s="1">
        <f>Table13[[#This Row],[gy]]-$AH$3</f>
        <v>1.6236174661747524E-3</v>
      </c>
      <c r="Z473" s="1">
        <f>Table13[[#This Row],[gz]]-$AI$3</f>
        <v>-1.0925092250920962E-4</v>
      </c>
    </row>
    <row r="474" spans="1:26" x14ac:dyDescent="0.25">
      <c r="A474">
        <v>33617085</v>
      </c>
      <c r="B474">
        <v>-0.72787400000000002</v>
      </c>
      <c r="C474">
        <v>0.71590299999999996</v>
      </c>
      <c r="D474">
        <v>9.9484150000000007</v>
      </c>
      <c r="E474">
        <v>-7.9900000000000001E-4</v>
      </c>
      <c r="F474">
        <v>-4.1279999999999997E-2</v>
      </c>
      <c r="G474">
        <v>-1.598E-3</v>
      </c>
      <c r="H474">
        <v>-21.467040999999998</v>
      </c>
      <c r="I474">
        <v>15.383385000000001</v>
      </c>
      <c r="J474">
        <v>70.560333</v>
      </c>
      <c r="K474">
        <v>-0.29589100000000002</v>
      </c>
      <c r="L474">
        <v>-4.5725000000000002E-2</v>
      </c>
      <c r="M474">
        <v>2.3236E-2</v>
      </c>
      <c r="N474">
        <v>0.95384400000000003</v>
      </c>
      <c r="O474">
        <v>4.1047650000000004</v>
      </c>
      <c r="P474">
        <v>4.2138299999999997</v>
      </c>
      <c r="Q474">
        <v>-145.380157</v>
      </c>
      <c r="R474">
        <f>SQRT(Table13[[#This Row],[ax]]*Table13[[#This Row],[ax]]+Table13[[#This Row],[ay]]*Table13[[#This Row],[ay]]+Table13[[#This Row],[az]]*Table13[[#This Row],[az]])</f>
        <v>10.000663911836554</v>
      </c>
      <c r="S474">
        <f>Table13[[#This Row],[a]]-AVERAGE(Table13[a])</f>
        <v>3.7186290139992195E-3</v>
      </c>
      <c r="T474" t="b">
        <v>1</v>
      </c>
      <c r="U474" s="1">
        <f>Table13[[#This Row],[ax]]-$AC$3</f>
        <v>-6.428115006150148E-2</v>
      </c>
      <c r="V474" s="1">
        <f>Table13[[#This Row],[ay]]-$AD$3</f>
        <v>0.11950436285362775</v>
      </c>
      <c r="W474" s="1">
        <f>Table13[[#This Row],[az]]-$AE$3</f>
        <v>9.7988569692497141</v>
      </c>
      <c r="X474" s="1">
        <f>Table13[[#This Row],[gx]]-$AG$3</f>
        <v>2.5678400984009888E-3</v>
      </c>
      <c r="Y474" s="1">
        <f>Table13[[#This Row],[gy]]-$AH$3</f>
        <v>-2.3713825338252462E-3</v>
      </c>
      <c r="Z474" s="1">
        <f>Table13[[#This Row],[gz]]-$AI$3</f>
        <v>1.7547490774907902E-3</v>
      </c>
    </row>
    <row r="475" spans="1:26" x14ac:dyDescent="0.25">
      <c r="A475">
        <v>33668563</v>
      </c>
      <c r="B475">
        <v>-0.68956499999999998</v>
      </c>
      <c r="C475">
        <v>0.71111400000000002</v>
      </c>
      <c r="D475">
        <v>9.9388380000000005</v>
      </c>
      <c r="E475">
        <v>2.6600000000000001E-4</v>
      </c>
      <c r="F475">
        <v>-3.8084E-2</v>
      </c>
      <c r="G475">
        <v>-2.1310000000000001E-3</v>
      </c>
      <c r="H475">
        <v>-22.549413999999999</v>
      </c>
      <c r="I475">
        <v>16.107309000000001</v>
      </c>
      <c r="J475">
        <v>69.520126000000005</v>
      </c>
      <c r="K475">
        <v>-0.29502400000000001</v>
      </c>
      <c r="L475">
        <v>-4.2875000000000003E-2</v>
      </c>
      <c r="M475">
        <v>2.1506999999999998E-2</v>
      </c>
      <c r="N475">
        <v>0.95428500000000005</v>
      </c>
      <c r="O475">
        <v>3.813313</v>
      </c>
      <c r="P475">
        <v>3.964591</v>
      </c>
      <c r="Q475">
        <v>-145.509232</v>
      </c>
      <c r="R475">
        <f>SQRT(Table13[[#This Row],[ax]]*Table13[[#This Row],[ax]]+Table13[[#This Row],[ay]]*Table13[[#This Row],[ay]]+Table13[[#This Row],[az]]*Table13[[#This Row],[az]])</f>
        <v>9.9880770822248373</v>
      </c>
      <c r="S475">
        <f>Table13[[#This Row],[a]]-AVERAGE(Table13[a])</f>
        <v>-8.8682005977176459E-3</v>
      </c>
      <c r="T475" t="b">
        <v>1</v>
      </c>
      <c r="U475" s="1">
        <f>Table13[[#This Row],[ax]]-$AC$3</f>
        <v>-2.5972150061501442E-2</v>
      </c>
      <c r="V475" s="1">
        <f>Table13[[#This Row],[ay]]-$AD$3</f>
        <v>0.11471536285362782</v>
      </c>
      <c r="W475" s="1">
        <f>Table13[[#This Row],[az]]-$AE$3</f>
        <v>9.7892799692497139</v>
      </c>
      <c r="X475" s="1">
        <f>Table13[[#This Row],[gx]]-$AG$3</f>
        <v>3.6328400984009892E-3</v>
      </c>
      <c r="Y475" s="1">
        <f>Table13[[#This Row],[gy]]-$AH$3</f>
        <v>8.2461746617475129E-4</v>
      </c>
      <c r="Z475" s="1">
        <f>Table13[[#This Row],[gz]]-$AI$3</f>
        <v>1.2217490774907901E-3</v>
      </c>
    </row>
    <row r="476" spans="1:26" x14ac:dyDescent="0.25">
      <c r="A476">
        <v>33720041</v>
      </c>
      <c r="B476">
        <v>-0.68238200000000004</v>
      </c>
      <c r="C476">
        <v>0.70872000000000002</v>
      </c>
      <c r="D476">
        <v>9.9053170000000001</v>
      </c>
      <c r="E476">
        <v>-5.8589999999999996E-3</v>
      </c>
      <c r="F476">
        <v>-3.8615999999999998E-2</v>
      </c>
      <c r="G476">
        <v>-3.728E-3</v>
      </c>
      <c r="H476">
        <v>-22.188623</v>
      </c>
      <c r="I476">
        <v>15.383385000000001</v>
      </c>
      <c r="J476">
        <v>70.560333</v>
      </c>
      <c r="K476">
        <v>-0.29376799999999997</v>
      </c>
      <c r="L476">
        <v>-4.3579E-2</v>
      </c>
      <c r="M476">
        <v>2.1003999999999998E-2</v>
      </c>
      <c r="N476">
        <v>0.95465199999999995</v>
      </c>
      <c r="O476">
        <v>3.7770060000000001</v>
      </c>
      <c r="P476">
        <v>4.0636450000000002</v>
      </c>
      <c r="Q476">
        <v>-145.657318</v>
      </c>
      <c r="R476">
        <f>SQRT(Table13[[#This Row],[ax]]*Table13[[#This Row],[ax]]+Table13[[#This Row],[ay]]*Table13[[#This Row],[ay]]+Table13[[#This Row],[az]]*Table13[[#This Row],[az]])</f>
        <v>9.9540561633342719</v>
      </c>
      <c r="S476">
        <f>Table13[[#This Row],[a]]-AVERAGE(Table13[a])</f>
        <v>-4.2889119488283001E-2</v>
      </c>
      <c r="T476" t="b">
        <v>1</v>
      </c>
      <c r="U476" s="1">
        <f>Table13[[#This Row],[ax]]-$AC$3</f>
        <v>-1.8789150061501503E-2</v>
      </c>
      <c r="V476" s="1">
        <f>Table13[[#This Row],[ay]]-$AD$3</f>
        <v>0.11232136285362782</v>
      </c>
      <c r="W476" s="1">
        <f>Table13[[#This Row],[az]]-$AE$3</f>
        <v>9.7557589692497135</v>
      </c>
      <c r="X476" s="1">
        <f>Table13[[#This Row],[gx]]-$AG$3</f>
        <v>-2.4921599015990106E-3</v>
      </c>
      <c r="Y476" s="1">
        <f>Table13[[#This Row],[gy]]-$AH$3</f>
        <v>2.9261746617475354E-4</v>
      </c>
      <c r="Z476" s="1">
        <f>Table13[[#This Row],[gz]]-$AI$3</f>
        <v>-3.752509225092098E-4</v>
      </c>
    </row>
    <row r="477" spans="1:26" x14ac:dyDescent="0.25">
      <c r="A477">
        <v>33771519</v>
      </c>
      <c r="B477">
        <v>-0.70153699999999997</v>
      </c>
      <c r="C477">
        <v>0.71590299999999996</v>
      </c>
      <c r="D477">
        <v>9.9268669999999997</v>
      </c>
      <c r="E477">
        <v>-2.663E-3</v>
      </c>
      <c r="F477">
        <v>-3.7284999999999999E-2</v>
      </c>
      <c r="G477">
        <v>-2.663E-3</v>
      </c>
      <c r="H477">
        <v>-21.467040999999998</v>
      </c>
      <c r="I477">
        <v>17.193194999999999</v>
      </c>
      <c r="J477">
        <v>71.253799000000001</v>
      </c>
      <c r="K477">
        <v>-0.295205</v>
      </c>
      <c r="L477">
        <v>-4.2074E-2</v>
      </c>
      <c r="M477">
        <v>2.9399000000000002E-2</v>
      </c>
      <c r="N477">
        <v>0.95405399999999996</v>
      </c>
      <c r="O477">
        <v>4.6517080000000002</v>
      </c>
      <c r="P477">
        <v>3.6076779999999999</v>
      </c>
      <c r="Q477">
        <v>-145.46696499999999</v>
      </c>
      <c r="R477">
        <f>SQRT(Table13[[#This Row],[ax]]*Table13[[#This Row],[ax]]+Table13[[#This Row],[ay]]*Table13[[#This Row],[ay]]+Table13[[#This Row],[az]]*Table13[[#This Row],[az]])</f>
        <v>9.9773423166425932</v>
      </c>
      <c r="S477">
        <f>Table13[[#This Row],[a]]-AVERAGE(Table13[a])</f>
        <v>-1.9602966179961712E-2</v>
      </c>
      <c r="T477" t="b">
        <v>1</v>
      </c>
      <c r="U477" s="1">
        <f>Table13[[#This Row],[ax]]-$AC$3</f>
        <v>-3.7944150061501425E-2</v>
      </c>
      <c r="V477" s="1">
        <f>Table13[[#This Row],[ay]]-$AD$3</f>
        <v>0.11950436285362775</v>
      </c>
      <c r="W477" s="1">
        <f>Table13[[#This Row],[az]]-$AE$3</f>
        <v>9.777308969249713</v>
      </c>
      <c r="X477" s="1">
        <f>Table13[[#This Row],[gx]]-$AG$3</f>
        <v>7.0384009840098903E-4</v>
      </c>
      <c r="Y477" s="1">
        <f>Table13[[#This Row],[gy]]-$AH$3</f>
        <v>1.6236174661747524E-3</v>
      </c>
      <c r="Z477" s="1">
        <f>Table13[[#This Row],[gz]]-$AI$3</f>
        <v>6.8974907749079018E-4</v>
      </c>
    </row>
    <row r="478" spans="1:26" x14ac:dyDescent="0.25">
      <c r="A478">
        <v>33822997</v>
      </c>
      <c r="B478">
        <v>-0.70872000000000002</v>
      </c>
      <c r="C478">
        <v>0.71829699999999996</v>
      </c>
      <c r="D478">
        <v>9.9627809999999997</v>
      </c>
      <c r="E478">
        <v>-5.3300000000000005E-4</v>
      </c>
      <c r="F478">
        <v>-4.3409999999999997E-2</v>
      </c>
      <c r="G478">
        <v>-4.261E-3</v>
      </c>
      <c r="H478">
        <v>-22.549413999999999</v>
      </c>
      <c r="I478">
        <v>16.831232</v>
      </c>
      <c r="J478">
        <v>69.173393000000004</v>
      </c>
      <c r="K478">
        <v>-0.29349999999999998</v>
      </c>
      <c r="L478">
        <v>-4.4761000000000002E-2</v>
      </c>
      <c r="M478">
        <v>1.9730000000000001E-2</v>
      </c>
      <c r="N478">
        <v>0.95470699999999997</v>
      </c>
      <c r="O478">
        <v>3.6764809999999999</v>
      </c>
      <c r="P478">
        <v>4.2371740000000004</v>
      </c>
      <c r="Q478">
        <v>-145.686508</v>
      </c>
      <c r="R478">
        <f>SQRT(Table13[[#This Row],[ax]]*Table13[[#This Row],[ax]]+Table13[[#This Row],[ay]]*Table13[[#This Row],[ay]]+Table13[[#This Row],[az]]*Table13[[#This Row],[az]])</f>
        <v>10.013752537014783</v>
      </c>
      <c r="S478">
        <f>Table13[[#This Row],[a]]-AVERAGE(Table13[a])</f>
        <v>1.6807254192228172E-2</v>
      </c>
      <c r="T478" t="b">
        <v>1</v>
      </c>
      <c r="U478" s="1">
        <f>Table13[[#This Row],[ax]]-$AC$3</f>
        <v>-4.5127150061501475E-2</v>
      </c>
      <c r="V478" s="1">
        <f>Table13[[#This Row],[ay]]-$AD$3</f>
        <v>0.12189836285362776</v>
      </c>
      <c r="W478" s="1">
        <f>Table13[[#This Row],[az]]-$AE$3</f>
        <v>9.813222969249713</v>
      </c>
      <c r="X478" s="1">
        <f>Table13[[#This Row],[gx]]-$AG$3</f>
        <v>2.833840098400989E-3</v>
      </c>
      <c r="Y478" s="1">
        <f>Table13[[#This Row],[gy]]-$AH$3</f>
        <v>-4.5013825338252461E-3</v>
      </c>
      <c r="Z478" s="1">
        <f>Table13[[#This Row],[gz]]-$AI$3</f>
        <v>-9.0825092250920985E-4</v>
      </c>
    </row>
    <row r="479" spans="1:26" x14ac:dyDescent="0.25">
      <c r="A479">
        <v>33874474</v>
      </c>
      <c r="B479">
        <v>-0.67280499999999999</v>
      </c>
      <c r="C479">
        <v>0.76378900000000005</v>
      </c>
      <c r="D479">
        <v>9.9029229999999995</v>
      </c>
      <c r="E479">
        <v>-4.261E-3</v>
      </c>
      <c r="F479">
        <v>-3.8883000000000001E-2</v>
      </c>
      <c r="G479">
        <v>-7.9900000000000006E-3</v>
      </c>
      <c r="H479">
        <v>-21.647435999999999</v>
      </c>
      <c r="I479">
        <v>15.926328</v>
      </c>
      <c r="J479">
        <v>71.080428999999995</v>
      </c>
      <c r="K479">
        <v>-0.29391099999999998</v>
      </c>
      <c r="L479">
        <v>-4.2090000000000002E-2</v>
      </c>
      <c r="M479">
        <v>2.9935E-2</v>
      </c>
      <c r="N479">
        <v>0.95443599999999995</v>
      </c>
      <c r="O479">
        <v>4.7061339999999996</v>
      </c>
      <c r="P479">
        <v>3.5975229999999998</v>
      </c>
      <c r="Q479">
        <v>-145.62048300000001</v>
      </c>
      <c r="R479">
        <f>SQRT(Table13[[#This Row],[ax]]*Table13[[#This Row],[ax]]+Table13[[#This Row],[ay]]*Table13[[#This Row],[ay]]+Table13[[#This Row],[az]]*Table13[[#This Row],[az]])</f>
        <v>9.9550953862067537</v>
      </c>
      <c r="S479">
        <f>Table13[[#This Row],[a]]-AVERAGE(Table13[a])</f>
        <v>-4.1849896615801185E-2</v>
      </c>
      <c r="T479" t="b">
        <v>1</v>
      </c>
      <c r="U479" s="1">
        <f>Table13[[#This Row],[ax]]-$AC$3</f>
        <v>-9.2121500615014451E-3</v>
      </c>
      <c r="V479" s="1">
        <f>Table13[[#This Row],[ay]]-$AD$3</f>
        <v>0.16739036285362785</v>
      </c>
      <c r="W479" s="1">
        <f>Table13[[#This Row],[az]]-$AE$3</f>
        <v>9.7533649692497129</v>
      </c>
      <c r="X479" s="1">
        <f>Table13[[#This Row],[gx]]-$AG$3</f>
        <v>-8.94159901599011E-4</v>
      </c>
      <c r="Y479" s="1">
        <f>Table13[[#This Row],[gy]]-$AH$3</f>
        <v>2.5617466174750192E-5</v>
      </c>
      <c r="Z479" s="1">
        <f>Table13[[#This Row],[gz]]-$AI$3</f>
        <v>-4.6372509225092104E-3</v>
      </c>
    </row>
    <row r="480" spans="1:26" x14ac:dyDescent="0.25">
      <c r="A480">
        <v>33925951</v>
      </c>
      <c r="B480">
        <v>-0.65604499999999999</v>
      </c>
      <c r="C480">
        <v>0.71590299999999996</v>
      </c>
      <c r="D480">
        <v>9.9819359999999993</v>
      </c>
      <c r="E480">
        <v>-2.3969999999999998E-3</v>
      </c>
      <c r="F480">
        <v>-3.8615999999999998E-2</v>
      </c>
      <c r="G480">
        <v>-7.9900000000000001E-4</v>
      </c>
      <c r="H480">
        <v>-22.008226000000001</v>
      </c>
      <c r="I480">
        <v>14.478479</v>
      </c>
      <c r="J480">
        <v>70.040229999999994</v>
      </c>
      <c r="K480">
        <v>-0.29057300000000003</v>
      </c>
      <c r="L480">
        <v>-4.3063999999999998E-2</v>
      </c>
      <c r="M480">
        <v>1.3906E-2</v>
      </c>
      <c r="N480">
        <v>0.95578200000000002</v>
      </c>
      <c r="O480">
        <v>2.9664519999999999</v>
      </c>
      <c r="P480">
        <v>4.2574550000000002</v>
      </c>
      <c r="Q480">
        <v>-146.069489</v>
      </c>
      <c r="R480">
        <f>SQRT(Table13[[#This Row],[ax]]*Table13[[#This Row],[ax]]+Table13[[#This Row],[ay]]*Table13[[#This Row],[ay]]+Table13[[#This Row],[az]]*Table13[[#This Row],[az]])</f>
        <v>10.029055711059241</v>
      </c>
      <c r="S480">
        <f>Table13[[#This Row],[a]]-AVERAGE(Table13[a])</f>
        <v>3.2110428236686417E-2</v>
      </c>
      <c r="T480" t="b">
        <v>1</v>
      </c>
      <c r="U480" s="1">
        <f>Table13[[#This Row],[ax]]-$AC$3</f>
        <v>7.547849938498552E-3</v>
      </c>
      <c r="V480" s="1">
        <f>Table13[[#This Row],[ay]]-$AD$3</f>
        <v>0.11950436285362775</v>
      </c>
      <c r="W480" s="1">
        <f>Table13[[#This Row],[az]]-$AE$3</f>
        <v>9.8323779692497126</v>
      </c>
      <c r="X480" s="1">
        <f>Table13[[#This Row],[gx]]-$AG$3</f>
        <v>9.698400984009892E-4</v>
      </c>
      <c r="Y480" s="1">
        <f>Table13[[#This Row],[gy]]-$AH$3</f>
        <v>2.9261746617475354E-4</v>
      </c>
      <c r="Z480" s="1">
        <f>Table13[[#This Row],[gz]]-$AI$3</f>
        <v>2.5537490774907899E-3</v>
      </c>
    </row>
    <row r="481" spans="1:26" x14ac:dyDescent="0.25">
      <c r="A481">
        <v>33977426</v>
      </c>
      <c r="B481">
        <v>-0.66801600000000005</v>
      </c>
      <c r="C481">
        <v>0.739846</v>
      </c>
      <c r="D481">
        <v>9.9675689999999992</v>
      </c>
      <c r="E481">
        <v>-3.1960000000000001E-3</v>
      </c>
      <c r="F481">
        <v>-3.7817000000000003E-2</v>
      </c>
      <c r="G481">
        <v>-3.9950000000000003E-3</v>
      </c>
      <c r="H481">
        <v>-22.008226000000001</v>
      </c>
      <c r="I481">
        <v>17.374175999999999</v>
      </c>
      <c r="J481">
        <v>69.693496999999994</v>
      </c>
      <c r="K481">
        <v>-0.29306199999999999</v>
      </c>
      <c r="L481">
        <v>-3.9567999999999999E-2</v>
      </c>
      <c r="M481">
        <v>3.2046999999999999E-2</v>
      </c>
      <c r="N481">
        <v>0.95473600000000003</v>
      </c>
      <c r="O481">
        <v>4.8485250000000004</v>
      </c>
      <c r="P481">
        <v>3.254464</v>
      </c>
      <c r="Q481">
        <v>-145.73376500000001</v>
      </c>
      <c r="R481">
        <f>SQRT(Table13[[#This Row],[ax]]*Table13[[#This Row],[ax]]+Table13[[#This Row],[ay]]*Table13[[#This Row],[ay]]+Table13[[#This Row],[az]]*Table13[[#This Row],[az]])</f>
        <v>10.017287519570004</v>
      </c>
      <c r="S481">
        <f>Table13[[#This Row],[a]]-AVERAGE(Table13[a])</f>
        <v>2.0342236747449505E-2</v>
      </c>
      <c r="T481" t="b">
        <v>1</v>
      </c>
      <c r="U481" s="1">
        <f>Table13[[#This Row],[ax]]-$AC$3</f>
        <v>-4.4231500615015129E-3</v>
      </c>
      <c r="V481" s="1">
        <f>Table13[[#This Row],[ay]]-$AD$3</f>
        <v>0.1434473628536278</v>
      </c>
      <c r="W481" s="1">
        <f>Table13[[#This Row],[az]]-$AE$3</f>
        <v>9.8180109692497126</v>
      </c>
      <c r="X481" s="1">
        <f>Table13[[#This Row],[gx]]-$AG$3</f>
        <v>1.7084009840098897E-4</v>
      </c>
      <c r="Y481" s="1">
        <f>Table13[[#This Row],[gy]]-$AH$3</f>
        <v>1.0916174661747477E-3</v>
      </c>
      <c r="Z481" s="1">
        <f>Table13[[#This Row],[gz]]-$AI$3</f>
        <v>-6.4225092250921011E-4</v>
      </c>
    </row>
    <row r="482" spans="1:26" x14ac:dyDescent="0.25">
      <c r="A482">
        <v>34028908</v>
      </c>
      <c r="B482">
        <v>-0.68477699999999997</v>
      </c>
      <c r="C482">
        <v>0.71350800000000003</v>
      </c>
      <c r="D482">
        <v>9.9292599999999993</v>
      </c>
      <c r="E482">
        <v>-1.864E-3</v>
      </c>
      <c r="F482">
        <v>-3.9682000000000002E-2</v>
      </c>
      <c r="G482">
        <v>-2.9299999999999999E-3</v>
      </c>
      <c r="H482">
        <v>-22.188623</v>
      </c>
      <c r="I482">
        <v>16.107309000000001</v>
      </c>
      <c r="J482">
        <v>70.560333</v>
      </c>
      <c r="K482">
        <v>-0.29047699999999999</v>
      </c>
      <c r="L482">
        <v>-4.4371000000000001E-2</v>
      </c>
      <c r="M482">
        <v>1.7267999999999999E-2</v>
      </c>
      <c r="N482">
        <v>0.95569700000000002</v>
      </c>
      <c r="O482">
        <v>3.3794590000000002</v>
      </c>
      <c r="P482">
        <v>4.288494</v>
      </c>
      <c r="Q482">
        <v>-146.06083699999999</v>
      </c>
      <c r="R482">
        <f>SQRT(Table13[[#This Row],[ax]]*Table13[[#This Row],[ax]]+Table13[[#This Row],[ay]]*Table13[[#This Row],[ay]]+Table13[[#This Row],[az]]*Table13[[#This Row],[az]])</f>
        <v>9.9783875126892614</v>
      </c>
      <c r="S482">
        <f>Table13[[#This Row],[a]]-AVERAGE(Table13[a])</f>
        <v>-1.8557770133293516E-2</v>
      </c>
      <c r="T482" t="b">
        <v>1</v>
      </c>
      <c r="U482" s="1">
        <f>Table13[[#This Row],[ax]]-$AC$3</f>
        <v>-2.1184150061501428E-2</v>
      </c>
      <c r="V482" s="1">
        <f>Table13[[#This Row],[ay]]-$AD$3</f>
        <v>0.11710936285362783</v>
      </c>
      <c r="W482" s="1">
        <f>Table13[[#This Row],[az]]-$AE$3</f>
        <v>9.7797019692497127</v>
      </c>
      <c r="X482" s="1">
        <f>Table13[[#This Row],[gx]]-$AG$3</f>
        <v>1.502840098400989E-3</v>
      </c>
      <c r="Y482" s="1">
        <f>Table13[[#This Row],[gy]]-$AH$3</f>
        <v>-7.7338253382525091E-4</v>
      </c>
      <c r="Z482" s="1">
        <f>Table13[[#This Row],[gz]]-$AI$3</f>
        <v>4.227490774907903E-4</v>
      </c>
    </row>
    <row r="483" spans="1:26" x14ac:dyDescent="0.25">
      <c r="A483">
        <v>34080386</v>
      </c>
      <c r="B483">
        <v>-0.67519899999999999</v>
      </c>
      <c r="C483">
        <v>0.73505699999999996</v>
      </c>
      <c r="D483">
        <v>9.9651759999999996</v>
      </c>
      <c r="E483">
        <v>-3.728E-3</v>
      </c>
      <c r="F483">
        <v>-3.8883000000000001E-2</v>
      </c>
      <c r="G483">
        <v>-2.663E-3</v>
      </c>
      <c r="H483">
        <v>-22.008226000000001</v>
      </c>
      <c r="I483">
        <v>14.116517999999999</v>
      </c>
      <c r="J483">
        <v>70.733695999999995</v>
      </c>
      <c r="K483">
        <v>-0.28950300000000001</v>
      </c>
      <c r="L483">
        <v>-4.2706000000000001E-2</v>
      </c>
      <c r="M483">
        <v>2.4185000000000002E-2</v>
      </c>
      <c r="N483">
        <v>0.95591800000000005</v>
      </c>
      <c r="O483">
        <v>4.0787779999999998</v>
      </c>
      <c r="P483">
        <v>3.8786179999999999</v>
      </c>
      <c r="Q483">
        <v>-146.16362000000001</v>
      </c>
      <c r="R483">
        <f>SQRT(Table13[[#This Row],[ax]]*Table13[[#This Row],[ax]]+Table13[[#This Row],[ay]]*Table13[[#This Row],[ay]]+Table13[[#This Row],[az]]*Table13[[#This Row],[az]])</f>
        <v>10.015035456443776</v>
      </c>
      <c r="S483">
        <f>Table13[[#This Row],[a]]-AVERAGE(Table13[a])</f>
        <v>1.8090173621221339E-2</v>
      </c>
      <c r="T483" t="b">
        <v>1</v>
      </c>
      <c r="U483" s="1">
        <f>Table13[[#This Row],[ax]]-$AC$3</f>
        <v>-1.1606150061501452E-2</v>
      </c>
      <c r="V483" s="1">
        <f>Table13[[#This Row],[ay]]-$AD$3</f>
        <v>0.13865836285362776</v>
      </c>
      <c r="W483" s="1">
        <f>Table13[[#This Row],[az]]-$AE$3</f>
        <v>9.815617969249713</v>
      </c>
      <c r="X483" s="1">
        <f>Table13[[#This Row],[gx]]-$AG$3</f>
        <v>-3.6115990159901095E-4</v>
      </c>
      <c r="Y483" s="1">
        <f>Table13[[#This Row],[gy]]-$AH$3</f>
        <v>2.5617466174750192E-5</v>
      </c>
      <c r="Z483" s="1">
        <f>Table13[[#This Row],[gz]]-$AI$3</f>
        <v>6.8974907749079018E-4</v>
      </c>
    </row>
    <row r="484" spans="1:26" x14ac:dyDescent="0.25">
      <c r="A484">
        <v>34131864</v>
      </c>
      <c r="B484">
        <v>-0.67759400000000003</v>
      </c>
      <c r="C484">
        <v>0.73505699999999996</v>
      </c>
      <c r="D484">
        <v>10.053765</v>
      </c>
      <c r="E484">
        <v>-7.9900000000000001E-4</v>
      </c>
      <c r="F484">
        <v>-3.4888000000000002E-2</v>
      </c>
      <c r="G484">
        <v>-1.3320000000000001E-3</v>
      </c>
      <c r="H484">
        <v>-22.008226000000001</v>
      </c>
      <c r="I484">
        <v>17.012212999999999</v>
      </c>
      <c r="J484">
        <v>69.000031000000007</v>
      </c>
      <c r="K484">
        <v>-0.29004799999999997</v>
      </c>
      <c r="L484">
        <v>-4.1347000000000002E-2</v>
      </c>
      <c r="M484">
        <v>2.7203000000000001E-2</v>
      </c>
      <c r="N484">
        <v>0.955731</v>
      </c>
      <c r="O484">
        <v>4.3664509999999996</v>
      </c>
      <c r="P484">
        <v>3.6264970000000001</v>
      </c>
      <c r="Q484">
        <v>-146.09738200000001</v>
      </c>
      <c r="R484">
        <f>SQRT(Table13[[#This Row],[ax]]*Table13[[#This Row],[ax]]+Table13[[#This Row],[ay]]*Table13[[#This Row],[ay]]+Table13[[#This Row],[az]]*Table13[[#This Row],[az]])</f>
        <v>10.103347618354523</v>
      </c>
      <c r="S484">
        <f>Table13[[#This Row],[a]]-AVERAGE(Table13[a])</f>
        <v>0.10640233553196765</v>
      </c>
      <c r="T484" t="b">
        <v>1</v>
      </c>
      <c r="U484" s="1">
        <f>Table13[[#This Row],[ax]]-$AC$3</f>
        <v>-1.4001150061501488E-2</v>
      </c>
      <c r="V484" s="1">
        <f>Table13[[#This Row],[ay]]-$AD$3</f>
        <v>0.13865836285362776</v>
      </c>
      <c r="W484" s="1">
        <f>Table13[[#This Row],[az]]-$AE$3</f>
        <v>9.9042069692497137</v>
      </c>
      <c r="X484" s="1">
        <f>Table13[[#This Row],[gx]]-$AG$3</f>
        <v>2.5678400984009888E-3</v>
      </c>
      <c r="Y484" s="1">
        <f>Table13[[#This Row],[gy]]-$AH$3</f>
        <v>4.0206174661747487E-3</v>
      </c>
      <c r="Z484" s="1">
        <f>Table13[[#This Row],[gz]]-$AI$3</f>
        <v>2.0207490774907903E-3</v>
      </c>
    </row>
    <row r="485" spans="1:26" x14ac:dyDescent="0.25">
      <c r="A485">
        <v>34183334</v>
      </c>
      <c r="B485">
        <v>-0.69674800000000003</v>
      </c>
      <c r="C485">
        <v>0.737452</v>
      </c>
      <c r="D485">
        <v>10.022639</v>
      </c>
      <c r="E485">
        <v>-2.9299999999999999E-3</v>
      </c>
      <c r="F485">
        <v>-3.9149000000000003E-2</v>
      </c>
      <c r="G485">
        <v>5.3300000000000005E-4</v>
      </c>
      <c r="H485">
        <v>-21.827831</v>
      </c>
      <c r="I485">
        <v>16.469270999999999</v>
      </c>
      <c r="J485">
        <v>69.173393000000004</v>
      </c>
      <c r="K485">
        <v>-0.28929899999999997</v>
      </c>
      <c r="L485">
        <v>-4.3893000000000001E-2</v>
      </c>
      <c r="M485">
        <v>2.3088000000000001E-2</v>
      </c>
      <c r="N485">
        <v>0.95595300000000005</v>
      </c>
      <c r="O485">
        <v>3.9974430000000001</v>
      </c>
      <c r="P485">
        <v>4.0461960000000001</v>
      </c>
      <c r="Q485">
        <v>-146.18409700000001</v>
      </c>
      <c r="R485">
        <f>SQRT(Table13[[#This Row],[ax]]*Table13[[#This Row],[ax]]+Table13[[#This Row],[ay]]*Table13[[#This Row],[ay]]+Table13[[#This Row],[az]]*Table13[[#This Row],[az]])</f>
        <v>10.073856548121428</v>
      </c>
      <c r="S485">
        <f>Table13[[#This Row],[a]]-AVERAGE(Table13[a])</f>
        <v>7.6911265298873488E-2</v>
      </c>
      <c r="T485" t="b">
        <v>1</v>
      </c>
      <c r="U485" s="1">
        <f>Table13[[#This Row],[ax]]-$AC$3</f>
        <v>-3.3155150061501493E-2</v>
      </c>
      <c r="V485" s="1">
        <f>Table13[[#This Row],[ay]]-$AD$3</f>
        <v>0.1410533628536278</v>
      </c>
      <c r="W485" s="1">
        <f>Table13[[#This Row],[az]]-$AE$3</f>
        <v>9.8730809692497132</v>
      </c>
      <c r="X485" s="1">
        <f>Table13[[#This Row],[gx]]-$AG$3</f>
        <v>4.3684009840098915E-4</v>
      </c>
      <c r="Y485" s="1">
        <f>Table13[[#This Row],[gy]]-$AH$3</f>
        <v>-2.4038253382525215E-4</v>
      </c>
      <c r="Z485" s="1">
        <f>Table13[[#This Row],[gz]]-$AI$3</f>
        <v>3.8857490774907902E-3</v>
      </c>
    </row>
    <row r="486" spans="1:26" x14ac:dyDescent="0.25">
      <c r="A486">
        <v>34234816</v>
      </c>
      <c r="B486">
        <v>-0.66801600000000005</v>
      </c>
      <c r="C486">
        <v>0.73026899999999995</v>
      </c>
      <c r="D486">
        <v>9.8646139999999995</v>
      </c>
      <c r="E486">
        <v>-2.9299999999999999E-3</v>
      </c>
      <c r="F486">
        <v>-4.1812000000000002E-2</v>
      </c>
      <c r="G486">
        <v>-5.5929999999999999E-3</v>
      </c>
      <c r="H486">
        <v>-20.565065000000001</v>
      </c>
      <c r="I486">
        <v>15.564365</v>
      </c>
      <c r="J486">
        <v>71.080428999999995</v>
      </c>
      <c r="K486">
        <v>-0.28959200000000002</v>
      </c>
      <c r="L486">
        <v>-4.1197999999999999E-2</v>
      </c>
      <c r="M486">
        <v>2.7909E-2</v>
      </c>
      <c r="N486">
        <v>0.95585600000000004</v>
      </c>
      <c r="O486">
        <v>4.4372879999999997</v>
      </c>
      <c r="P486">
        <v>3.588768</v>
      </c>
      <c r="Q486">
        <v>-146.15081799999999</v>
      </c>
      <c r="R486">
        <f>SQRT(Table13[[#This Row],[ax]]*Table13[[#This Row],[ax]]+Table13[[#This Row],[ay]]*Table13[[#This Row],[ay]]+Table13[[#This Row],[az]]*Table13[[#This Row],[az]])</f>
        <v>9.9141387703427366</v>
      </c>
      <c r="S486">
        <f>Table13[[#This Row],[a]]-AVERAGE(Table13[a])</f>
        <v>-8.2806512479818295E-2</v>
      </c>
      <c r="T486" t="b">
        <v>1</v>
      </c>
      <c r="U486" s="1">
        <f>Table13[[#This Row],[ax]]-$AC$3</f>
        <v>-4.4231500615015129E-3</v>
      </c>
      <c r="V486" s="1">
        <f>Table13[[#This Row],[ay]]-$AD$3</f>
        <v>0.13387036285362774</v>
      </c>
      <c r="W486" s="1">
        <f>Table13[[#This Row],[az]]-$AE$3</f>
        <v>9.7150559692497129</v>
      </c>
      <c r="X486" s="1">
        <f>Table13[[#This Row],[gx]]-$AG$3</f>
        <v>4.3684009840098915E-4</v>
      </c>
      <c r="Y486" s="1">
        <f>Table13[[#This Row],[gy]]-$AH$3</f>
        <v>-2.9033825338252509E-3</v>
      </c>
      <c r="Z486" s="1">
        <f>Table13[[#This Row],[gz]]-$AI$3</f>
        <v>-2.2402509225092097E-3</v>
      </c>
    </row>
    <row r="487" spans="1:26" x14ac:dyDescent="0.25">
      <c r="A487">
        <v>34286296</v>
      </c>
      <c r="B487">
        <v>-0.68238200000000004</v>
      </c>
      <c r="C487">
        <v>0.76378900000000005</v>
      </c>
      <c r="D487">
        <v>9.9316549999999992</v>
      </c>
      <c r="E487">
        <v>-3.728E-3</v>
      </c>
      <c r="F487">
        <v>-3.9149000000000003E-2</v>
      </c>
      <c r="G487">
        <v>-2.1310000000000001E-3</v>
      </c>
      <c r="H487">
        <v>-21.827831</v>
      </c>
      <c r="I487">
        <v>15.021421999999999</v>
      </c>
      <c r="J487">
        <v>69.173393000000004</v>
      </c>
      <c r="K487">
        <v>-0.287215</v>
      </c>
      <c r="L487">
        <v>-4.5221999999999998E-2</v>
      </c>
      <c r="M487">
        <v>2.0025000000000001E-2</v>
      </c>
      <c r="N487">
        <v>0.95658900000000002</v>
      </c>
      <c r="O487">
        <v>3.6963759999999999</v>
      </c>
      <c r="P487">
        <v>4.3020379999999996</v>
      </c>
      <c r="Q487">
        <v>-146.43641700000001</v>
      </c>
      <c r="R487">
        <f>SQRT(Table13[[#This Row],[ax]]*Table13[[#This Row],[ax]]+Table13[[#This Row],[ay]]*Table13[[#This Row],[ay]]+Table13[[#This Row],[az]]*Table13[[#This Row],[az]])</f>
        <v>9.9843272116587798</v>
      </c>
      <c r="S487">
        <f>Table13[[#This Row],[a]]-AVERAGE(Table13[a])</f>
        <v>-1.2618071163775113E-2</v>
      </c>
      <c r="T487" t="b">
        <v>1</v>
      </c>
      <c r="U487" s="1">
        <f>Table13[[#This Row],[ax]]-$AC$3</f>
        <v>-1.8789150061501503E-2</v>
      </c>
      <c r="V487" s="1">
        <f>Table13[[#This Row],[ay]]-$AD$3</f>
        <v>0.16739036285362785</v>
      </c>
      <c r="W487" s="1">
        <f>Table13[[#This Row],[az]]-$AE$3</f>
        <v>9.7820969692497126</v>
      </c>
      <c r="X487" s="1">
        <f>Table13[[#This Row],[gx]]-$AG$3</f>
        <v>-3.6115990159901095E-4</v>
      </c>
      <c r="Y487" s="1">
        <f>Table13[[#This Row],[gy]]-$AH$3</f>
        <v>-2.4038253382525215E-4</v>
      </c>
      <c r="Z487" s="1">
        <f>Table13[[#This Row],[gz]]-$AI$3</f>
        <v>1.2217490774907901E-3</v>
      </c>
    </row>
    <row r="488" spans="1:26" x14ac:dyDescent="0.25">
      <c r="A488">
        <v>34337780</v>
      </c>
      <c r="B488">
        <v>-0.68238200000000004</v>
      </c>
      <c r="C488">
        <v>0.756606</v>
      </c>
      <c r="D488">
        <v>9.9579930000000001</v>
      </c>
      <c r="E488">
        <v>-3.1960000000000001E-3</v>
      </c>
      <c r="F488">
        <v>-4.3409999999999997E-2</v>
      </c>
      <c r="G488">
        <v>-2.3969999999999998E-3</v>
      </c>
      <c r="H488">
        <v>-21.647435999999999</v>
      </c>
      <c r="I488">
        <v>16.650251000000001</v>
      </c>
      <c r="J488">
        <v>70.386962999999994</v>
      </c>
      <c r="K488">
        <v>-0.28882400000000003</v>
      </c>
      <c r="L488">
        <v>-4.0791000000000001E-2</v>
      </c>
      <c r="M488">
        <v>3.2232999999999998E-2</v>
      </c>
      <c r="N488">
        <v>0.95596999999999999</v>
      </c>
      <c r="O488">
        <v>4.8956169999999997</v>
      </c>
      <c r="P488">
        <v>3.4036729999999999</v>
      </c>
      <c r="Q488">
        <v>-146.23254399999999</v>
      </c>
      <c r="R488">
        <f>SQRT(Table13[[#This Row],[ax]]*Table13[[#This Row],[ax]]+Table13[[#This Row],[ay]]*Table13[[#This Row],[ay]]+Table13[[#This Row],[az]]*Table13[[#This Row],[az]])</f>
        <v>10.009981139902763</v>
      </c>
      <c r="S488">
        <f>Table13[[#This Row],[a]]-AVERAGE(Table13[a])</f>
        <v>1.3035857080208046E-2</v>
      </c>
      <c r="T488" t="b">
        <v>1</v>
      </c>
      <c r="U488" s="1">
        <f>Table13[[#This Row],[ax]]-$AC$3</f>
        <v>-1.8789150061501503E-2</v>
      </c>
      <c r="V488" s="1">
        <f>Table13[[#This Row],[ay]]-$AD$3</f>
        <v>0.1602073628536278</v>
      </c>
      <c r="W488" s="1">
        <f>Table13[[#This Row],[az]]-$AE$3</f>
        <v>9.8084349692497135</v>
      </c>
      <c r="X488" s="1">
        <f>Table13[[#This Row],[gx]]-$AG$3</f>
        <v>1.7084009840098897E-4</v>
      </c>
      <c r="Y488" s="1">
        <f>Table13[[#This Row],[gy]]-$AH$3</f>
        <v>-4.5013825338252461E-3</v>
      </c>
      <c r="Z488" s="1">
        <f>Table13[[#This Row],[gz]]-$AI$3</f>
        <v>9.5574907749079036E-4</v>
      </c>
    </row>
    <row r="489" spans="1:26" x14ac:dyDescent="0.25">
      <c r="A489">
        <v>34389264</v>
      </c>
      <c r="B489">
        <v>-0.69196000000000002</v>
      </c>
      <c r="C489">
        <v>0.70632499999999998</v>
      </c>
      <c r="D489">
        <v>9.9484150000000007</v>
      </c>
      <c r="E489">
        <v>-5.3300000000000005E-4</v>
      </c>
      <c r="F489">
        <v>-3.9149000000000003E-2</v>
      </c>
      <c r="G489">
        <v>-7.9900000000000006E-3</v>
      </c>
      <c r="H489">
        <v>-22.729808999999999</v>
      </c>
      <c r="I489">
        <v>18.098099000000001</v>
      </c>
      <c r="J489">
        <v>70.733695999999995</v>
      </c>
      <c r="K489">
        <v>-0.28786600000000001</v>
      </c>
      <c r="L489">
        <v>-4.3083000000000003E-2</v>
      </c>
      <c r="M489">
        <v>2.2027000000000001E-2</v>
      </c>
      <c r="N489">
        <v>0.95644799999999996</v>
      </c>
      <c r="O489">
        <v>3.847585</v>
      </c>
      <c r="P489">
        <v>3.998532</v>
      </c>
      <c r="Q489">
        <v>-146.36480700000001</v>
      </c>
      <c r="R489">
        <f>SQRT(Table13[[#This Row],[ax]]*Table13[[#This Row],[ax]]+Table13[[#This Row],[ay]]*Table13[[#This Row],[ay]]+Table13[[#This Row],[az]]*Table13[[#This Row],[az]])</f>
        <v>9.9974329034732712</v>
      </c>
      <c r="S489">
        <f>Table13[[#This Row],[a]]-AVERAGE(Table13[a])</f>
        <v>4.8762065071628058E-4</v>
      </c>
      <c r="T489" t="b">
        <v>1</v>
      </c>
      <c r="U489" s="1">
        <f>Table13[[#This Row],[ax]]-$AC$3</f>
        <v>-2.8367150061501478E-2</v>
      </c>
      <c r="V489" s="1">
        <f>Table13[[#This Row],[ay]]-$AD$3</f>
        <v>0.10992636285362778</v>
      </c>
      <c r="W489" s="1">
        <f>Table13[[#This Row],[az]]-$AE$3</f>
        <v>9.7988569692497141</v>
      </c>
      <c r="X489" s="1">
        <f>Table13[[#This Row],[gx]]-$AG$3</f>
        <v>2.833840098400989E-3</v>
      </c>
      <c r="Y489" s="1">
        <f>Table13[[#This Row],[gy]]-$AH$3</f>
        <v>-2.4038253382525215E-4</v>
      </c>
      <c r="Z489" s="1">
        <f>Table13[[#This Row],[gz]]-$AI$3</f>
        <v>-4.6372509225092104E-3</v>
      </c>
    </row>
    <row r="490" spans="1:26" x14ac:dyDescent="0.25">
      <c r="A490">
        <v>34440739</v>
      </c>
      <c r="B490">
        <v>-0.69435400000000003</v>
      </c>
      <c r="C490">
        <v>0.75900100000000004</v>
      </c>
      <c r="D490">
        <v>9.9292599999999993</v>
      </c>
      <c r="E490">
        <v>-5.326E-3</v>
      </c>
      <c r="F490">
        <v>-3.8350000000000002E-2</v>
      </c>
      <c r="G490">
        <v>-2.1310000000000001E-3</v>
      </c>
      <c r="H490">
        <v>-20.745460999999999</v>
      </c>
      <c r="I490">
        <v>15.383385000000001</v>
      </c>
      <c r="J490">
        <v>68.479927000000004</v>
      </c>
      <c r="K490">
        <v>-0.28817300000000001</v>
      </c>
      <c r="L490">
        <v>-4.3596999999999997E-2</v>
      </c>
      <c r="M490">
        <v>2.8839E-2</v>
      </c>
      <c r="N490">
        <v>0.95615099999999997</v>
      </c>
      <c r="O490">
        <v>4.6147349999999996</v>
      </c>
      <c r="P490">
        <v>3.8273239999999999</v>
      </c>
      <c r="Q490">
        <v>-146.30128500000001</v>
      </c>
      <c r="R490">
        <f>SQRT(Table13[[#This Row],[ax]]*Table13[[#This Row],[ax]]+Table13[[#This Row],[ay]]*Table13[[#This Row],[ay]]+Table13[[#This Row],[az]]*Table13[[#This Row],[az]])</f>
        <v>9.9824052283463729</v>
      </c>
      <c r="S490">
        <f>Table13[[#This Row],[a]]-AVERAGE(Table13[a])</f>
        <v>-1.4540054476182007E-2</v>
      </c>
      <c r="T490" t="b">
        <v>1</v>
      </c>
      <c r="U490" s="1">
        <f>Table13[[#This Row],[ax]]-$AC$3</f>
        <v>-3.0761150061501485E-2</v>
      </c>
      <c r="V490" s="1">
        <f>Table13[[#This Row],[ay]]-$AD$3</f>
        <v>0.16260236285362784</v>
      </c>
      <c r="W490" s="1">
        <f>Table13[[#This Row],[az]]-$AE$3</f>
        <v>9.7797019692497127</v>
      </c>
      <c r="X490" s="1">
        <f>Table13[[#This Row],[gx]]-$AG$3</f>
        <v>-1.959159901599011E-3</v>
      </c>
      <c r="Y490" s="1">
        <f>Table13[[#This Row],[gy]]-$AH$3</f>
        <v>5.5861746617474894E-4</v>
      </c>
      <c r="Z490" s="1">
        <f>Table13[[#This Row],[gz]]-$AI$3</f>
        <v>1.2217490774907901E-3</v>
      </c>
    </row>
    <row r="491" spans="1:26" x14ac:dyDescent="0.25">
      <c r="A491">
        <v>34492226</v>
      </c>
      <c r="B491">
        <v>-0.69435400000000003</v>
      </c>
      <c r="C491">
        <v>0.74463500000000005</v>
      </c>
      <c r="D491">
        <v>9.8813739999999992</v>
      </c>
      <c r="E491">
        <v>-7.7229999999999998E-3</v>
      </c>
      <c r="F491">
        <v>-3.9947999999999997E-2</v>
      </c>
      <c r="G491">
        <v>-6.9239999999999996E-3</v>
      </c>
      <c r="H491">
        <v>-21.467040999999998</v>
      </c>
      <c r="I491">
        <v>16.831232</v>
      </c>
      <c r="J491">
        <v>70.907066</v>
      </c>
      <c r="K491">
        <v>-0.28779900000000003</v>
      </c>
      <c r="L491">
        <v>-4.3616000000000002E-2</v>
      </c>
      <c r="M491">
        <v>2.4767999999999998E-2</v>
      </c>
      <c r="N491">
        <v>0.95637700000000003</v>
      </c>
      <c r="O491">
        <v>4.1664370000000002</v>
      </c>
      <c r="P491">
        <v>3.966351</v>
      </c>
      <c r="Q491">
        <v>-146.35981799999999</v>
      </c>
      <c r="R491">
        <f>SQRT(Table13[[#This Row],[ax]]*Table13[[#This Row],[ax]]+Table13[[#This Row],[ay]]*Table13[[#This Row],[ay]]+Table13[[#This Row],[az]]*Table13[[#This Row],[az]])</f>
        <v>9.9336881815575921</v>
      </c>
      <c r="S491">
        <f>Table13[[#This Row],[a]]-AVERAGE(Table13[a])</f>
        <v>-6.3257101264962756E-2</v>
      </c>
      <c r="T491" t="b">
        <v>1</v>
      </c>
      <c r="U491" s="1">
        <f>Table13[[#This Row],[ax]]-$AC$3</f>
        <v>-3.0761150061501485E-2</v>
      </c>
      <c r="V491" s="1">
        <f>Table13[[#This Row],[ay]]-$AD$3</f>
        <v>0.14823636285362785</v>
      </c>
      <c r="W491" s="1">
        <f>Table13[[#This Row],[az]]-$AE$3</f>
        <v>9.7318159692497126</v>
      </c>
      <c r="X491" s="1">
        <f>Table13[[#This Row],[gx]]-$AG$3</f>
        <v>-4.3561599015990108E-3</v>
      </c>
      <c r="Y491" s="1">
        <f>Table13[[#This Row],[gy]]-$AH$3</f>
        <v>-1.0393825338252463E-3</v>
      </c>
      <c r="Z491" s="1">
        <f>Table13[[#This Row],[gz]]-$AI$3</f>
        <v>-3.5712509225092094E-3</v>
      </c>
    </row>
    <row r="492" spans="1:26" x14ac:dyDescent="0.25">
      <c r="A492">
        <v>34543710</v>
      </c>
      <c r="B492">
        <v>-0.68238200000000004</v>
      </c>
      <c r="C492">
        <v>0.70393099999999997</v>
      </c>
      <c r="D492">
        <v>9.8789800000000003</v>
      </c>
      <c r="E492">
        <v>-1.598E-3</v>
      </c>
      <c r="F492">
        <v>-3.5153999999999998E-2</v>
      </c>
      <c r="G492">
        <v>-2.3969999999999998E-3</v>
      </c>
      <c r="H492">
        <v>-22.369019000000002</v>
      </c>
      <c r="I492">
        <v>16.650251000000001</v>
      </c>
      <c r="J492">
        <v>70.386962999999994</v>
      </c>
      <c r="K492">
        <v>-0.28763499999999997</v>
      </c>
      <c r="L492">
        <v>-4.2269000000000001E-2</v>
      </c>
      <c r="M492">
        <v>2.3862999999999999E-2</v>
      </c>
      <c r="N492">
        <v>0.95650900000000005</v>
      </c>
      <c r="O492">
        <v>4.0211249999999996</v>
      </c>
      <c r="P492">
        <v>3.849399</v>
      </c>
      <c r="Q492">
        <v>-146.391312</v>
      </c>
      <c r="R492">
        <f>SQRT(Table13[[#This Row],[ax]]*Table13[[#This Row],[ax]]+Table13[[#This Row],[ay]]*Table13[[#This Row],[ay]]+Table13[[#This Row],[az]]*Table13[[#This Row],[az]])</f>
        <v>9.9275077379514034</v>
      </c>
      <c r="S492">
        <f>Table13[[#This Row],[a]]-AVERAGE(Table13[a])</f>
        <v>-6.9437544871151502E-2</v>
      </c>
      <c r="T492" t="b">
        <v>1</v>
      </c>
      <c r="U492" s="1">
        <f>Table13[[#This Row],[ax]]-$AC$3</f>
        <v>-1.8789150061501503E-2</v>
      </c>
      <c r="V492" s="1">
        <f>Table13[[#This Row],[ay]]-$AD$3</f>
        <v>0.10753236285362777</v>
      </c>
      <c r="W492" s="1">
        <f>Table13[[#This Row],[az]]-$AE$3</f>
        <v>9.7294219692497137</v>
      </c>
      <c r="X492" s="1">
        <f>Table13[[#This Row],[gx]]-$AG$3</f>
        <v>1.768840098400989E-3</v>
      </c>
      <c r="Y492" s="1">
        <f>Table13[[#This Row],[gy]]-$AH$3</f>
        <v>3.7546174661747533E-3</v>
      </c>
      <c r="Z492" s="1">
        <f>Table13[[#This Row],[gz]]-$AI$3</f>
        <v>9.5574907749079036E-4</v>
      </c>
    </row>
    <row r="493" spans="1:26" x14ac:dyDescent="0.25">
      <c r="A493">
        <v>34595192</v>
      </c>
      <c r="B493">
        <v>-0.70393099999999997</v>
      </c>
      <c r="C493">
        <v>0.71111400000000002</v>
      </c>
      <c r="D493">
        <v>9.9795409999999993</v>
      </c>
      <c r="E493">
        <v>-2.9299999999999999E-3</v>
      </c>
      <c r="F493">
        <v>-3.6220000000000002E-2</v>
      </c>
      <c r="G493">
        <v>-4.5269999999999998E-3</v>
      </c>
      <c r="H493">
        <v>-22.910204</v>
      </c>
      <c r="I493">
        <v>17.555157000000001</v>
      </c>
      <c r="J493">
        <v>69.173393000000004</v>
      </c>
      <c r="K493">
        <v>-0.28806799999999999</v>
      </c>
      <c r="L493">
        <v>-4.2695999999999998E-2</v>
      </c>
      <c r="M493">
        <v>2.5798999999999999E-2</v>
      </c>
      <c r="N493">
        <v>0.95630999999999999</v>
      </c>
      <c r="O493">
        <v>4.2499589999999996</v>
      </c>
      <c r="P493">
        <v>3.8300169999999998</v>
      </c>
      <c r="Q493">
        <v>-146.33017000000001</v>
      </c>
      <c r="R493">
        <f>SQRT(Table13[[#This Row],[ax]]*Table13[[#This Row],[ax]]+Table13[[#This Row],[ay]]*Table13[[#This Row],[ay]]+Table13[[#This Row],[az]]*Table13[[#This Row],[az]])</f>
        <v>10.029578283479221</v>
      </c>
      <c r="S493">
        <f>Table13[[#This Row],[a]]-AVERAGE(Table13[a])</f>
        <v>3.2633000656666411E-2</v>
      </c>
      <c r="T493" t="b">
        <v>1</v>
      </c>
      <c r="U493" s="1">
        <f>Table13[[#This Row],[ax]]-$AC$3</f>
        <v>-4.0338150061501432E-2</v>
      </c>
      <c r="V493" s="1">
        <f>Table13[[#This Row],[ay]]-$AD$3</f>
        <v>0.11471536285362782</v>
      </c>
      <c r="W493" s="1">
        <f>Table13[[#This Row],[az]]-$AE$3</f>
        <v>9.8299829692497127</v>
      </c>
      <c r="X493" s="1">
        <f>Table13[[#This Row],[gx]]-$AG$3</f>
        <v>4.3684009840098915E-4</v>
      </c>
      <c r="Y493" s="1">
        <f>Table13[[#This Row],[gy]]-$AH$3</f>
        <v>2.6886174661747489E-3</v>
      </c>
      <c r="Z493" s="1">
        <f>Table13[[#This Row],[gz]]-$AI$3</f>
        <v>-1.1742509225092096E-3</v>
      </c>
    </row>
    <row r="494" spans="1:26" x14ac:dyDescent="0.25">
      <c r="A494">
        <v>34646667</v>
      </c>
      <c r="B494">
        <v>-0.66562200000000005</v>
      </c>
      <c r="C494">
        <v>0.75181799999999999</v>
      </c>
      <c r="D494">
        <v>9.9388380000000005</v>
      </c>
      <c r="E494">
        <v>-8.2559999999999995E-3</v>
      </c>
      <c r="F494">
        <v>-3.7284999999999999E-2</v>
      </c>
      <c r="G494">
        <v>-3.4619999999999998E-3</v>
      </c>
      <c r="H494">
        <v>-23.090599000000001</v>
      </c>
      <c r="I494">
        <v>16.28829</v>
      </c>
      <c r="J494">
        <v>69.693496999999994</v>
      </c>
      <c r="K494">
        <v>-0.286829</v>
      </c>
      <c r="L494">
        <v>-4.2809E-2</v>
      </c>
      <c r="M494">
        <v>2.3265999999999998E-2</v>
      </c>
      <c r="N494">
        <v>0.95674199999999998</v>
      </c>
      <c r="O494">
        <v>3.9703249999999999</v>
      </c>
      <c r="P494">
        <v>3.93167</v>
      </c>
      <c r="Q494">
        <v>-146.486481</v>
      </c>
      <c r="R494">
        <f>SQRT(Table13[[#This Row],[ax]]*Table13[[#This Row],[ax]]+Table13[[#This Row],[ay]]*Table13[[#This Row],[ay]]+Table13[[#This Row],[az]]*Table13[[#This Row],[az]])</f>
        <v>9.9894336046770942</v>
      </c>
      <c r="S494">
        <f>Table13[[#This Row],[a]]-AVERAGE(Table13[a])</f>
        <v>-7.5116781454607207E-3</v>
      </c>
      <c r="T494" t="b">
        <v>1</v>
      </c>
      <c r="U494" s="1">
        <f>Table13[[#This Row],[ax]]-$AC$3</f>
        <v>-2.0291500615015057E-3</v>
      </c>
      <c r="V494" s="1">
        <f>Table13[[#This Row],[ay]]-$AD$3</f>
        <v>0.15541936285362778</v>
      </c>
      <c r="W494" s="1">
        <f>Table13[[#This Row],[az]]-$AE$3</f>
        <v>9.7892799692497139</v>
      </c>
      <c r="X494" s="1">
        <f>Table13[[#This Row],[gx]]-$AG$3</f>
        <v>-4.8891599015990104E-3</v>
      </c>
      <c r="Y494" s="1">
        <f>Table13[[#This Row],[gy]]-$AH$3</f>
        <v>1.6236174661747524E-3</v>
      </c>
      <c r="Z494" s="1">
        <f>Table13[[#This Row],[gz]]-$AI$3</f>
        <v>-1.0925092250920962E-4</v>
      </c>
    </row>
    <row r="495" spans="1:26" x14ac:dyDescent="0.25">
      <c r="A495">
        <v>34698148</v>
      </c>
      <c r="B495">
        <v>-0.64646700000000001</v>
      </c>
      <c r="C495">
        <v>0.71590299999999996</v>
      </c>
      <c r="D495">
        <v>9.9029229999999995</v>
      </c>
      <c r="E495">
        <v>-3.9950000000000003E-3</v>
      </c>
      <c r="F495">
        <v>-3.6220000000000002E-2</v>
      </c>
      <c r="G495">
        <v>-5.3300000000000005E-4</v>
      </c>
      <c r="H495">
        <v>-22.729808999999999</v>
      </c>
      <c r="I495">
        <v>17.736136999999999</v>
      </c>
      <c r="J495">
        <v>70.386962999999994</v>
      </c>
      <c r="K495">
        <v>-0.28801300000000002</v>
      </c>
      <c r="L495">
        <v>-3.9368E-2</v>
      </c>
      <c r="M495">
        <v>2.8771999999999999E-2</v>
      </c>
      <c r="N495">
        <v>0.95638400000000001</v>
      </c>
      <c r="O495">
        <v>4.4647899999999998</v>
      </c>
      <c r="P495">
        <v>3.3668179999999999</v>
      </c>
      <c r="Q495">
        <v>-146.349594</v>
      </c>
      <c r="R495">
        <f>SQRT(Table13[[#This Row],[ax]]*Table13[[#This Row],[ax]]+Table13[[#This Row],[ay]]*Table13[[#This Row],[ay]]+Table13[[#This Row],[az]]*Table13[[#This Row],[az]])</f>
        <v>9.949789979262226</v>
      </c>
      <c r="S495">
        <f>Table13[[#This Row],[a]]-AVERAGE(Table13[a])</f>
        <v>-4.7155303560328932E-2</v>
      </c>
      <c r="T495" t="b">
        <v>1</v>
      </c>
      <c r="U495" s="1">
        <f>Table13[[#This Row],[ax]]-$AC$3</f>
        <v>1.7125849938498527E-2</v>
      </c>
      <c r="V495" s="1">
        <f>Table13[[#This Row],[ay]]-$AD$3</f>
        <v>0.11950436285362775</v>
      </c>
      <c r="W495" s="1">
        <f>Table13[[#This Row],[az]]-$AE$3</f>
        <v>9.7533649692497129</v>
      </c>
      <c r="X495" s="1">
        <f>Table13[[#This Row],[gx]]-$AG$3</f>
        <v>-6.2815990159901126E-4</v>
      </c>
      <c r="Y495" s="1">
        <f>Table13[[#This Row],[gy]]-$AH$3</f>
        <v>2.6886174661747489E-3</v>
      </c>
      <c r="Z495" s="1">
        <f>Table13[[#This Row],[gz]]-$AI$3</f>
        <v>2.8197490774907901E-3</v>
      </c>
    </row>
    <row r="496" spans="1:26" x14ac:dyDescent="0.25">
      <c r="A496">
        <v>34749630</v>
      </c>
      <c r="B496">
        <v>-0.64407300000000001</v>
      </c>
      <c r="C496">
        <v>0.72308600000000001</v>
      </c>
      <c r="D496">
        <v>9.8981340000000007</v>
      </c>
      <c r="E496">
        <v>-1.065E-3</v>
      </c>
      <c r="F496">
        <v>-3.7817000000000003E-2</v>
      </c>
      <c r="G496">
        <v>-1.598E-3</v>
      </c>
      <c r="H496">
        <v>-22.188623</v>
      </c>
      <c r="I496">
        <v>15.021421999999999</v>
      </c>
      <c r="J496">
        <v>70.907066</v>
      </c>
      <c r="K496">
        <v>-0.28526600000000002</v>
      </c>
      <c r="L496">
        <v>-4.2965999999999997E-2</v>
      </c>
      <c r="M496">
        <v>1.7295999999999999E-2</v>
      </c>
      <c r="N496">
        <v>0.95732899999999999</v>
      </c>
      <c r="O496">
        <v>3.3123930000000001</v>
      </c>
      <c r="P496">
        <v>4.1516650000000004</v>
      </c>
      <c r="Q496">
        <v>-146.69371000000001</v>
      </c>
      <c r="R496">
        <f>SQRT(Table13[[#This Row],[ax]]*Table13[[#This Row],[ax]]+Table13[[#This Row],[ay]]*Table13[[#This Row],[ay]]+Table13[[#This Row],[az]]*Table13[[#This Row],[az]])</f>
        <v>9.9453878795490436</v>
      </c>
      <c r="S496">
        <f>Table13[[#This Row],[a]]-AVERAGE(Table13[a])</f>
        <v>-5.1557403273511326E-2</v>
      </c>
      <c r="T496" t="b">
        <v>1</v>
      </c>
      <c r="U496" s="1">
        <f>Table13[[#This Row],[ax]]-$AC$3</f>
        <v>1.9519849938498535E-2</v>
      </c>
      <c r="V496" s="1">
        <f>Table13[[#This Row],[ay]]-$AD$3</f>
        <v>0.12668736285362781</v>
      </c>
      <c r="W496" s="1">
        <f>Table13[[#This Row],[az]]-$AE$3</f>
        <v>9.748575969249714</v>
      </c>
      <c r="X496" s="1">
        <f>Table13[[#This Row],[gx]]-$AG$3</f>
        <v>2.3018400984009891E-3</v>
      </c>
      <c r="Y496" s="1">
        <f>Table13[[#This Row],[gy]]-$AH$3</f>
        <v>1.0916174661747477E-3</v>
      </c>
      <c r="Z496" s="1">
        <f>Table13[[#This Row],[gz]]-$AI$3</f>
        <v>1.7547490774907902E-3</v>
      </c>
    </row>
    <row r="497" spans="1:26" x14ac:dyDescent="0.25">
      <c r="A497">
        <v>34801110</v>
      </c>
      <c r="B497">
        <v>-0.67041099999999998</v>
      </c>
      <c r="C497">
        <v>0.74224000000000001</v>
      </c>
      <c r="D497">
        <v>10.005877999999999</v>
      </c>
      <c r="E497">
        <v>-1.864E-3</v>
      </c>
      <c r="F497">
        <v>-4.0481000000000003E-2</v>
      </c>
      <c r="G497">
        <v>-3.1960000000000001E-3</v>
      </c>
      <c r="H497">
        <v>-21.286646000000001</v>
      </c>
      <c r="I497">
        <v>15.926328</v>
      </c>
      <c r="J497">
        <v>70.040229999999994</v>
      </c>
      <c r="K497">
        <v>-0.28682000000000002</v>
      </c>
      <c r="L497">
        <v>-4.0197999999999998E-2</v>
      </c>
      <c r="M497">
        <v>3.1871999999999998E-2</v>
      </c>
      <c r="N497">
        <v>0.95660999999999996</v>
      </c>
      <c r="O497">
        <v>4.8289419999999996</v>
      </c>
      <c r="P497">
        <v>3.3608720000000001</v>
      </c>
      <c r="Q497">
        <v>-146.4776</v>
      </c>
      <c r="R497">
        <f>SQRT(Table13[[#This Row],[ax]]*Table13[[#This Row],[ax]]+Table13[[#This Row],[ay]]*Table13[[#This Row],[ay]]+Table13[[#This Row],[az]]*Table13[[#This Row],[az]])</f>
        <v>10.055742920212557</v>
      </c>
      <c r="S497">
        <f>Table13[[#This Row],[a]]-AVERAGE(Table13[a])</f>
        <v>5.8797637390002322E-2</v>
      </c>
      <c r="T497" t="b">
        <v>1</v>
      </c>
      <c r="U497" s="1">
        <f>Table13[[#This Row],[ax]]-$AC$3</f>
        <v>-6.8181500615014379E-3</v>
      </c>
      <c r="V497" s="1">
        <f>Table13[[#This Row],[ay]]-$AD$3</f>
        <v>0.14584136285362781</v>
      </c>
      <c r="W497" s="1">
        <f>Table13[[#This Row],[az]]-$AE$3</f>
        <v>9.8563199692497125</v>
      </c>
      <c r="X497" s="1">
        <f>Table13[[#This Row],[gx]]-$AG$3</f>
        <v>1.502840098400989E-3</v>
      </c>
      <c r="Y497" s="1">
        <f>Table13[[#This Row],[gy]]-$AH$3</f>
        <v>-1.572382533825252E-3</v>
      </c>
      <c r="Z497" s="1">
        <f>Table13[[#This Row],[gz]]-$AI$3</f>
        <v>1.5674907749079012E-4</v>
      </c>
    </row>
    <row r="498" spans="1:26" x14ac:dyDescent="0.25">
      <c r="A498">
        <v>34852581</v>
      </c>
      <c r="B498">
        <v>-0.70153699999999997</v>
      </c>
      <c r="C498">
        <v>0.74224000000000001</v>
      </c>
      <c r="D498">
        <v>9.9532030000000002</v>
      </c>
      <c r="E498">
        <v>-3.728E-3</v>
      </c>
      <c r="F498">
        <v>-3.7817000000000003E-2</v>
      </c>
      <c r="G498">
        <v>1.3320000000000001E-3</v>
      </c>
      <c r="H498">
        <v>-21.647435999999999</v>
      </c>
      <c r="I498">
        <v>14.840441999999999</v>
      </c>
      <c r="J498">
        <v>69.346763999999993</v>
      </c>
      <c r="K498">
        <v>-0.28391699999999997</v>
      </c>
      <c r="L498">
        <v>-4.5765E-2</v>
      </c>
      <c r="M498">
        <v>1.6919E-2</v>
      </c>
      <c r="N498">
        <v>0.95760699999999999</v>
      </c>
      <c r="O498">
        <v>3.3576820000000001</v>
      </c>
      <c r="P498">
        <v>4.4760299999999997</v>
      </c>
      <c r="Q498">
        <v>-146.840057</v>
      </c>
      <c r="R498">
        <f>SQRT(Table13[[#This Row],[ax]]*Table13[[#This Row],[ax]]+Table13[[#This Row],[ay]]*Table13[[#This Row],[ay]]+Table13[[#This Row],[az]]*Table13[[#This Row],[az]])</f>
        <v>10.005464723798591</v>
      </c>
      <c r="S498">
        <f>Table13[[#This Row],[a]]-AVERAGE(Table13[a])</f>
        <v>8.5194409760358525E-3</v>
      </c>
      <c r="T498" t="b">
        <v>1</v>
      </c>
      <c r="U498" s="1">
        <f>Table13[[#This Row],[ax]]-$AC$3</f>
        <v>-3.7944150061501425E-2</v>
      </c>
      <c r="V498" s="1">
        <f>Table13[[#This Row],[ay]]-$AD$3</f>
        <v>0.14584136285362781</v>
      </c>
      <c r="W498" s="1">
        <f>Table13[[#This Row],[az]]-$AE$3</f>
        <v>9.8036449692497136</v>
      </c>
      <c r="X498" s="1">
        <f>Table13[[#This Row],[gx]]-$AG$3</f>
        <v>-3.6115990159901095E-4</v>
      </c>
      <c r="Y498" s="1">
        <f>Table13[[#This Row],[gy]]-$AH$3</f>
        <v>1.0916174661747477E-3</v>
      </c>
      <c r="Z498" s="1">
        <f>Table13[[#This Row],[gz]]-$AI$3</f>
        <v>4.68474907749079E-3</v>
      </c>
    </row>
    <row r="499" spans="1:26" x14ac:dyDescent="0.25">
      <c r="A499">
        <v>35779185</v>
      </c>
      <c r="B499">
        <v>-0.58660900000000005</v>
      </c>
      <c r="C499">
        <v>0.68956499999999998</v>
      </c>
      <c r="D499">
        <v>9.9268669999999997</v>
      </c>
      <c r="E499">
        <v>-1.0120000000000001E-2</v>
      </c>
      <c r="F499">
        <v>-4.0214E-2</v>
      </c>
      <c r="G499">
        <v>-1.1984E-2</v>
      </c>
      <c r="H499">
        <v>-6.6746259999999999</v>
      </c>
      <c r="I499">
        <v>23.708508999999999</v>
      </c>
      <c r="J499">
        <v>70.213593000000003</v>
      </c>
      <c r="K499">
        <v>-0.75885400000000003</v>
      </c>
      <c r="L499">
        <v>-5.3657999999999997E-2</v>
      </c>
      <c r="M499">
        <v>-1.1839000000000001E-2</v>
      </c>
      <c r="N499">
        <v>0.64893900000000004</v>
      </c>
      <c r="O499">
        <v>3.8030149999999998</v>
      </c>
      <c r="P499">
        <v>5.0261240000000003</v>
      </c>
      <c r="Q499">
        <v>-80.904304999999994</v>
      </c>
      <c r="R499">
        <f>SQRT(Table13[[#This Row],[ax]]*Table13[[#This Row],[ax]]+Table13[[#This Row],[ay]]*Table13[[#This Row],[ay]]+Table13[[#This Row],[az]]*Table13[[#This Row],[az]])</f>
        <v>9.9680639265503803</v>
      </c>
      <c r="S499">
        <f>Table13[[#This Row],[a]]-AVERAGE(Table13[a])</f>
        <v>-2.8881356272174585E-2</v>
      </c>
      <c r="T499" t="b">
        <v>1</v>
      </c>
      <c r="U499" s="1">
        <f>Table13[[#This Row],[ax]]-$AC$3</f>
        <v>7.6983849938498494E-2</v>
      </c>
      <c r="V499" s="1">
        <f>Table13[[#This Row],[ay]]-$AD$3</f>
        <v>9.3166362853627782E-2</v>
      </c>
      <c r="W499" s="1">
        <f>Table13[[#This Row],[az]]-$AE$3</f>
        <v>9.777308969249713</v>
      </c>
      <c r="X499" s="1">
        <f>Table13[[#This Row],[gx]]-$AG$3</f>
        <v>-6.7531599015990115E-3</v>
      </c>
      <c r="Y499" s="1">
        <f>Table13[[#This Row],[gy]]-$AH$3</f>
        <v>-1.3053825338252487E-3</v>
      </c>
      <c r="Z499" s="1">
        <f>Table13[[#This Row],[gz]]-$AI$3</f>
        <v>-8.6312509225092097E-3</v>
      </c>
    </row>
    <row r="500" spans="1:26" x14ac:dyDescent="0.25">
      <c r="A500">
        <v>35830656</v>
      </c>
      <c r="B500">
        <v>-0.55308900000000005</v>
      </c>
      <c r="C500">
        <v>0.70632499999999998</v>
      </c>
      <c r="D500">
        <v>9.9364430000000006</v>
      </c>
      <c r="E500">
        <v>-3.728E-3</v>
      </c>
      <c r="F500">
        <v>-3.5952999999999999E-2</v>
      </c>
      <c r="G500">
        <v>-2.3969999999999998E-3</v>
      </c>
      <c r="H500">
        <v>-8.2981839999999991</v>
      </c>
      <c r="I500">
        <v>23.889492000000001</v>
      </c>
      <c r="J500">
        <v>69.693496999999994</v>
      </c>
      <c r="K500">
        <v>-0.753695</v>
      </c>
      <c r="L500">
        <v>-5.7265000000000003E-2</v>
      </c>
      <c r="M500">
        <v>-8.2799999999999992E-3</v>
      </c>
      <c r="N500">
        <v>0.65467200000000003</v>
      </c>
      <c r="O500">
        <v>4.3454740000000003</v>
      </c>
      <c r="P500">
        <v>5.0175479999999997</v>
      </c>
      <c r="Q500">
        <v>-81.765716999999995</v>
      </c>
      <c r="R500">
        <f>SQRT(Table13[[#This Row],[ax]]*Table13[[#This Row],[ax]]+Table13[[#This Row],[ay]]*Table13[[#This Row],[ay]]+Table13[[#This Row],[az]]*Table13[[#This Row],[az]])</f>
        <v>9.9768583201223731</v>
      </c>
      <c r="S500">
        <f>Table13[[#This Row],[a]]-AVERAGE(Table13[a])</f>
        <v>-2.0086962700181843E-2</v>
      </c>
      <c r="T500" t="b">
        <v>1</v>
      </c>
      <c r="U500" s="1">
        <f>Table13[[#This Row],[ax]]-$AC$3</f>
        <v>0.11050384993849849</v>
      </c>
      <c r="V500" s="1">
        <f>Table13[[#This Row],[ay]]-$AD$3</f>
        <v>0.10992636285362778</v>
      </c>
      <c r="W500" s="1">
        <f>Table13[[#This Row],[az]]-$AE$3</f>
        <v>9.786884969249714</v>
      </c>
      <c r="X500" s="1">
        <f>Table13[[#This Row],[gx]]-$AG$3</f>
        <v>-3.6115990159901095E-4</v>
      </c>
      <c r="Y500" s="1">
        <f>Table13[[#This Row],[gy]]-$AH$3</f>
        <v>2.9556174661747522E-3</v>
      </c>
      <c r="Z500" s="1">
        <f>Table13[[#This Row],[gz]]-$AI$3</f>
        <v>9.5574907749079036E-4</v>
      </c>
    </row>
    <row r="501" spans="1:26" x14ac:dyDescent="0.25">
      <c r="A501">
        <v>35882135</v>
      </c>
      <c r="B501">
        <v>-0.60097500000000004</v>
      </c>
      <c r="C501">
        <v>0.72548000000000001</v>
      </c>
      <c r="D501">
        <v>9.9340489999999999</v>
      </c>
      <c r="E501">
        <v>-1.3320000000000001E-3</v>
      </c>
      <c r="F501">
        <v>-4.1013000000000001E-2</v>
      </c>
      <c r="G501">
        <v>-3.4619999999999998E-3</v>
      </c>
      <c r="H501">
        <v>-5.7726499999999996</v>
      </c>
      <c r="I501">
        <v>23.889492000000001</v>
      </c>
      <c r="J501">
        <v>69.346763999999993</v>
      </c>
      <c r="K501">
        <v>-0.75180599999999997</v>
      </c>
      <c r="L501">
        <v>-4.6813E-2</v>
      </c>
      <c r="M501">
        <v>1.3669999999999999E-3</v>
      </c>
      <c r="N501">
        <v>0.65771900000000005</v>
      </c>
      <c r="O501">
        <v>4.1469659999999999</v>
      </c>
      <c r="P501">
        <v>3.4124989999999999</v>
      </c>
      <c r="Q501">
        <v>-82.238701000000006</v>
      </c>
      <c r="R501">
        <f>SQRT(Table13[[#This Row],[ax]]*Table13[[#This Row],[ax]]+Table13[[#This Row],[ay]]*Table13[[#This Row],[ay]]+Table13[[#This Row],[az]]*Table13[[#This Row],[az]])</f>
        <v>9.9786182267599557</v>
      </c>
      <c r="S501">
        <f>Table13[[#This Row],[a]]-AVERAGE(Table13[a])</f>
        <v>-1.8327056062599212E-2</v>
      </c>
      <c r="T501" t="b">
        <v>1</v>
      </c>
      <c r="U501" s="1">
        <f>Table13[[#This Row],[ax]]-$AC$3</f>
        <v>6.2617849938498504E-2</v>
      </c>
      <c r="V501" s="1">
        <f>Table13[[#This Row],[ay]]-$AD$3</f>
        <v>0.12908136285362781</v>
      </c>
      <c r="W501" s="1">
        <f>Table13[[#This Row],[az]]-$AE$3</f>
        <v>9.7844909692497133</v>
      </c>
      <c r="X501" s="1">
        <f>Table13[[#This Row],[gx]]-$AG$3</f>
        <v>2.0348400984009892E-3</v>
      </c>
      <c r="Y501" s="1">
        <f>Table13[[#This Row],[gy]]-$AH$3</f>
        <v>-2.1043825338252498E-3</v>
      </c>
      <c r="Z501" s="1">
        <f>Table13[[#This Row],[gz]]-$AI$3</f>
        <v>-1.0925092250920962E-4</v>
      </c>
    </row>
    <row r="502" spans="1:26" x14ac:dyDescent="0.25">
      <c r="A502">
        <v>35933606</v>
      </c>
      <c r="B502">
        <v>-0.58421500000000004</v>
      </c>
      <c r="C502">
        <v>0.67519899999999999</v>
      </c>
      <c r="D502">
        <v>9.9651759999999996</v>
      </c>
      <c r="E502">
        <v>-3.728E-3</v>
      </c>
      <c r="F502">
        <v>-4.3677000000000001E-2</v>
      </c>
      <c r="G502">
        <v>-3.9950000000000003E-3</v>
      </c>
      <c r="H502">
        <v>-7.3962070000000004</v>
      </c>
      <c r="I502">
        <v>24.432434000000001</v>
      </c>
      <c r="J502">
        <v>69.866859000000005</v>
      </c>
      <c r="K502">
        <v>-0.74663800000000002</v>
      </c>
      <c r="L502">
        <v>-5.7852000000000001E-2</v>
      </c>
      <c r="M502">
        <v>-1.5896E-2</v>
      </c>
      <c r="N502">
        <v>0.66252</v>
      </c>
      <c r="O502">
        <v>3.764602</v>
      </c>
      <c r="P502">
        <v>5.7617770000000004</v>
      </c>
      <c r="Q502">
        <v>-82.978172000000001</v>
      </c>
      <c r="R502">
        <f>SQRT(Table13[[#This Row],[ax]]*Table13[[#This Row],[ax]]+Table13[[#This Row],[ay]]*Table13[[#This Row],[ay]]+Table13[[#This Row],[az]]*Table13[[#This Row],[az]])</f>
        <v>10.005095380195133</v>
      </c>
      <c r="S502">
        <f>Table13[[#This Row],[a]]-AVERAGE(Table13[a])</f>
        <v>8.1500973725781023E-3</v>
      </c>
      <c r="T502" t="b">
        <v>1</v>
      </c>
      <c r="U502" s="1">
        <f>Table13[[#This Row],[ax]]-$AC$3</f>
        <v>7.9377849938498501E-2</v>
      </c>
      <c r="V502" s="1">
        <f>Table13[[#This Row],[ay]]-$AD$3</f>
        <v>7.8800362853627792E-2</v>
      </c>
      <c r="W502" s="1">
        <f>Table13[[#This Row],[az]]-$AE$3</f>
        <v>9.815617969249713</v>
      </c>
      <c r="X502" s="1">
        <f>Table13[[#This Row],[gx]]-$AG$3</f>
        <v>-3.6115990159901095E-4</v>
      </c>
      <c r="Y502" s="1">
        <f>Table13[[#This Row],[gy]]-$AH$3</f>
        <v>-4.7683825338252495E-3</v>
      </c>
      <c r="Z502" s="1">
        <f>Table13[[#This Row],[gz]]-$AI$3</f>
        <v>-6.4225092250921011E-4</v>
      </c>
    </row>
    <row r="503" spans="1:26" x14ac:dyDescent="0.25">
      <c r="A503">
        <v>35985086</v>
      </c>
      <c r="B503">
        <v>-0.56506000000000001</v>
      </c>
      <c r="C503">
        <v>0.72787400000000002</v>
      </c>
      <c r="D503">
        <v>9.9388380000000005</v>
      </c>
      <c r="E503">
        <v>-4.7939999999999997E-3</v>
      </c>
      <c r="F503">
        <v>-3.8084E-2</v>
      </c>
      <c r="G503">
        <v>-6.9239999999999996E-3</v>
      </c>
      <c r="H503">
        <v>-6.6746259999999999</v>
      </c>
      <c r="I503">
        <v>25.880281</v>
      </c>
      <c r="J503">
        <v>69.520126000000005</v>
      </c>
      <c r="K503">
        <v>-0.745807</v>
      </c>
      <c r="L503">
        <v>-4.7760999999999998E-2</v>
      </c>
      <c r="M503">
        <v>4.1780000000000003E-3</v>
      </c>
      <c r="N503">
        <v>0.664435</v>
      </c>
      <c r="O503">
        <v>4.411492</v>
      </c>
      <c r="P503">
        <v>3.2811569999999999</v>
      </c>
      <c r="Q503">
        <v>-83.268935999999997</v>
      </c>
      <c r="R503">
        <f>SQRT(Table13[[#This Row],[ax]]*Table13[[#This Row],[ax]]+Table13[[#This Row],[ay]]*Table13[[#This Row],[ay]]+Table13[[#This Row],[az]]*Table13[[#This Row],[az]])</f>
        <v>9.9814625257884924</v>
      </c>
      <c r="S503">
        <f>Table13[[#This Row],[a]]-AVERAGE(Table13[a])</f>
        <v>-1.5482757034062544E-2</v>
      </c>
      <c r="T503" t="b">
        <v>1</v>
      </c>
      <c r="U503" s="1">
        <f>Table13[[#This Row],[ax]]-$AC$3</f>
        <v>9.8532849938498535E-2</v>
      </c>
      <c r="V503" s="1">
        <f>Table13[[#This Row],[ay]]-$AD$3</f>
        <v>0.13147536285362782</v>
      </c>
      <c r="W503" s="1">
        <f>Table13[[#This Row],[az]]-$AE$3</f>
        <v>9.7892799692497139</v>
      </c>
      <c r="X503" s="1">
        <f>Table13[[#This Row],[gx]]-$AG$3</f>
        <v>-1.4271599015990106E-3</v>
      </c>
      <c r="Y503" s="1">
        <f>Table13[[#This Row],[gy]]-$AH$3</f>
        <v>8.2461746617475129E-4</v>
      </c>
      <c r="Z503" s="1">
        <f>Table13[[#This Row],[gz]]-$AI$3</f>
        <v>-3.5712509225092094E-3</v>
      </c>
    </row>
    <row r="504" spans="1:26" x14ac:dyDescent="0.25">
      <c r="A504">
        <v>36036561</v>
      </c>
      <c r="B504">
        <v>-0.57224299999999995</v>
      </c>
      <c r="C504">
        <v>0.69914299999999996</v>
      </c>
      <c r="D504">
        <v>9.9436260000000001</v>
      </c>
      <c r="E504">
        <v>-1.864E-3</v>
      </c>
      <c r="F504">
        <v>-3.6752E-2</v>
      </c>
      <c r="G504">
        <v>-1.3320000000000001E-3</v>
      </c>
      <c r="H504">
        <v>-6.8550209999999998</v>
      </c>
      <c r="I504">
        <v>22.803605999999998</v>
      </c>
      <c r="J504">
        <v>70.386962999999994</v>
      </c>
      <c r="K504">
        <v>-0.74112299999999998</v>
      </c>
      <c r="L504">
        <v>-5.7741000000000001E-2</v>
      </c>
      <c r="M504">
        <v>-1.472E-2</v>
      </c>
      <c r="N504">
        <v>0.66871999999999998</v>
      </c>
      <c r="O504">
        <v>3.7972299999999999</v>
      </c>
      <c r="P504">
        <v>5.6841140000000001</v>
      </c>
      <c r="Q504">
        <v>-83.931670999999994</v>
      </c>
      <c r="R504">
        <f>SQRT(Table13[[#This Row],[ax]]*Table13[[#This Row],[ax]]+Table13[[#This Row],[ay]]*Table13[[#This Row],[ay]]+Table13[[#This Row],[az]]*Table13[[#This Row],[az]])</f>
        <v>9.9845861713630377</v>
      </c>
      <c r="S504">
        <f>Table13[[#This Row],[a]]-AVERAGE(Table13[a])</f>
        <v>-1.235911145951718E-2</v>
      </c>
      <c r="T504" t="b">
        <v>1</v>
      </c>
      <c r="U504" s="1">
        <f>Table13[[#This Row],[ax]]-$AC$3</f>
        <v>9.1349849938498595E-2</v>
      </c>
      <c r="V504" s="1">
        <f>Table13[[#This Row],[ay]]-$AD$3</f>
        <v>0.10274436285362776</v>
      </c>
      <c r="W504" s="1">
        <f>Table13[[#This Row],[az]]-$AE$3</f>
        <v>9.7940679692497135</v>
      </c>
      <c r="X504" s="1">
        <f>Table13[[#This Row],[gx]]-$AG$3</f>
        <v>1.502840098400989E-3</v>
      </c>
      <c r="Y504" s="1">
        <f>Table13[[#This Row],[gy]]-$AH$3</f>
        <v>2.1566174661747511E-3</v>
      </c>
      <c r="Z504" s="1">
        <f>Table13[[#This Row],[gz]]-$AI$3</f>
        <v>2.0207490774907903E-3</v>
      </c>
    </row>
    <row r="505" spans="1:26" x14ac:dyDescent="0.25">
      <c r="A505">
        <v>36088037</v>
      </c>
      <c r="B505">
        <v>-0.60097500000000004</v>
      </c>
      <c r="C505">
        <v>0.68956499999999998</v>
      </c>
      <c r="D505">
        <v>9.89574</v>
      </c>
      <c r="E505">
        <v>-3.728E-3</v>
      </c>
      <c r="F505">
        <v>-3.8084E-2</v>
      </c>
      <c r="G505">
        <v>-2.9299999999999999E-3</v>
      </c>
      <c r="H505">
        <v>-9.3805560000000003</v>
      </c>
      <c r="I505">
        <v>22.803605999999998</v>
      </c>
      <c r="J505">
        <v>71.080428999999995</v>
      </c>
      <c r="K505">
        <v>-0.73760400000000004</v>
      </c>
      <c r="L505">
        <v>-5.1503E-2</v>
      </c>
      <c r="M505">
        <v>-3.0379999999999999E-3</v>
      </c>
      <c r="N505">
        <v>0.67325999999999997</v>
      </c>
      <c r="O505">
        <v>4.1336919999999999</v>
      </c>
      <c r="P505">
        <v>4.2340439999999999</v>
      </c>
      <c r="Q505">
        <v>-84.624679999999998</v>
      </c>
      <c r="R505">
        <f>SQRT(Table13[[#This Row],[ax]]*Table13[[#This Row],[ax]]+Table13[[#This Row],[ay]]*Table13[[#This Row],[ay]]+Table13[[#This Row],[az]]*Table13[[#This Row],[az]])</f>
        <v>9.9379243802440964</v>
      </c>
      <c r="S505">
        <f>Table13[[#This Row],[a]]-AVERAGE(Table13[a])</f>
        <v>-5.902090257845849E-2</v>
      </c>
      <c r="T505" t="b">
        <v>1</v>
      </c>
      <c r="U505" s="1">
        <f>Table13[[#This Row],[ax]]-$AC$3</f>
        <v>6.2617849938498504E-2</v>
      </c>
      <c r="V505" s="1">
        <f>Table13[[#This Row],[ay]]-$AD$3</f>
        <v>9.3166362853627782E-2</v>
      </c>
      <c r="W505" s="1">
        <f>Table13[[#This Row],[az]]-$AE$3</f>
        <v>9.7461819692497134</v>
      </c>
      <c r="X505" s="1">
        <f>Table13[[#This Row],[gx]]-$AG$3</f>
        <v>-3.6115990159901095E-4</v>
      </c>
      <c r="Y505" s="1">
        <f>Table13[[#This Row],[gy]]-$AH$3</f>
        <v>8.2461746617475129E-4</v>
      </c>
      <c r="Z505" s="1">
        <f>Table13[[#This Row],[gz]]-$AI$3</f>
        <v>4.227490774907903E-4</v>
      </c>
    </row>
    <row r="506" spans="1:26" x14ac:dyDescent="0.25">
      <c r="A506">
        <v>36139499</v>
      </c>
      <c r="B506">
        <v>-0.58660900000000005</v>
      </c>
      <c r="C506">
        <v>0.68477699999999997</v>
      </c>
      <c r="D506">
        <v>9.9364430000000006</v>
      </c>
      <c r="E506">
        <v>-2.9299999999999999E-3</v>
      </c>
      <c r="F506">
        <v>-4.1812000000000002E-2</v>
      </c>
      <c r="G506">
        <v>-3.4619999999999998E-3</v>
      </c>
      <c r="H506">
        <v>-6.6746259999999999</v>
      </c>
      <c r="I506">
        <v>23.708508999999999</v>
      </c>
      <c r="J506">
        <v>69.866859000000005</v>
      </c>
      <c r="K506">
        <v>-0.73368900000000004</v>
      </c>
      <c r="L506">
        <v>-5.2065E-2</v>
      </c>
      <c r="M506">
        <v>-8.1349999999999999E-3</v>
      </c>
      <c r="N506">
        <v>0.67743900000000001</v>
      </c>
      <c r="O506">
        <v>3.7613530000000002</v>
      </c>
      <c r="P506">
        <v>4.7310489999999996</v>
      </c>
      <c r="Q506">
        <v>-85.279167000000001</v>
      </c>
      <c r="R506">
        <f>SQRT(Table13[[#This Row],[ax]]*Table13[[#This Row],[ax]]+Table13[[#This Row],[ay]]*Table13[[#This Row],[ay]]+Table13[[#This Row],[az]]*Table13[[#This Row],[az]])</f>
        <v>9.9772706263215607</v>
      </c>
      <c r="S506">
        <f>Table13[[#This Row],[a]]-AVERAGE(Table13[a])</f>
        <v>-1.9674656500994203E-2</v>
      </c>
      <c r="T506" t="b">
        <v>1</v>
      </c>
      <c r="U506" s="1">
        <f>Table13[[#This Row],[ax]]-$AC$3</f>
        <v>7.6983849938498494E-2</v>
      </c>
      <c r="V506" s="1">
        <f>Table13[[#This Row],[ay]]-$AD$3</f>
        <v>8.8378362853627768E-2</v>
      </c>
      <c r="W506" s="1">
        <f>Table13[[#This Row],[az]]-$AE$3</f>
        <v>9.786884969249714</v>
      </c>
      <c r="X506" s="1">
        <f>Table13[[#This Row],[gx]]-$AG$3</f>
        <v>4.3684009840098915E-4</v>
      </c>
      <c r="Y506" s="1">
        <f>Table13[[#This Row],[gy]]-$AH$3</f>
        <v>-2.9033825338252509E-3</v>
      </c>
      <c r="Z506" s="1">
        <f>Table13[[#This Row],[gz]]-$AI$3</f>
        <v>-1.0925092250920962E-4</v>
      </c>
    </row>
    <row r="507" spans="1:26" x14ac:dyDescent="0.25">
      <c r="A507">
        <v>36190973</v>
      </c>
      <c r="B507">
        <v>-0.562666</v>
      </c>
      <c r="C507">
        <v>0.68477699999999997</v>
      </c>
      <c r="D507">
        <v>9.9939070000000001</v>
      </c>
      <c r="E507">
        <v>0</v>
      </c>
      <c r="F507">
        <v>-4.1013000000000001E-2</v>
      </c>
      <c r="G507">
        <v>-1.598E-3</v>
      </c>
      <c r="H507">
        <v>-7.3962070000000004</v>
      </c>
      <c r="I507">
        <v>23.346547999999999</v>
      </c>
      <c r="J507">
        <v>70.907066</v>
      </c>
      <c r="K507">
        <v>-0.73066799999999998</v>
      </c>
      <c r="L507">
        <v>-4.8410000000000002E-2</v>
      </c>
      <c r="M507">
        <v>3.9500000000000001E-4</v>
      </c>
      <c r="N507">
        <v>0.68101500000000004</v>
      </c>
      <c r="O507">
        <v>4.0962959999999997</v>
      </c>
      <c r="P507">
        <v>3.7474479999999999</v>
      </c>
      <c r="Q507">
        <v>-85.837090000000003</v>
      </c>
      <c r="R507">
        <f>SQRT(Table13[[#This Row],[ax]]*Table13[[#This Row],[ax]]+Table13[[#This Row],[ay]]*Table13[[#This Row],[ay]]+Table13[[#This Row],[az]]*Table13[[#This Row],[az]])</f>
        <v>10.033129606056825</v>
      </c>
      <c r="S507">
        <f>Table13[[#This Row],[a]]-AVERAGE(Table13[a])</f>
        <v>3.6184323234270011E-2</v>
      </c>
      <c r="T507" t="b">
        <v>1</v>
      </c>
      <c r="U507" s="1">
        <f>Table13[[#This Row],[ax]]-$AC$3</f>
        <v>0.10092684993849854</v>
      </c>
      <c r="V507" s="1">
        <f>Table13[[#This Row],[ay]]-$AD$3</f>
        <v>8.8378362853627768E-2</v>
      </c>
      <c r="W507" s="1">
        <f>Table13[[#This Row],[az]]-$AE$3</f>
        <v>9.8443489692497135</v>
      </c>
      <c r="X507" s="1">
        <f>Table13[[#This Row],[gx]]-$AG$3</f>
        <v>3.366840098400989E-3</v>
      </c>
      <c r="Y507" s="1">
        <f>Table13[[#This Row],[gy]]-$AH$3</f>
        <v>-2.1043825338252498E-3</v>
      </c>
      <c r="Z507" s="1">
        <f>Table13[[#This Row],[gz]]-$AI$3</f>
        <v>1.7547490774907902E-3</v>
      </c>
    </row>
    <row r="508" spans="1:26" x14ac:dyDescent="0.25">
      <c r="A508">
        <v>36242433</v>
      </c>
      <c r="B508">
        <v>-0.59139799999999998</v>
      </c>
      <c r="C508">
        <v>0.71590299999999996</v>
      </c>
      <c r="D508">
        <v>9.9005290000000006</v>
      </c>
      <c r="E508">
        <v>-3.4619999999999998E-3</v>
      </c>
      <c r="F508">
        <v>-3.8084E-2</v>
      </c>
      <c r="G508">
        <v>-5.5929999999999999E-3</v>
      </c>
      <c r="H508">
        <v>-6.6746259999999999</v>
      </c>
      <c r="I508">
        <v>24.432434000000001</v>
      </c>
      <c r="J508">
        <v>70.213593000000003</v>
      </c>
      <c r="K508">
        <v>-0.72647799999999996</v>
      </c>
      <c r="L508">
        <v>-5.7076000000000002E-2</v>
      </c>
      <c r="M508">
        <v>-8.3870000000000004E-3</v>
      </c>
      <c r="N508">
        <v>0.68476499999999996</v>
      </c>
      <c r="O508">
        <v>4.113715</v>
      </c>
      <c r="P508">
        <v>5.1839769999999996</v>
      </c>
      <c r="Q508">
        <v>-86.427620000000005</v>
      </c>
      <c r="R508">
        <f>SQRT(Table13[[#This Row],[ax]]*Table13[[#This Row],[ax]]+Table13[[#This Row],[ay]]*Table13[[#This Row],[ay]]+Table13[[#This Row],[az]]*Table13[[#This Row],[az]])</f>
        <v>9.9439802483539772</v>
      </c>
      <c r="S508">
        <f>Table13[[#This Row],[a]]-AVERAGE(Table13[a])</f>
        <v>-5.2965034468577699E-2</v>
      </c>
      <c r="T508" t="b">
        <v>1</v>
      </c>
      <c r="U508" s="1">
        <f>Table13[[#This Row],[ax]]-$AC$3</f>
        <v>7.2194849938498562E-2</v>
      </c>
      <c r="V508" s="1">
        <f>Table13[[#This Row],[ay]]-$AD$3</f>
        <v>0.11950436285362775</v>
      </c>
      <c r="W508" s="1">
        <f>Table13[[#This Row],[az]]-$AE$3</f>
        <v>9.750970969249714</v>
      </c>
      <c r="X508" s="1">
        <f>Table13[[#This Row],[gx]]-$AG$3</f>
        <v>-9.515990159901077E-5</v>
      </c>
      <c r="Y508" s="1">
        <f>Table13[[#This Row],[gy]]-$AH$3</f>
        <v>8.2461746617475129E-4</v>
      </c>
      <c r="Z508" s="1">
        <f>Table13[[#This Row],[gz]]-$AI$3</f>
        <v>-2.2402509225092097E-3</v>
      </c>
    </row>
    <row r="509" spans="1:26" x14ac:dyDescent="0.25">
      <c r="A509">
        <v>36293906</v>
      </c>
      <c r="B509">
        <v>-0.58660900000000005</v>
      </c>
      <c r="C509">
        <v>0.63210100000000002</v>
      </c>
      <c r="D509">
        <v>9.9723579999999998</v>
      </c>
      <c r="E509">
        <v>-2.3969999999999998E-3</v>
      </c>
      <c r="F509">
        <v>-3.9682000000000002E-2</v>
      </c>
      <c r="G509">
        <v>-1.3320000000000001E-3</v>
      </c>
      <c r="H509">
        <v>-6.6746259999999999</v>
      </c>
      <c r="I509">
        <v>23.346547999999999</v>
      </c>
      <c r="J509">
        <v>70.907066</v>
      </c>
      <c r="K509">
        <v>-0.72623099999999996</v>
      </c>
      <c r="L509">
        <v>-3.6810000000000002E-2</v>
      </c>
      <c r="M509">
        <v>2.6800000000000001E-3</v>
      </c>
      <c r="N509">
        <v>0.68645900000000004</v>
      </c>
      <c r="O509">
        <v>3.279436</v>
      </c>
      <c r="P509">
        <v>2.673505</v>
      </c>
      <c r="Q509">
        <v>-86.698173999999995</v>
      </c>
      <c r="R509">
        <f>SQRT(Table13[[#This Row],[ax]]*Table13[[#This Row],[ax]]+Table13[[#This Row],[ay]]*Table13[[#This Row],[ay]]+Table13[[#This Row],[az]]*Table13[[#This Row],[az]])</f>
        <v>10.009574709908808</v>
      </c>
      <c r="S509">
        <f>Table13[[#This Row],[a]]-AVERAGE(Table13[a])</f>
        <v>1.2629427086253031E-2</v>
      </c>
      <c r="T509" t="b">
        <v>1</v>
      </c>
      <c r="U509" s="1">
        <f>Table13[[#This Row],[ax]]-$AC$3</f>
        <v>7.6983849938498494E-2</v>
      </c>
      <c r="V509" s="1">
        <f>Table13[[#This Row],[ay]]-$AD$3</f>
        <v>3.5702362853627823E-2</v>
      </c>
      <c r="W509" s="1">
        <f>Table13[[#This Row],[az]]-$AE$3</f>
        <v>9.8227999692497132</v>
      </c>
      <c r="X509" s="1">
        <f>Table13[[#This Row],[gx]]-$AG$3</f>
        <v>9.698400984009892E-4</v>
      </c>
      <c r="Y509" s="1">
        <f>Table13[[#This Row],[gy]]-$AH$3</f>
        <v>-7.7338253382525091E-4</v>
      </c>
      <c r="Z509" s="1">
        <f>Table13[[#This Row],[gz]]-$AI$3</f>
        <v>2.0207490774907903E-3</v>
      </c>
    </row>
    <row r="510" spans="1:26" x14ac:dyDescent="0.25">
      <c r="A510">
        <v>36345380</v>
      </c>
      <c r="B510">
        <v>-0.562666</v>
      </c>
      <c r="C510">
        <v>0.68238200000000004</v>
      </c>
      <c r="D510">
        <v>10.015456</v>
      </c>
      <c r="E510">
        <v>-8.2559999999999995E-3</v>
      </c>
      <c r="F510">
        <v>-4.1013000000000001E-2</v>
      </c>
      <c r="G510">
        <v>-5.3300000000000005E-4</v>
      </c>
      <c r="H510">
        <v>-8.2981839999999991</v>
      </c>
      <c r="I510">
        <v>24.251453000000001</v>
      </c>
      <c r="J510">
        <v>69.693496999999994</v>
      </c>
      <c r="K510">
        <v>-0.72135899999999997</v>
      </c>
      <c r="L510">
        <v>-5.4489000000000003E-2</v>
      </c>
      <c r="M510">
        <v>-1.1275E-2</v>
      </c>
      <c r="N510">
        <v>0.69032300000000002</v>
      </c>
      <c r="O510">
        <v>3.6299049999999999</v>
      </c>
      <c r="P510">
        <v>5.2497199999999999</v>
      </c>
      <c r="Q510">
        <v>-87.314650999999998</v>
      </c>
      <c r="R510">
        <f>SQRT(Table13[[#This Row],[ax]]*Table13[[#This Row],[ax]]+Table13[[#This Row],[ay]]*Table13[[#This Row],[ay]]+Table13[[#This Row],[az]]*Table13[[#This Row],[az]])</f>
        <v>10.0544317148915</v>
      </c>
      <c r="S510">
        <f>Table13[[#This Row],[a]]-AVERAGE(Table13[a])</f>
        <v>5.7486432068944993E-2</v>
      </c>
      <c r="T510" t="b">
        <v>1</v>
      </c>
      <c r="U510" s="1">
        <f>Table13[[#This Row],[ax]]-$AC$3</f>
        <v>0.10092684993849854</v>
      </c>
      <c r="V510" s="1">
        <f>Table13[[#This Row],[ay]]-$AD$3</f>
        <v>8.5983362853627843E-2</v>
      </c>
      <c r="W510" s="1">
        <f>Table13[[#This Row],[az]]-$AE$3</f>
        <v>9.8658979692497137</v>
      </c>
      <c r="X510" s="1">
        <f>Table13[[#This Row],[gx]]-$AG$3</f>
        <v>-4.8891599015990104E-3</v>
      </c>
      <c r="Y510" s="1">
        <f>Table13[[#This Row],[gy]]-$AH$3</f>
        <v>-2.1043825338252498E-3</v>
      </c>
      <c r="Z510" s="1">
        <f>Table13[[#This Row],[gz]]-$AI$3</f>
        <v>2.8197490774907901E-3</v>
      </c>
    </row>
    <row r="511" spans="1:26" x14ac:dyDescent="0.25">
      <c r="A511">
        <v>36396855</v>
      </c>
      <c r="B511">
        <v>-0.61534100000000003</v>
      </c>
      <c r="C511">
        <v>0.68956499999999998</v>
      </c>
      <c r="D511">
        <v>9.9723579999999998</v>
      </c>
      <c r="E511">
        <v>-3.9950000000000003E-3</v>
      </c>
      <c r="F511">
        <v>-3.8084E-2</v>
      </c>
      <c r="G511">
        <v>-5.8589999999999996E-3</v>
      </c>
      <c r="H511">
        <v>-7.5766030000000004</v>
      </c>
      <c r="I511">
        <v>23.165566999999999</v>
      </c>
      <c r="J511">
        <v>71.080428999999995</v>
      </c>
      <c r="K511">
        <v>-0.72025300000000003</v>
      </c>
      <c r="L511">
        <v>-4.5801000000000001E-2</v>
      </c>
      <c r="M511">
        <v>5.3899999999999998E-3</v>
      </c>
      <c r="N511">
        <v>0.69217600000000001</v>
      </c>
      <c r="O511">
        <v>4.2180059999999999</v>
      </c>
      <c r="P511">
        <v>3.1896279999999999</v>
      </c>
      <c r="Q511">
        <v>-87.604896999999994</v>
      </c>
      <c r="R511">
        <f>SQRT(Table13[[#This Row],[ax]]*Table13[[#This Row],[ax]]+Table13[[#This Row],[ay]]*Table13[[#This Row],[ay]]+Table13[[#This Row],[az]]*Table13[[#This Row],[az]])</f>
        <v>10.015092037304001</v>
      </c>
      <c r="S511">
        <f>Table13[[#This Row],[a]]-AVERAGE(Table13[a])</f>
        <v>1.8146754481445981E-2</v>
      </c>
      <c r="T511" t="b">
        <v>1</v>
      </c>
      <c r="U511" s="1">
        <f>Table13[[#This Row],[ax]]-$AC$3</f>
        <v>4.8251849938498514E-2</v>
      </c>
      <c r="V511" s="1">
        <f>Table13[[#This Row],[ay]]-$AD$3</f>
        <v>9.3166362853627782E-2</v>
      </c>
      <c r="W511" s="1">
        <f>Table13[[#This Row],[az]]-$AE$3</f>
        <v>9.8227999692497132</v>
      </c>
      <c r="X511" s="1">
        <f>Table13[[#This Row],[gx]]-$AG$3</f>
        <v>-6.2815990159901126E-4</v>
      </c>
      <c r="Y511" s="1">
        <f>Table13[[#This Row],[gy]]-$AH$3</f>
        <v>8.2461746617475129E-4</v>
      </c>
      <c r="Z511" s="1">
        <f>Table13[[#This Row],[gz]]-$AI$3</f>
        <v>-2.5062509225092094E-3</v>
      </c>
    </row>
    <row r="512" spans="1:26" x14ac:dyDescent="0.25">
      <c r="A512">
        <v>36448323</v>
      </c>
      <c r="B512">
        <v>-0.56984900000000005</v>
      </c>
      <c r="C512">
        <v>0.660833</v>
      </c>
      <c r="D512">
        <v>9.8981340000000007</v>
      </c>
      <c r="E512">
        <v>-2.1310000000000001E-3</v>
      </c>
      <c r="F512">
        <v>-3.8883000000000001E-2</v>
      </c>
      <c r="G512">
        <v>-7.9900000000000001E-4</v>
      </c>
      <c r="H512">
        <v>-7.5766030000000004</v>
      </c>
      <c r="I512">
        <v>24.975377999999999</v>
      </c>
      <c r="J512">
        <v>69.693496999999994</v>
      </c>
      <c r="K512">
        <v>-0.71572199999999997</v>
      </c>
      <c r="L512">
        <v>-5.4311999999999999E-2</v>
      </c>
      <c r="M512">
        <v>-1.1594E-2</v>
      </c>
      <c r="N512">
        <v>0.69617399999999996</v>
      </c>
      <c r="O512">
        <v>3.5469279999999999</v>
      </c>
      <c r="P512">
        <v>5.2911700000000002</v>
      </c>
      <c r="Q512">
        <v>-88.249611000000002</v>
      </c>
      <c r="R512">
        <f>SQRT(Table13[[#This Row],[ax]]*Table13[[#This Row],[ax]]+Table13[[#This Row],[ay]]*Table13[[#This Row],[ay]]+Table13[[#This Row],[az]]*Table13[[#This Row],[az]])</f>
        <v>9.9365227730150156</v>
      </c>
      <c r="S512">
        <f>Table13[[#This Row],[a]]-AVERAGE(Table13[a])</f>
        <v>-6.0422509807539271E-2</v>
      </c>
      <c r="T512" t="b">
        <v>1</v>
      </c>
      <c r="U512" s="1">
        <f>Table13[[#This Row],[ax]]-$AC$3</f>
        <v>9.3743849938498491E-2</v>
      </c>
      <c r="V512" s="1">
        <f>Table13[[#This Row],[ay]]-$AD$3</f>
        <v>6.4434362853627802E-2</v>
      </c>
      <c r="W512" s="1">
        <f>Table13[[#This Row],[az]]-$AE$3</f>
        <v>9.748575969249714</v>
      </c>
      <c r="X512" s="1">
        <f>Table13[[#This Row],[gx]]-$AG$3</f>
        <v>1.2358400984009889E-3</v>
      </c>
      <c r="Y512" s="1">
        <f>Table13[[#This Row],[gy]]-$AH$3</f>
        <v>2.5617466174750192E-5</v>
      </c>
      <c r="Z512" s="1">
        <f>Table13[[#This Row],[gz]]-$AI$3</f>
        <v>2.5537490774907899E-3</v>
      </c>
    </row>
    <row r="513" spans="1:26" x14ac:dyDescent="0.25">
      <c r="A513">
        <v>36499801</v>
      </c>
      <c r="B513">
        <v>-0.57463799999999998</v>
      </c>
      <c r="C513">
        <v>0.66562200000000005</v>
      </c>
      <c r="D513">
        <v>9.8933459999999993</v>
      </c>
      <c r="E513">
        <v>-3.4619999999999998E-3</v>
      </c>
      <c r="F513">
        <v>-3.9682000000000002E-2</v>
      </c>
      <c r="G513">
        <v>-4.7939999999999997E-3</v>
      </c>
      <c r="H513">
        <v>-5.9530450000000004</v>
      </c>
      <c r="I513">
        <v>24.794395000000002</v>
      </c>
      <c r="J513">
        <v>71.600532999999999</v>
      </c>
      <c r="K513">
        <v>-0.71695699999999996</v>
      </c>
      <c r="L513">
        <v>-3.8949999999999999E-2</v>
      </c>
      <c r="M513">
        <v>9.3380000000000008E-3</v>
      </c>
      <c r="N513">
        <v>0.69596599999999997</v>
      </c>
      <c r="O513">
        <v>3.9512019999999999</v>
      </c>
      <c r="P513">
        <v>2.339782</v>
      </c>
      <c r="Q513">
        <v>-88.217010000000002</v>
      </c>
      <c r="R513">
        <f>SQRT(Table13[[#This Row],[ax]]*Table13[[#This Row],[ax]]+Table13[[#This Row],[ay]]*Table13[[#This Row],[ay]]+Table13[[#This Row],[az]]*Table13[[#This Row],[az]])</f>
        <v>9.9323489947566781</v>
      </c>
      <c r="S513">
        <f>Table13[[#This Row],[a]]-AVERAGE(Table13[a])</f>
        <v>-6.4596288065876806E-2</v>
      </c>
      <c r="T513" t="b">
        <v>1</v>
      </c>
      <c r="U513" s="1">
        <f>Table13[[#This Row],[ax]]-$AC$3</f>
        <v>8.8954849938498559E-2</v>
      </c>
      <c r="V513" s="1">
        <f>Table13[[#This Row],[ay]]-$AD$3</f>
        <v>6.9223362853627846E-2</v>
      </c>
      <c r="W513" s="1">
        <f>Table13[[#This Row],[az]]-$AE$3</f>
        <v>9.7437879692497127</v>
      </c>
      <c r="X513" s="1">
        <f>Table13[[#This Row],[gx]]-$AG$3</f>
        <v>-9.515990159901077E-5</v>
      </c>
      <c r="Y513" s="1">
        <f>Table13[[#This Row],[gy]]-$AH$3</f>
        <v>-7.7338253382525091E-4</v>
      </c>
      <c r="Z513" s="1">
        <f>Table13[[#This Row],[gz]]-$AI$3</f>
        <v>-1.4412509225092095E-3</v>
      </c>
    </row>
    <row r="514" spans="1:26" x14ac:dyDescent="0.25">
      <c r="A514">
        <v>36551276</v>
      </c>
      <c r="B514">
        <v>-0.61534100000000003</v>
      </c>
      <c r="C514">
        <v>0.69196000000000002</v>
      </c>
      <c r="D514">
        <v>9.9268669999999997</v>
      </c>
      <c r="E514">
        <v>-2.6600000000000001E-4</v>
      </c>
      <c r="F514">
        <v>-3.5421000000000001E-2</v>
      </c>
      <c r="G514">
        <v>-6.3920000000000001E-3</v>
      </c>
      <c r="H514">
        <v>-7.3962070000000004</v>
      </c>
      <c r="I514">
        <v>24.794395000000002</v>
      </c>
      <c r="J514">
        <v>71.947265999999999</v>
      </c>
      <c r="K514">
        <v>-0.71273200000000003</v>
      </c>
      <c r="L514">
        <v>-5.5097E-2</v>
      </c>
      <c r="M514">
        <v>-8.8760000000000002E-3</v>
      </c>
      <c r="N514">
        <v>0.69921199999999994</v>
      </c>
      <c r="O514">
        <v>3.8068749999999998</v>
      </c>
      <c r="P514">
        <v>5.1464439999999998</v>
      </c>
      <c r="Q514">
        <v>-88.731621000000004</v>
      </c>
      <c r="R514">
        <f>SQRT(Table13[[#This Row],[ax]]*Table13[[#This Row],[ax]]+Table13[[#This Row],[ay]]*Table13[[#This Row],[ay]]+Table13[[#This Row],[az]]*Table13[[#This Row],[az]])</f>
        <v>9.9699619670071957</v>
      </c>
      <c r="S514">
        <f>Table13[[#This Row],[a]]-AVERAGE(Table13[a])</f>
        <v>-2.6983315815359177E-2</v>
      </c>
      <c r="T514" t="b">
        <v>1</v>
      </c>
      <c r="U514" s="1">
        <f>Table13[[#This Row],[ax]]-$AC$3</f>
        <v>4.8251849938498514E-2</v>
      </c>
      <c r="V514" s="1">
        <f>Table13[[#This Row],[ay]]-$AD$3</f>
        <v>9.5561362853627818E-2</v>
      </c>
      <c r="W514" s="1">
        <f>Table13[[#This Row],[az]]-$AE$3</f>
        <v>9.777308969249713</v>
      </c>
      <c r="X514" s="1">
        <f>Table13[[#This Row],[gx]]-$AG$3</f>
        <v>3.1008400984009889E-3</v>
      </c>
      <c r="Y514" s="1">
        <f>Table13[[#This Row],[gy]]-$AH$3</f>
        <v>3.48761746617475E-3</v>
      </c>
      <c r="Z514" s="1">
        <f>Table13[[#This Row],[gz]]-$AI$3</f>
        <v>-3.0392509225092099E-3</v>
      </c>
    </row>
    <row r="515" spans="1:26" x14ac:dyDescent="0.25">
      <c r="A515">
        <v>36602750</v>
      </c>
      <c r="B515">
        <v>-0.58900399999999997</v>
      </c>
      <c r="C515">
        <v>0.68956499999999998</v>
      </c>
      <c r="D515">
        <v>9.9555980000000002</v>
      </c>
      <c r="E515">
        <v>-3.9950000000000003E-3</v>
      </c>
      <c r="F515">
        <v>-3.8615999999999998E-2</v>
      </c>
      <c r="G515">
        <v>-5.3300000000000005E-4</v>
      </c>
      <c r="H515">
        <v>-8.1177879999999991</v>
      </c>
      <c r="I515">
        <v>24.432434000000001</v>
      </c>
      <c r="J515">
        <v>72.293998999999999</v>
      </c>
      <c r="K515">
        <v>-0.71160299999999999</v>
      </c>
      <c r="L515">
        <v>-4.4262999999999997E-2</v>
      </c>
      <c r="M515">
        <v>5.2729999999999999E-3</v>
      </c>
      <c r="N515">
        <v>0.70116599999999996</v>
      </c>
      <c r="O515">
        <v>4.0423970000000002</v>
      </c>
      <c r="P515">
        <v>3.1279949999999999</v>
      </c>
      <c r="Q515">
        <v>-89.043075999999999</v>
      </c>
      <c r="R515">
        <f>SQRT(Table13[[#This Row],[ax]]*Table13[[#This Row],[ax]]+Table13[[#This Row],[ay]]*Table13[[#This Row],[ay]]+Table13[[#This Row],[az]]*Table13[[#This Row],[az]])</f>
        <v>9.9968173504793505</v>
      </c>
      <c r="S515">
        <f>Table13[[#This Row],[a]]-AVERAGE(Table13[a])</f>
        <v>-1.2793234320440661E-4</v>
      </c>
      <c r="T515" t="b">
        <v>1</v>
      </c>
      <c r="U515" s="1">
        <f>Table13[[#This Row],[ax]]-$AC$3</f>
        <v>7.4588849938498569E-2</v>
      </c>
      <c r="V515" s="1">
        <f>Table13[[#This Row],[ay]]-$AD$3</f>
        <v>9.3166362853627782E-2</v>
      </c>
      <c r="W515" s="1">
        <f>Table13[[#This Row],[az]]-$AE$3</f>
        <v>9.8060399692497136</v>
      </c>
      <c r="X515" s="1">
        <f>Table13[[#This Row],[gx]]-$AG$3</f>
        <v>-6.2815990159901126E-4</v>
      </c>
      <c r="Y515" s="1">
        <f>Table13[[#This Row],[gy]]-$AH$3</f>
        <v>2.9261746617475354E-4</v>
      </c>
      <c r="Z515" s="1">
        <f>Table13[[#This Row],[gz]]-$AI$3</f>
        <v>2.8197490774907901E-3</v>
      </c>
    </row>
    <row r="516" spans="1:26" x14ac:dyDescent="0.25">
      <c r="A516">
        <v>36654224</v>
      </c>
      <c r="B516">
        <v>-0.55548299999999995</v>
      </c>
      <c r="C516">
        <v>0.70393099999999997</v>
      </c>
      <c r="D516">
        <v>9.9220769999999998</v>
      </c>
      <c r="E516">
        <v>-2.3969999999999998E-3</v>
      </c>
      <c r="F516">
        <v>-3.9414999999999999E-2</v>
      </c>
      <c r="G516">
        <v>-4.261E-3</v>
      </c>
      <c r="H516">
        <v>-7.3962070000000004</v>
      </c>
      <c r="I516">
        <v>24.432434000000001</v>
      </c>
      <c r="J516">
        <v>70.560333</v>
      </c>
      <c r="K516">
        <v>-0.70727600000000002</v>
      </c>
      <c r="L516">
        <v>-5.5472E-2</v>
      </c>
      <c r="M516">
        <v>-7.7730000000000004E-3</v>
      </c>
      <c r="N516">
        <v>0.70471499999999998</v>
      </c>
      <c r="O516">
        <v>3.8866459999999998</v>
      </c>
      <c r="P516">
        <v>5.1164160000000001</v>
      </c>
      <c r="Q516">
        <v>-89.618446000000006</v>
      </c>
      <c r="R516">
        <f>SQRT(Table13[[#This Row],[ax]]*Table13[[#This Row],[ax]]+Table13[[#This Row],[ay]]*Table13[[#This Row],[ay]]+Table13[[#This Row],[az]]*Table13[[#This Row],[az]])</f>
        <v>9.9625143518079309</v>
      </c>
      <c r="S516">
        <f>Table13[[#This Row],[a]]-AVERAGE(Table13[a])</f>
        <v>-3.4430931014624022E-2</v>
      </c>
      <c r="T516" t="b">
        <v>1</v>
      </c>
      <c r="U516" s="1">
        <f>Table13[[#This Row],[ax]]-$AC$3</f>
        <v>0.10810984993849859</v>
      </c>
      <c r="V516" s="1">
        <f>Table13[[#This Row],[ay]]-$AD$3</f>
        <v>0.10753236285362777</v>
      </c>
      <c r="W516" s="1">
        <f>Table13[[#This Row],[az]]-$AE$3</f>
        <v>9.7725189692497132</v>
      </c>
      <c r="X516" s="1">
        <f>Table13[[#This Row],[gx]]-$AG$3</f>
        <v>9.698400984009892E-4</v>
      </c>
      <c r="Y516" s="1">
        <f>Table13[[#This Row],[gy]]-$AH$3</f>
        <v>-5.0638253382524756E-4</v>
      </c>
      <c r="Z516" s="1">
        <f>Table13[[#This Row],[gz]]-$AI$3</f>
        <v>-9.0825092250920985E-4</v>
      </c>
    </row>
    <row r="517" spans="1:26" x14ac:dyDescent="0.25">
      <c r="A517">
        <v>36705695</v>
      </c>
      <c r="B517">
        <v>-0.56506000000000001</v>
      </c>
      <c r="C517">
        <v>0.71829699999999996</v>
      </c>
      <c r="D517">
        <v>9.9819359999999993</v>
      </c>
      <c r="E517">
        <v>-1.3320000000000001E-3</v>
      </c>
      <c r="F517">
        <v>-4.3943000000000003E-2</v>
      </c>
      <c r="G517">
        <v>-3.4619999999999998E-3</v>
      </c>
      <c r="H517">
        <v>-6.4942310000000001</v>
      </c>
      <c r="I517">
        <v>24.251453000000001</v>
      </c>
      <c r="J517">
        <v>70.040229999999994</v>
      </c>
      <c r="K517">
        <v>-0.70812699999999995</v>
      </c>
      <c r="L517">
        <v>-4.0349000000000003E-2</v>
      </c>
      <c r="M517">
        <v>1.1651E-2</v>
      </c>
      <c r="N517">
        <v>0.70483499999999999</v>
      </c>
      <c r="O517">
        <v>4.2224339999999998</v>
      </c>
      <c r="P517">
        <v>2.3141020000000001</v>
      </c>
      <c r="Q517">
        <v>-89.647666999999998</v>
      </c>
      <c r="R517">
        <f>SQRT(Table13[[#This Row],[ax]]*Table13[[#This Row],[ax]]+Table13[[#This Row],[ay]]*Table13[[#This Row],[ay]]+Table13[[#This Row],[az]]*Table13[[#This Row],[az]])</f>
        <v>10.023686432241632</v>
      </c>
      <c r="S517">
        <f>Table13[[#This Row],[a]]-AVERAGE(Table13[a])</f>
        <v>2.6741149419077459E-2</v>
      </c>
      <c r="T517" t="b">
        <v>1</v>
      </c>
      <c r="U517" s="1">
        <f>Table13[[#This Row],[ax]]-$AC$3</f>
        <v>9.8532849938498535E-2</v>
      </c>
      <c r="V517" s="1">
        <f>Table13[[#This Row],[ay]]-$AD$3</f>
        <v>0.12189836285362776</v>
      </c>
      <c r="W517" s="1">
        <f>Table13[[#This Row],[az]]-$AE$3</f>
        <v>9.8323779692497126</v>
      </c>
      <c r="X517" s="1">
        <f>Table13[[#This Row],[gx]]-$AG$3</f>
        <v>2.0348400984009892E-3</v>
      </c>
      <c r="Y517" s="1">
        <f>Table13[[#This Row],[gy]]-$AH$3</f>
        <v>-5.0343825338252518E-3</v>
      </c>
      <c r="Z517" s="1">
        <f>Table13[[#This Row],[gz]]-$AI$3</f>
        <v>-1.0925092250920962E-4</v>
      </c>
    </row>
    <row r="518" spans="1:26" x14ac:dyDescent="0.25">
      <c r="A518">
        <v>36757165</v>
      </c>
      <c r="B518">
        <v>-0.60097500000000004</v>
      </c>
      <c r="C518">
        <v>0.73505699999999996</v>
      </c>
      <c r="D518">
        <v>9.8861629999999998</v>
      </c>
      <c r="E518">
        <v>-5.3300000000000005E-4</v>
      </c>
      <c r="F518">
        <v>-3.9149000000000003E-2</v>
      </c>
      <c r="G518">
        <v>-5.5929999999999999E-3</v>
      </c>
      <c r="H518">
        <v>-7.5766030000000004</v>
      </c>
      <c r="I518">
        <v>23.889492000000001</v>
      </c>
      <c r="J518">
        <v>69.693496999999994</v>
      </c>
      <c r="K518">
        <v>-0.70388200000000001</v>
      </c>
      <c r="L518">
        <v>-5.6228E-2</v>
      </c>
      <c r="M518">
        <v>-6.5389999999999997E-3</v>
      </c>
      <c r="N518">
        <v>0.70805700000000005</v>
      </c>
      <c r="O518">
        <v>4.0239039999999999</v>
      </c>
      <c r="P518">
        <v>5.0963399999999996</v>
      </c>
      <c r="Q518">
        <v>-90.159676000000005</v>
      </c>
      <c r="R518">
        <f>SQRT(Table13[[#This Row],[ax]]*Table13[[#This Row],[ax]]+Table13[[#This Row],[ay]]*Table13[[#This Row],[ay]]+Table13[[#This Row],[az]]*Table13[[#This Row],[az]])</f>
        <v>9.9316513534478741</v>
      </c>
      <c r="S518">
        <f>Table13[[#This Row],[a]]-AVERAGE(Table13[a])</f>
        <v>-6.5293929374680815E-2</v>
      </c>
      <c r="T518" t="b">
        <v>1</v>
      </c>
      <c r="U518" s="1">
        <f>Table13[[#This Row],[ax]]-$AC$3</f>
        <v>6.2617849938498504E-2</v>
      </c>
      <c r="V518" s="1">
        <f>Table13[[#This Row],[ay]]-$AD$3</f>
        <v>0.13865836285362776</v>
      </c>
      <c r="W518" s="1">
        <f>Table13[[#This Row],[az]]-$AE$3</f>
        <v>9.7366049692497132</v>
      </c>
      <c r="X518" s="1">
        <f>Table13[[#This Row],[gx]]-$AG$3</f>
        <v>2.833840098400989E-3</v>
      </c>
      <c r="Y518" s="1">
        <f>Table13[[#This Row],[gy]]-$AH$3</f>
        <v>-2.4038253382525215E-4</v>
      </c>
      <c r="Z518" s="1">
        <f>Table13[[#This Row],[gz]]-$AI$3</f>
        <v>-2.2402509225092097E-3</v>
      </c>
    </row>
    <row r="519" spans="1:26" x14ac:dyDescent="0.25">
      <c r="A519">
        <v>36808633</v>
      </c>
      <c r="B519">
        <v>-0.55548299999999995</v>
      </c>
      <c r="C519">
        <v>0.70153699999999997</v>
      </c>
      <c r="D519">
        <v>9.9436260000000001</v>
      </c>
      <c r="E519">
        <v>-2.3969999999999998E-3</v>
      </c>
      <c r="F519">
        <v>-4.1013000000000001E-2</v>
      </c>
      <c r="G519">
        <v>5.3300000000000005E-4</v>
      </c>
      <c r="H519">
        <v>-5.5922549999999998</v>
      </c>
      <c r="I519">
        <v>22.260662</v>
      </c>
      <c r="J519">
        <v>70.560333</v>
      </c>
      <c r="K519">
        <v>-0.70584199999999997</v>
      </c>
      <c r="L519">
        <v>-3.6054000000000003E-2</v>
      </c>
      <c r="M519">
        <v>1.3547999999999999E-2</v>
      </c>
      <c r="N519">
        <v>0.70732099999999998</v>
      </c>
      <c r="O519">
        <v>4.0195670000000003</v>
      </c>
      <c r="P519">
        <v>1.826813</v>
      </c>
      <c r="Q519">
        <v>-90.055847</v>
      </c>
      <c r="R519">
        <f>SQRT(Table13[[#This Row],[ax]]*Table13[[#This Row],[ax]]+Table13[[#This Row],[ay]]*Table13[[#This Row],[ay]]+Table13[[#This Row],[az]]*Table13[[#This Row],[az]])</f>
        <v>9.9838075679338889</v>
      </c>
      <c r="S519">
        <f>Table13[[#This Row],[a]]-AVERAGE(Table13[a])</f>
        <v>-1.3137714888665997E-2</v>
      </c>
      <c r="T519" t="b">
        <v>1</v>
      </c>
      <c r="U519" s="1">
        <f>Table13[[#This Row],[ax]]-$AC$3</f>
        <v>0.10810984993849859</v>
      </c>
      <c r="V519" s="1">
        <f>Table13[[#This Row],[ay]]-$AD$3</f>
        <v>0.10513836285362776</v>
      </c>
      <c r="W519" s="1">
        <f>Table13[[#This Row],[az]]-$AE$3</f>
        <v>9.7940679692497135</v>
      </c>
      <c r="X519" s="1">
        <f>Table13[[#This Row],[gx]]-$AG$3</f>
        <v>9.698400984009892E-4</v>
      </c>
      <c r="Y519" s="1">
        <f>Table13[[#This Row],[gy]]-$AH$3</f>
        <v>-2.1043825338252498E-3</v>
      </c>
      <c r="Z519" s="1">
        <f>Table13[[#This Row],[gz]]-$AI$3</f>
        <v>3.8857490774907902E-3</v>
      </c>
    </row>
    <row r="520" spans="1:26" x14ac:dyDescent="0.25">
      <c r="A520">
        <v>36860105</v>
      </c>
      <c r="B520">
        <v>-0.57463799999999998</v>
      </c>
      <c r="C520">
        <v>0.68238200000000004</v>
      </c>
      <c r="D520">
        <v>9.9388380000000005</v>
      </c>
      <c r="E520">
        <v>-3.728E-3</v>
      </c>
      <c r="F520">
        <v>-3.9149000000000003E-2</v>
      </c>
      <c r="G520">
        <v>-2.9299999999999999E-3</v>
      </c>
      <c r="H520">
        <v>-7.3962070000000004</v>
      </c>
      <c r="I520">
        <v>24.070473</v>
      </c>
      <c r="J520">
        <v>71.253799000000001</v>
      </c>
      <c r="K520">
        <v>-0.70184000000000002</v>
      </c>
      <c r="L520">
        <v>-5.1926E-2</v>
      </c>
      <c r="M520">
        <v>-6.1390000000000004E-3</v>
      </c>
      <c r="N520">
        <v>0.71041299999999996</v>
      </c>
      <c r="O520">
        <v>3.6915420000000001</v>
      </c>
      <c r="P520">
        <v>4.7262240000000002</v>
      </c>
      <c r="Q520">
        <v>-90.543227999999999</v>
      </c>
      <c r="R520">
        <f>SQRT(Table13[[#This Row],[ax]]*Table13[[#This Row],[ax]]+Table13[[#This Row],[ay]]*Table13[[#This Row],[ay]]+Table13[[#This Row],[az]]*Table13[[#This Row],[az]])</f>
        <v>9.9787952587079367</v>
      </c>
      <c r="S520">
        <f>Table13[[#This Row],[a]]-AVERAGE(Table13[a])</f>
        <v>-1.8150024114618191E-2</v>
      </c>
      <c r="T520" t="b">
        <v>1</v>
      </c>
      <c r="U520" s="1">
        <f>Table13[[#This Row],[ax]]-$AC$3</f>
        <v>8.8954849938498559E-2</v>
      </c>
      <c r="V520" s="1">
        <f>Table13[[#This Row],[ay]]-$AD$3</f>
        <v>8.5983362853627843E-2</v>
      </c>
      <c r="W520" s="1">
        <f>Table13[[#This Row],[az]]-$AE$3</f>
        <v>9.7892799692497139</v>
      </c>
      <c r="X520" s="1">
        <f>Table13[[#This Row],[gx]]-$AG$3</f>
        <v>-3.6115990159901095E-4</v>
      </c>
      <c r="Y520" s="1">
        <f>Table13[[#This Row],[gy]]-$AH$3</f>
        <v>-2.4038253382525215E-4</v>
      </c>
      <c r="Z520" s="1">
        <f>Table13[[#This Row],[gz]]-$AI$3</f>
        <v>4.227490774907903E-4</v>
      </c>
    </row>
    <row r="521" spans="1:26" x14ac:dyDescent="0.25">
      <c r="A521">
        <v>36911581</v>
      </c>
      <c r="B521">
        <v>-0.579426</v>
      </c>
      <c r="C521">
        <v>0.67759400000000003</v>
      </c>
      <c r="D521">
        <v>9.9747520000000005</v>
      </c>
      <c r="E521">
        <v>-3.1960000000000001E-3</v>
      </c>
      <c r="F521">
        <v>-4.0214E-2</v>
      </c>
      <c r="G521">
        <v>1.598E-3</v>
      </c>
      <c r="H521">
        <v>-5.2314639999999999</v>
      </c>
      <c r="I521">
        <v>24.432434000000001</v>
      </c>
      <c r="J521">
        <v>72.293998999999999</v>
      </c>
      <c r="K521">
        <v>-0.70391599999999999</v>
      </c>
      <c r="L521">
        <v>-3.5617000000000003E-2</v>
      </c>
      <c r="M521">
        <v>1.3462999999999999E-2</v>
      </c>
      <c r="N521">
        <v>0.70926199999999995</v>
      </c>
      <c r="O521">
        <v>3.9722840000000001</v>
      </c>
      <c r="P521">
        <v>1.809131</v>
      </c>
      <c r="Q521">
        <v>-90.370734999999996</v>
      </c>
      <c r="R521">
        <f>SQRT(Table13[[#This Row],[ax]]*Table13[[#This Row],[ax]]+Table13[[#This Row],[ay]]*Table13[[#This Row],[ay]]+Table13[[#This Row],[az]]*Table13[[#This Row],[az]])</f>
        <v>10.014516742200595</v>
      </c>
      <c r="S521">
        <f>Table13[[#This Row],[a]]-AVERAGE(Table13[a])</f>
        <v>1.7571459378039833E-2</v>
      </c>
      <c r="T521" t="b">
        <v>1</v>
      </c>
      <c r="U521" s="1">
        <f>Table13[[#This Row],[ax]]-$AC$3</f>
        <v>8.4166849938498545E-2</v>
      </c>
      <c r="V521" s="1">
        <f>Table13[[#This Row],[ay]]-$AD$3</f>
        <v>8.1195362853627828E-2</v>
      </c>
      <c r="W521" s="1">
        <f>Table13[[#This Row],[az]]-$AE$3</f>
        <v>9.8251939692497139</v>
      </c>
      <c r="X521" s="1">
        <f>Table13[[#This Row],[gx]]-$AG$3</f>
        <v>1.7084009840098897E-4</v>
      </c>
      <c r="Y521" s="1">
        <f>Table13[[#This Row],[gy]]-$AH$3</f>
        <v>-1.3053825338252487E-3</v>
      </c>
      <c r="Z521" s="1">
        <f>Table13[[#This Row],[gz]]-$AI$3</f>
        <v>4.9507490774907906E-3</v>
      </c>
    </row>
    <row r="522" spans="1:26" x14ac:dyDescent="0.25">
      <c r="A522">
        <v>36963061</v>
      </c>
      <c r="B522">
        <v>-0.59858100000000003</v>
      </c>
      <c r="C522">
        <v>0.71111400000000002</v>
      </c>
      <c r="D522">
        <v>9.9603859999999997</v>
      </c>
      <c r="E522">
        <v>-6.1250000000000002E-3</v>
      </c>
      <c r="F522">
        <v>-3.9414999999999999E-2</v>
      </c>
      <c r="G522">
        <v>-5.326E-3</v>
      </c>
      <c r="H522">
        <v>-8.1177879999999991</v>
      </c>
      <c r="I522">
        <v>23.346547999999999</v>
      </c>
      <c r="J522">
        <v>69.866859000000005</v>
      </c>
      <c r="K522">
        <v>-0.69969599999999998</v>
      </c>
      <c r="L522">
        <v>-5.2610999999999998E-2</v>
      </c>
      <c r="M522">
        <v>-5.8809999999999999E-3</v>
      </c>
      <c r="N522">
        <v>0.71247700000000003</v>
      </c>
      <c r="O522">
        <v>3.7538369999999999</v>
      </c>
      <c r="P522">
        <v>4.772475</v>
      </c>
      <c r="Q522">
        <v>-90.880607999999995</v>
      </c>
      <c r="R522">
        <f>SQRT(Table13[[#This Row],[ax]]*Table13[[#This Row],[ax]]+Table13[[#This Row],[ay]]*Table13[[#This Row],[ay]]+Table13[[#This Row],[az]]*Table13[[#This Row],[az]])</f>
        <v>10.003662909332411</v>
      </c>
      <c r="S522">
        <f>Table13[[#This Row],[a]]-AVERAGE(Table13[a])</f>
        <v>6.7176265098556343E-3</v>
      </c>
      <c r="T522" t="b">
        <v>1</v>
      </c>
      <c r="U522" s="1">
        <f>Table13[[#This Row],[ax]]-$AC$3</f>
        <v>6.5011849938498512E-2</v>
      </c>
      <c r="V522" s="1">
        <f>Table13[[#This Row],[ay]]-$AD$3</f>
        <v>0.11471536285362782</v>
      </c>
      <c r="W522" s="1">
        <f>Table13[[#This Row],[az]]-$AE$3</f>
        <v>9.8108279692497131</v>
      </c>
      <c r="X522" s="1">
        <f>Table13[[#This Row],[gx]]-$AG$3</f>
        <v>-2.7581599015990112E-3</v>
      </c>
      <c r="Y522" s="1">
        <f>Table13[[#This Row],[gy]]-$AH$3</f>
        <v>-5.0638253382524756E-4</v>
      </c>
      <c r="Z522" s="1">
        <f>Table13[[#This Row],[gz]]-$AI$3</f>
        <v>-1.9732509225092098E-3</v>
      </c>
    </row>
    <row r="523" spans="1:26" x14ac:dyDescent="0.25">
      <c r="A523">
        <v>37014541</v>
      </c>
      <c r="B523">
        <v>-0.57224299999999995</v>
      </c>
      <c r="C523">
        <v>0.67519899999999999</v>
      </c>
      <c r="D523">
        <v>9.8981340000000007</v>
      </c>
      <c r="E523">
        <v>-4.7939999999999997E-3</v>
      </c>
      <c r="F523">
        <v>-3.5952999999999999E-2</v>
      </c>
      <c r="G523">
        <v>-1.3320000000000001E-3</v>
      </c>
      <c r="H523">
        <v>-7.3962070000000004</v>
      </c>
      <c r="I523">
        <v>24.070473</v>
      </c>
      <c r="J523">
        <v>69.866859000000005</v>
      </c>
      <c r="K523">
        <v>-0.69917200000000002</v>
      </c>
      <c r="L523">
        <v>-4.1807999999999998E-2</v>
      </c>
      <c r="M523">
        <v>7.5100000000000002E-3</v>
      </c>
      <c r="N523">
        <v>0.71369099999999996</v>
      </c>
      <c r="O523">
        <v>3.9718049999999998</v>
      </c>
      <c r="P523">
        <v>2.8186200000000001</v>
      </c>
      <c r="Q523">
        <v>-91.079757999999998</v>
      </c>
      <c r="R523">
        <f>SQRT(Table13[[#This Row],[ax]]*Table13[[#This Row],[ax]]+Table13[[#This Row],[ay]]*Table13[[#This Row],[ay]]+Table13[[#This Row],[az]]*Table13[[#This Row],[az]])</f>
        <v>9.9376260959348848</v>
      </c>
      <c r="S523">
        <f>Table13[[#This Row],[a]]-AVERAGE(Table13[a])</f>
        <v>-5.9319186887670128E-2</v>
      </c>
      <c r="T523" t="b">
        <v>1</v>
      </c>
      <c r="U523" s="1">
        <f>Table13[[#This Row],[ax]]-$AC$3</f>
        <v>9.1349849938498595E-2</v>
      </c>
      <c r="V523" s="1">
        <f>Table13[[#This Row],[ay]]-$AD$3</f>
        <v>7.8800362853627792E-2</v>
      </c>
      <c r="W523" s="1">
        <f>Table13[[#This Row],[az]]-$AE$3</f>
        <v>9.748575969249714</v>
      </c>
      <c r="X523" s="1">
        <f>Table13[[#This Row],[gx]]-$AG$3</f>
        <v>-1.4271599015990106E-3</v>
      </c>
      <c r="Y523" s="1">
        <f>Table13[[#This Row],[gy]]-$AH$3</f>
        <v>2.9556174661747522E-3</v>
      </c>
      <c r="Z523" s="1">
        <f>Table13[[#This Row],[gz]]-$AI$3</f>
        <v>2.0207490774907903E-3</v>
      </c>
    </row>
    <row r="524" spans="1:26" x14ac:dyDescent="0.25">
      <c r="A524">
        <v>37066016</v>
      </c>
      <c r="B524">
        <v>-0.53632800000000003</v>
      </c>
      <c r="C524">
        <v>0.68477699999999997</v>
      </c>
      <c r="D524">
        <v>9.9316549999999992</v>
      </c>
      <c r="E524">
        <v>-6.9239999999999996E-3</v>
      </c>
      <c r="F524">
        <v>-3.7817000000000003E-2</v>
      </c>
      <c r="G524">
        <v>-2.663E-3</v>
      </c>
      <c r="H524">
        <v>-8.2981839999999991</v>
      </c>
      <c r="I524">
        <v>23.527529000000001</v>
      </c>
      <c r="J524">
        <v>70.040229999999994</v>
      </c>
      <c r="K524">
        <v>-0.69462100000000004</v>
      </c>
      <c r="L524">
        <v>-5.4068999999999999E-2</v>
      </c>
      <c r="M524">
        <v>-8.5190000000000005E-3</v>
      </c>
      <c r="N524">
        <v>0.71728999999999998</v>
      </c>
      <c r="O524">
        <v>3.6204839999999998</v>
      </c>
      <c r="P524">
        <v>5.1291390000000003</v>
      </c>
      <c r="Q524">
        <v>-91.677475000000001</v>
      </c>
      <c r="R524">
        <f>SQRT(Table13[[#This Row],[ax]]*Table13[[#This Row],[ax]]+Table13[[#This Row],[ay]]*Table13[[#This Row],[ay]]+Table13[[#This Row],[az]]*Table13[[#This Row],[az]])</f>
        <v>9.9696709224697067</v>
      </c>
      <c r="S524">
        <f>Table13[[#This Row],[a]]-AVERAGE(Table13[a])</f>
        <v>-2.7274360352848248E-2</v>
      </c>
      <c r="T524" t="b">
        <v>1</v>
      </c>
      <c r="U524" s="1">
        <f>Table13[[#This Row],[ax]]-$AC$3</f>
        <v>0.12726484993849851</v>
      </c>
      <c r="V524" s="1">
        <f>Table13[[#This Row],[ay]]-$AD$3</f>
        <v>8.8378362853627768E-2</v>
      </c>
      <c r="W524" s="1">
        <f>Table13[[#This Row],[az]]-$AE$3</f>
        <v>9.7820969692497126</v>
      </c>
      <c r="X524" s="1">
        <f>Table13[[#This Row],[gx]]-$AG$3</f>
        <v>-3.5571599015990106E-3</v>
      </c>
      <c r="Y524" s="1">
        <f>Table13[[#This Row],[gy]]-$AH$3</f>
        <v>1.0916174661747477E-3</v>
      </c>
      <c r="Z524" s="1">
        <f>Table13[[#This Row],[gz]]-$AI$3</f>
        <v>6.8974907749079018E-4</v>
      </c>
    </row>
    <row r="525" spans="1:26" x14ac:dyDescent="0.25">
      <c r="A525">
        <v>37168962</v>
      </c>
      <c r="B525">
        <v>-0.60815799999999998</v>
      </c>
      <c r="C525">
        <v>0.66322800000000004</v>
      </c>
      <c r="D525">
        <v>9.9867240000000006</v>
      </c>
      <c r="E525">
        <v>-4.261E-3</v>
      </c>
      <c r="F525">
        <v>-3.8350000000000002E-2</v>
      </c>
      <c r="G525">
        <v>-3.9950000000000003E-3</v>
      </c>
      <c r="H525">
        <v>-6.4942310000000001</v>
      </c>
      <c r="I525">
        <v>23.527529000000001</v>
      </c>
      <c r="J525">
        <v>70.386962999999994</v>
      </c>
      <c r="K525">
        <v>-0.69259899999999996</v>
      </c>
      <c r="L525">
        <v>-5.2546000000000002E-2</v>
      </c>
      <c r="M525">
        <v>-7.28E-3</v>
      </c>
      <c r="N525">
        <v>0.71936999999999995</v>
      </c>
      <c r="O525">
        <v>3.5857570000000001</v>
      </c>
      <c r="P525">
        <v>4.9153029999999998</v>
      </c>
      <c r="Q525">
        <v>-92.018401999999995</v>
      </c>
      <c r="R525">
        <f>SQRT(Table13[[#This Row],[ax]]*Table13[[#This Row],[ax]]+Table13[[#This Row],[ay]]*Table13[[#This Row],[ay]]+Table13[[#This Row],[az]]*Table13[[#This Row],[az]])</f>
        <v>10.027182245532591</v>
      </c>
      <c r="S525">
        <f>Table13[[#This Row],[a]]-AVERAGE(Table13[a])</f>
        <v>3.0236962710036508E-2</v>
      </c>
      <c r="T525" t="b">
        <v>1</v>
      </c>
      <c r="U525" s="1">
        <f>Table13[[#This Row],[ax]]-$AC$3</f>
        <v>5.5434849938498565E-2</v>
      </c>
      <c r="V525" s="1">
        <f>Table13[[#This Row],[ay]]-$AD$3</f>
        <v>6.6829362853627838E-2</v>
      </c>
      <c r="W525" s="1">
        <f>Table13[[#This Row],[az]]-$AE$3</f>
        <v>9.837165969249714</v>
      </c>
      <c r="X525" s="1">
        <f>Table13[[#This Row],[gx]]-$AG$3</f>
        <v>-8.94159901599011E-4</v>
      </c>
      <c r="Y525" s="1">
        <f>Table13[[#This Row],[gy]]-$AH$3</f>
        <v>5.5861746617474894E-4</v>
      </c>
      <c r="Z525" s="1">
        <f>Table13[[#This Row],[gz]]-$AI$3</f>
        <v>-6.4225092250921011E-4</v>
      </c>
    </row>
    <row r="526" spans="1:26" x14ac:dyDescent="0.25">
      <c r="A526">
        <v>37220437</v>
      </c>
      <c r="B526">
        <v>-0.57463799999999998</v>
      </c>
      <c r="C526">
        <v>0.67998800000000004</v>
      </c>
      <c r="D526">
        <v>9.9555980000000002</v>
      </c>
      <c r="E526">
        <v>-3.728E-3</v>
      </c>
      <c r="F526">
        <v>-3.4089000000000001E-2</v>
      </c>
      <c r="G526">
        <v>-5.3300000000000005E-4</v>
      </c>
      <c r="H526">
        <v>-6.8550209999999998</v>
      </c>
      <c r="I526">
        <v>23.889492000000001</v>
      </c>
      <c r="J526">
        <v>70.733695999999995</v>
      </c>
      <c r="K526">
        <v>-0.69364300000000001</v>
      </c>
      <c r="L526">
        <v>-3.8920999999999997E-2</v>
      </c>
      <c r="M526">
        <v>1.1859E-2</v>
      </c>
      <c r="N526">
        <v>0.71916899999999995</v>
      </c>
      <c r="O526">
        <v>4.0775769999999998</v>
      </c>
      <c r="P526">
        <v>2.2654269999999999</v>
      </c>
      <c r="Q526">
        <v>-91.989470999999995</v>
      </c>
      <c r="R526">
        <f>SQRT(Table13[[#This Row],[ax]]*Table13[[#This Row],[ax]]+Table13[[#This Row],[ay]]*Table13[[#This Row],[ay]]+Table13[[#This Row],[az]]*Table13[[#This Row],[az]])</f>
        <v>9.9953251097096398</v>
      </c>
      <c r="S526">
        <f>Table13[[#This Row],[a]]-AVERAGE(Table13[a])</f>
        <v>-1.6201731129150687E-3</v>
      </c>
      <c r="T526" t="b">
        <v>1</v>
      </c>
      <c r="U526" s="1">
        <f>Table13[[#This Row],[ax]]-$AC$3</f>
        <v>8.8954849938498559E-2</v>
      </c>
      <c r="V526" s="1">
        <f>Table13[[#This Row],[ay]]-$AD$3</f>
        <v>8.3589362853627835E-2</v>
      </c>
      <c r="W526" s="1">
        <f>Table13[[#This Row],[az]]-$AE$3</f>
        <v>9.8060399692497136</v>
      </c>
      <c r="X526" s="1">
        <f>Table13[[#This Row],[gx]]-$AG$3</f>
        <v>-3.6115990159901095E-4</v>
      </c>
      <c r="Y526" s="1">
        <f>Table13[[#This Row],[gy]]-$AH$3</f>
        <v>4.8196174661747498E-3</v>
      </c>
      <c r="Z526" s="1">
        <f>Table13[[#This Row],[gz]]-$AI$3</f>
        <v>2.8197490774907901E-3</v>
      </c>
    </row>
    <row r="527" spans="1:26" x14ac:dyDescent="0.25">
      <c r="A527">
        <v>37271918</v>
      </c>
      <c r="B527">
        <v>-0.58182100000000003</v>
      </c>
      <c r="C527">
        <v>0.67280499999999999</v>
      </c>
      <c r="D527">
        <v>9.9508089999999996</v>
      </c>
      <c r="E527">
        <v>-4.261E-3</v>
      </c>
      <c r="F527">
        <v>-3.9149000000000003E-2</v>
      </c>
      <c r="G527">
        <v>-3.1960000000000001E-3</v>
      </c>
      <c r="H527">
        <v>-6.6746259999999999</v>
      </c>
      <c r="I527">
        <v>24.432434000000001</v>
      </c>
      <c r="J527">
        <v>70.213593000000003</v>
      </c>
      <c r="K527">
        <v>-0.69012799999999996</v>
      </c>
      <c r="L527">
        <v>-5.2290000000000003E-2</v>
      </c>
      <c r="M527">
        <v>-6.1060000000000003E-3</v>
      </c>
      <c r="N527">
        <v>0.72177000000000002</v>
      </c>
      <c r="O527">
        <v>3.6455540000000002</v>
      </c>
      <c r="P527">
        <v>4.8133489999999997</v>
      </c>
      <c r="Q527">
        <v>-92.414428999999998</v>
      </c>
      <c r="R527">
        <f>SQRT(Table13[[#This Row],[ax]]*Table13[[#This Row],[ax]]+Table13[[#This Row],[ay]]*Table13[[#This Row],[ay]]+Table13[[#This Row],[az]]*Table13[[#This Row],[az]])</f>
        <v>9.9904845727595699</v>
      </c>
      <c r="S527">
        <f>Table13[[#This Row],[a]]-AVERAGE(Table13[a])</f>
        <v>-6.4607100629849867E-3</v>
      </c>
      <c r="T527" t="b">
        <v>1</v>
      </c>
      <c r="U527" s="1">
        <f>Table13[[#This Row],[ax]]-$AC$3</f>
        <v>8.1771849938498509E-2</v>
      </c>
      <c r="V527" s="1">
        <f>Table13[[#This Row],[ay]]-$AD$3</f>
        <v>7.6406362853627785E-2</v>
      </c>
      <c r="W527" s="1">
        <f>Table13[[#This Row],[az]]-$AE$3</f>
        <v>9.801250969249713</v>
      </c>
      <c r="X527" s="1">
        <f>Table13[[#This Row],[gx]]-$AG$3</f>
        <v>-8.94159901599011E-4</v>
      </c>
      <c r="Y527" s="1">
        <f>Table13[[#This Row],[gy]]-$AH$3</f>
        <v>-2.4038253382525215E-4</v>
      </c>
      <c r="Z527" s="1">
        <f>Table13[[#This Row],[gz]]-$AI$3</f>
        <v>1.5674907749079012E-4</v>
      </c>
    </row>
    <row r="528" spans="1:26" x14ac:dyDescent="0.25">
      <c r="A528">
        <v>37323395</v>
      </c>
      <c r="B528">
        <v>-0.56984900000000005</v>
      </c>
      <c r="C528">
        <v>0.67998800000000004</v>
      </c>
      <c r="D528">
        <v>9.9986949999999997</v>
      </c>
      <c r="E528">
        <v>-3.728E-3</v>
      </c>
      <c r="F528">
        <v>-3.8615999999999998E-2</v>
      </c>
      <c r="G528">
        <v>-2.3969999999999998E-3</v>
      </c>
      <c r="H528">
        <v>-7.5766030000000004</v>
      </c>
      <c r="I528">
        <v>23.165566999999999</v>
      </c>
      <c r="J528">
        <v>71.427161999999996</v>
      </c>
      <c r="K528">
        <v>-0.69032899999999997</v>
      </c>
      <c r="L528">
        <v>-3.9439000000000002E-2</v>
      </c>
      <c r="M528">
        <v>1.1039999999999999E-2</v>
      </c>
      <c r="N528">
        <v>0.72233599999999998</v>
      </c>
      <c r="O528">
        <v>4.0405030000000002</v>
      </c>
      <c r="P528">
        <v>2.3919130000000002</v>
      </c>
      <c r="Q528">
        <v>-92.511466999999996</v>
      </c>
      <c r="R528">
        <f>SQRT(Table13[[#This Row],[ax]]*Table13[[#This Row],[ax]]+Table13[[#This Row],[ay]]*Table13[[#This Row],[ay]]+Table13[[#This Row],[az]]*Table13[[#This Row],[az]])</f>
        <v>10.037978544805224</v>
      </c>
      <c r="S528">
        <f>Table13[[#This Row],[a]]-AVERAGE(Table13[a])</f>
        <v>4.1033261982668989E-2</v>
      </c>
      <c r="T528" t="b">
        <v>1</v>
      </c>
      <c r="U528" s="1">
        <f>Table13[[#This Row],[ax]]-$AC$3</f>
        <v>9.3743849938498491E-2</v>
      </c>
      <c r="V528" s="1">
        <f>Table13[[#This Row],[ay]]-$AD$3</f>
        <v>8.3589362853627835E-2</v>
      </c>
      <c r="W528" s="1">
        <f>Table13[[#This Row],[az]]-$AE$3</f>
        <v>9.849136969249713</v>
      </c>
      <c r="X528" s="1">
        <f>Table13[[#This Row],[gx]]-$AG$3</f>
        <v>-3.6115990159901095E-4</v>
      </c>
      <c r="Y528" s="1">
        <f>Table13[[#This Row],[gy]]-$AH$3</f>
        <v>2.9261746617475354E-4</v>
      </c>
      <c r="Z528" s="1">
        <f>Table13[[#This Row],[gz]]-$AI$3</f>
        <v>9.5574907749079036E-4</v>
      </c>
    </row>
    <row r="529" spans="1:26" x14ac:dyDescent="0.25">
      <c r="A529">
        <v>37374870</v>
      </c>
      <c r="B529">
        <v>-0.58182100000000003</v>
      </c>
      <c r="C529">
        <v>0.67280499999999999</v>
      </c>
      <c r="D529">
        <v>9.9819359999999993</v>
      </c>
      <c r="E529">
        <v>-1.065E-3</v>
      </c>
      <c r="F529">
        <v>-4.1279999999999997E-2</v>
      </c>
      <c r="G529">
        <v>-3.9950000000000003E-3</v>
      </c>
      <c r="H529">
        <v>-7.3962070000000004</v>
      </c>
      <c r="I529">
        <v>23.708508999999999</v>
      </c>
      <c r="J529">
        <v>70.213593000000003</v>
      </c>
      <c r="K529">
        <v>-0.68652100000000005</v>
      </c>
      <c r="L529">
        <v>-5.2829000000000001E-2</v>
      </c>
      <c r="M529">
        <v>-6.992E-3</v>
      </c>
      <c r="N529">
        <v>0.72515499999999999</v>
      </c>
      <c r="O529">
        <v>3.5907300000000002</v>
      </c>
      <c r="P529">
        <v>4.9461529999999998</v>
      </c>
      <c r="Q529">
        <v>-92.980148</v>
      </c>
      <c r="R529">
        <f>SQRT(Table13[[#This Row],[ax]]*Table13[[#This Row],[ax]]+Table13[[#This Row],[ay]]*Table13[[#This Row],[ay]]+Table13[[#This Row],[az]]*Table13[[#This Row],[az]])</f>
        <v>10.021488340169936</v>
      </c>
      <c r="S529">
        <f>Table13[[#This Row],[a]]-AVERAGE(Table13[a])</f>
        <v>2.4543057347381492E-2</v>
      </c>
      <c r="T529" t="b">
        <v>1</v>
      </c>
      <c r="U529" s="1">
        <f>Table13[[#This Row],[ax]]-$AC$3</f>
        <v>8.1771849938498509E-2</v>
      </c>
      <c r="V529" s="1">
        <f>Table13[[#This Row],[ay]]-$AD$3</f>
        <v>7.6406362853627785E-2</v>
      </c>
      <c r="W529" s="1">
        <f>Table13[[#This Row],[az]]-$AE$3</f>
        <v>9.8323779692497126</v>
      </c>
      <c r="X529" s="1">
        <f>Table13[[#This Row],[gx]]-$AG$3</f>
        <v>2.3018400984009891E-3</v>
      </c>
      <c r="Y529" s="1">
        <f>Table13[[#This Row],[gy]]-$AH$3</f>
        <v>-2.3713825338252462E-3</v>
      </c>
      <c r="Z529" s="1">
        <f>Table13[[#This Row],[gz]]-$AI$3</f>
        <v>-6.4225092250921011E-4</v>
      </c>
    </row>
    <row r="530" spans="1:26" x14ac:dyDescent="0.25">
      <c r="A530">
        <v>37426343</v>
      </c>
      <c r="B530">
        <v>-0.55787699999999996</v>
      </c>
      <c r="C530">
        <v>0.68956499999999998</v>
      </c>
      <c r="D530">
        <v>9.9292599999999993</v>
      </c>
      <c r="E530">
        <v>-3.1960000000000001E-3</v>
      </c>
      <c r="F530">
        <v>-3.8084E-2</v>
      </c>
      <c r="G530">
        <v>-5.326E-3</v>
      </c>
      <c r="H530">
        <v>-6.6746259999999999</v>
      </c>
      <c r="I530">
        <v>23.708508999999999</v>
      </c>
      <c r="J530">
        <v>70.560333</v>
      </c>
      <c r="K530">
        <v>-0.68802300000000005</v>
      </c>
      <c r="L530">
        <v>-3.7817999999999997E-2</v>
      </c>
      <c r="M530">
        <v>1.3837E-2</v>
      </c>
      <c r="N530">
        <v>0.72457099999999997</v>
      </c>
      <c r="O530">
        <v>4.1367039999999999</v>
      </c>
      <c r="P530">
        <v>2.04955</v>
      </c>
      <c r="Q530">
        <v>-92.890136999999996</v>
      </c>
      <c r="R530">
        <f>SQRT(Table13[[#This Row],[ax]]*Table13[[#This Row],[ax]]+Table13[[#This Row],[ay]]*Table13[[#This Row],[ay]]+Table13[[#This Row],[az]]*Table13[[#This Row],[az]])</f>
        <v>9.9687978605223009</v>
      </c>
      <c r="S530">
        <f>Table13[[#This Row],[a]]-AVERAGE(Table13[a])</f>
        <v>-2.8147422300254021E-2</v>
      </c>
      <c r="T530" t="b">
        <v>1</v>
      </c>
      <c r="U530" s="1">
        <f>Table13[[#This Row],[ax]]-$AC$3</f>
        <v>0.10571584993849859</v>
      </c>
      <c r="V530" s="1">
        <f>Table13[[#This Row],[ay]]-$AD$3</f>
        <v>9.3166362853627782E-2</v>
      </c>
      <c r="W530" s="1">
        <f>Table13[[#This Row],[az]]-$AE$3</f>
        <v>9.7797019692497127</v>
      </c>
      <c r="X530" s="1">
        <f>Table13[[#This Row],[gx]]-$AG$3</f>
        <v>1.7084009840098897E-4</v>
      </c>
      <c r="Y530" s="1">
        <f>Table13[[#This Row],[gy]]-$AH$3</f>
        <v>8.2461746617475129E-4</v>
      </c>
      <c r="Z530" s="1">
        <f>Table13[[#This Row],[gz]]-$AI$3</f>
        <v>-1.9732509225092098E-3</v>
      </c>
    </row>
    <row r="531" spans="1:26" x14ac:dyDescent="0.25">
      <c r="A531">
        <v>37477815</v>
      </c>
      <c r="B531">
        <v>-0.60097500000000004</v>
      </c>
      <c r="C531">
        <v>0.69674800000000003</v>
      </c>
      <c r="D531">
        <v>9.996302</v>
      </c>
      <c r="E531">
        <v>-4.261E-3</v>
      </c>
      <c r="F531">
        <v>-4.1812000000000002E-2</v>
      </c>
      <c r="G531">
        <v>-1.598E-3</v>
      </c>
      <c r="H531">
        <v>-7.0354169999999998</v>
      </c>
      <c r="I531">
        <v>22.622624999999999</v>
      </c>
      <c r="J531">
        <v>70.560333</v>
      </c>
      <c r="K531">
        <v>-0.68451499999999998</v>
      </c>
      <c r="L531">
        <v>-5.3287000000000001E-2</v>
      </c>
      <c r="M531">
        <v>-5.574E-3</v>
      </c>
      <c r="N531">
        <v>0.72702699999999998</v>
      </c>
      <c r="O531">
        <v>3.7316419999999999</v>
      </c>
      <c r="P531">
        <v>4.8825149999999997</v>
      </c>
      <c r="Q531">
        <v>-93.290961999999993</v>
      </c>
      <c r="R531">
        <f>SQRT(Table13[[#This Row],[ax]]*Table13[[#This Row],[ax]]+Table13[[#This Row],[ay]]*Table13[[#This Row],[ay]]+Table13[[#This Row],[az]]*Table13[[#This Row],[az]])</f>
        <v>10.038559777245588</v>
      </c>
      <c r="S531">
        <f>Table13[[#This Row],[a]]-AVERAGE(Table13[a])</f>
        <v>4.1614494423033221E-2</v>
      </c>
      <c r="T531" t="b">
        <v>1</v>
      </c>
      <c r="U531" s="1">
        <f>Table13[[#This Row],[ax]]-$AC$3</f>
        <v>6.2617849938498504E-2</v>
      </c>
      <c r="V531" s="1">
        <f>Table13[[#This Row],[ay]]-$AD$3</f>
        <v>0.10034936285362783</v>
      </c>
      <c r="W531" s="1">
        <f>Table13[[#This Row],[az]]-$AE$3</f>
        <v>9.8467439692497134</v>
      </c>
      <c r="X531" s="1">
        <f>Table13[[#This Row],[gx]]-$AG$3</f>
        <v>-8.94159901599011E-4</v>
      </c>
      <c r="Y531" s="1">
        <f>Table13[[#This Row],[gy]]-$AH$3</f>
        <v>-2.9033825338252509E-3</v>
      </c>
      <c r="Z531" s="1">
        <f>Table13[[#This Row],[gz]]-$AI$3</f>
        <v>1.7547490774907902E-3</v>
      </c>
    </row>
    <row r="532" spans="1:26" x14ac:dyDescent="0.25">
      <c r="A532">
        <v>37529298</v>
      </c>
      <c r="B532">
        <v>-0.54111699999999996</v>
      </c>
      <c r="C532">
        <v>0.68238200000000004</v>
      </c>
      <c r="D532">
        <v>9.9436260000000001</v>
      </c>
      <c r="E532">
        <v>-2.9299999999999999E-3</v>
      </c>
      <c r="F532">
        <v>-4.1279999999999997E-2</v>
      </c>
      <c r="G532">
        <v>-1.065E-3</v>
      </c>
      <c r="H532">
        <v>-5.5922549999999998</v>
      </c>
      <c r="I532">
        <v>22.260662</v>
      </c>
      <c r="J532">
        <v>70.560333</v>
      </c>
      <c r="K532">
        <v>-0.686921</v>
      </c>
      <c r="L532">
        <v>-3.4004E-2</v>
      </c>
      <c r="M532">
        <v>1.5709999999999998E-2</v>
      </c>
      <c r="N532">
        <v>0.72576600000000002</v>
      </c>
      <c r="O532">
        <v>3.9880140000000002</v>
      </c>
      <c r="P532">
        <v>1.5915859999999999</v>
      </c>
      <c r="Q532">
        <v>-93.094802999999999</v>
      </c>
      <c r="R532">
        <f>SQRT(Table13[[#This Row],[ax]]*Table13[[#This Row],[ax]]+Table13[[#This Row],[ay]]*Table13[[#This Row],[ay]]+Table13[[#This Row],[az]]*Table13[[#This Row],[az]])</f>
        <v>9.9816907800977788</v>
      </c>
      <c r="S532">
        <f>Table13[[#This Row],[a]]-AVERAGE(Table13[a])</f>
        <v>-1.5254502724776131E-2</v>
      </c>
      <c r="T532" t="b">
        <v>1</v>
      </c>
      <c r="U532" s="1">
        <f>Table13[[#This Row],[ax]]-$AC$3</f>
        <v>0.12247584993849858</v>
      </c>
      <c r="V532" s="1">
        <f>Table13[[#This Row],[ay]]-$AD$3</f>
        <v>8.5983362853627843E-2</v>
      </c>
      <c r="W532" s="1">
        <f>Table13[[#This Row],[az]]-$AE$3</f>
        <v>9.7940679692497135</v>
      </c>
      <c r="X532" s="1">
        <f>Table13[[#This Row],[gx]]-$AG$3</f>
        <v>4.3684009840098915E-4</v>
      </c>
      <c r="Y532" s="1">
        <f>Table13[[#This Row],[gy]]-$AH$3</f>
        <v>-2.3713825338252462E-3</v>
      </c>
      <c r="Z532" s="1">
        <f>Table13[[#This Row],[gz]]-$AI$3</f>
        <v>2.2877490774907902E-3</v>
      </c>
    </row>
    <row r="533" spans="1:26" x14ac:dyDescent="0.25">
      <c r="A533">
        <v>37580770</v>
      </c>
      <c r="B533">
        <v>-0.58421500000000004</v>
      </c>
      <c r="C533">
        <v>0.67998800000000004</v>
      </c>
      <c r="D533">
        <v>9.9891190000000005</v>
      </c>
      <c r="E533">
        <v>-6.9239999999999996E-3</v>
      </c>
      <c r="F533">
        <v>-3.8615999999999998E-2</v>
      </c>
      <c r="G533">
        <v>-2.663E-3</v>
      </c>
      <c r="H533">
        <v>-7.0354169999999998</v>
      </c>
      <c r="I533">
        <v>23.346547999999999</v>
      </c>
      <c r="J533">
        <v>70.213593000000003</v>
      </c>
      <c r="K533">
        <v>-0.68337199999999998</v>
      </c>
      <c r="L533">
        <v>-5.0452999999999998E-2</v>
      </c>
      <c r="M533">
        <v>-3.869E-3</v>
      </c>
      <c r="N533">
        <v>0.72831500000000005</v>
      </c>
      <c r="O533">
        <v>3.6417679999999999</v>
      </c>
      <c r="P533">
        <v>4.5183879999999998</v>
      </c>
      <c r="Q533">
        <v>-93.503226999999995</v>
      </c>
      <c r="R533">
        <f>SQRT(Table13[[#This Row],[ax]]*Table13[[#This Row],[ax]]+Table13[[#This Row],[ay]]*Table13[[#This Row],[ay]]+Table13[[#This Row],[az]]*Table13[[#This Row],[az]])</f>
        <v>10.029266635329325</v>
      </c>
      <c r="S533">
        <f>Table13[[#This Row],[a]]-AVERAGE(Table13[a])</f>
        <v>3.232135250677004E-2</v>
      </c>
      <c r="T533" t="b">
        <v>1</v>
      </c>
      <c r="U533" s="1">
        <f>Table13[[#This Row],[ax]]-$AC$3</f>
        <v>7.9377849938498501E-2</v>
      </c>
      <c r="V533" s="1">
        <f>Table13[[#This Row],[ay]]-$AD$3</f>
        <v>8.3589362853627835E-2</v>
      </c>
      <c r="W533" s="1">
        <f>Table13[[#This Row],[az]]-$AE$3</f>
        <v>9.8395609692497139</v>
      </c>
      <c r="X533" s="1">
        <f>Table13[[#This Row],[gx]]-$AG$3</f>
        <v>-3.5571599015990106E-3</v>
      </c>
      <c r="Y533" s="1">
        <f>Table13[[#This Row],[gy]]-$AH$3</f>
        <v>2.9261746617475354E-4</v>
      </c>
      <c r="Z533" s="1">
        <f>Table13[[#This Row],[gz]]-$AI$3</f>
        <v>6.8974907749079018E-4</v>
      </c>
    </row>
    <row r="534" spans="1:26" x14ac:dyDescent="0.25">
      <c r="A534">
        <v>37632255</v>
      </c>
      <c r="B534">
        <v>-0.59618700000000002</v>
      </c>
      <c r="C534">
        <v>0.72069099999999997</v>
      </c>
      <c r="D534">
        <v>9.89574</v>
      </c>
      <c r="E534">
        <v>-7.4570000000000001E-3</v>
      </c>
      <c r="F534">
        <v>-3.8615999999999998E-2</v>
      </c>
      <c r="G534">
        <v>-6.6579999999999999E-3</v>
      </c>
      <c r="H534">
        <v>-6.8550209999999998</v>
      </c>
      <c r="I534">
        <v>23.165566999999999</v>
      </c>
      <c r="J534">
        <v>70.040229999999994</v>
      </c>
      <c r="K534">
        <v>-0.68395300000000003</v>
      </c>
      <c r="L534">
        <v>-4.3117000000000003E-2</v>
      </c>
      <c r="M534">
        <v>1.4135999999999999E-2</v>
      </c>
      <c r="N534">
        <v>0.72811300000000001</v>
      </c>
      <c r="O534">
        <v>4.5678530000000004</v>
      </c>
      <c r="P534">
        <v>2.4903940000000002</v>
      </c>
      <c r="Q534">
        <v>-93.483147000000002</v>
      </c>
      <c r="R534">
        <f>SQRT(Table13[[#This Row],[ax]]*Table13[[#This Row],[ax]]+Table13[[#This Row],[ay]]*Table13[[#This Row],[ay]]+Table13[[#This Row],[az]]*Table13[[#This Row],[az]])</f>
        <v>9.9398442947588475</v>
      </c>
      <c r="S534">
        <f>Table13[[#This Row],[a]]-AVERAGE(Table13[a])</f>
        <v>-5.7100988063707447E-2</v>
      </c>
      <c r="T534" t="b">
        <v>1</v>
      </c>
      <c r="U534" s="1">
        <f>Table13[[#This Row],[ax]]-$AC$3</f>
        <v>6.7405849938498519E-2</v>
      </c>
      <c r="V534" s="1">
        <f>Table13[[#This Row],[ay]]-$AD$3</f>
        <v>0.12429236285362777</v>
      </c>
      <c r="W534" s="1">
        <f>Table13[[#This Row],[az]]-$AE$3</f>
        <v>9.7461819692497134</v>
      </c>
      <c r="X534" s="1">
        <f>Table13[[#This Row],[gx]]-$AG$3</f>
        <v>-4.0901599015990111E-3</v>
      </c>
      <c r="Y534" s="1">
        <f>Table13[[#This Row],[gy]]-$AH$3</f>
        <v>2.9261746617475354E-4</v>
      </c>
      <c r="Z534" s="1">
        <f>Table13[[#This Row],[gz]]-$AI$3</f>
        <v>-3.3052509225092097E-3</v>
      </c>
    </row>
    <row r="535" spans="1:26" x14ac:dyDescent="0.25">
      <c r="A535">
        <v>37683731</v>
      </c>
      <c r="B535">
        <v>-0.56027199999999999</v>
      </c>
      <c r="C535">
        <v>0.62970700000000002</v>
      </c>
      <c r="D535">
        <v>9.946021</v>
      </c>
      <c r="E535">
        <v>-2.9299999999999999E-3</v>
      </c>
      <c r="F535">
        <v>-3.5952999999999999E-2</v>
      </c>
      <c r="G535">
        <v>-3.1960000000000001E-3</v>
      </c>
      <c r="H535">
        <v>-6.1334400000000002</v>
      </c>
      <c r="I535">
        <v>24.251453000000001</v>
      </c>
      <c r="J535">
        <v>70.733695999999995</v>
      </c>
      <c r="K535">
        <v>-0.68141499999999999</v>
      </c>
      <c r="L535">
        <v>-4.6559999999999997E-2</v>
      </c>
      <c r="M535">
        <v>-7.2100000000000003E-3</v>
      </c>
      <c r="N535">
        <v>0.730379</v>
      </c>
      <c r="O535">
        <v>3.0428639999999998</v>
      </c>
      <c r="P535">
        <v>4.464359</v>
      </c>
      <c r="Q535">
        <v>-93.853995999999995</v>
      </c>
      <c r="R535">
        <f>SQRT(Table13[[#This Row],[ax]]*Table13[[#This Row],[ax]]+Table13[[#This Row],[ay]]*Table13[[#This Row],[ay]]+Table13[[#This Row],[az]]*Table13[[#This Row],[az]])</f>
        <v>9.9816716712319291</v>
      </c>
      <c r="S535">
        <f>Table13[[#This Row],[a]]-AVERAGE(Table13[a])</f>
        <v>-1.5273611590625791E-2</v>
      </c>
      <c r="T535" t="b">
        <v>1</v>
      </c>
      <c r="U535" s="1">
        <f>Table13[[#This Row],[ax]]-$AC$3</f>
        <v>0.10332084993849855</v>
      </c>
      <c r="V535" s="1">
        <f>Table13[[#This Row],[ay]]-$AD$3</f>
        <v>3.3308362853627815E-2</v>
      </c>
      <c r="W535" s="1">
        <f>Table13[[#This Row],[az]]-$AE$3</f>
        <v>9.7964629692497134</v>
      </c>
      <c r="X535" s="1">
        <f>Table13[[#This Row],[gx]]-$AG$3</f>
        <v>4.3684009840098915E-4</v>
      </c>
      <c r="Y535" s="1">
        <f>Table13[[#This Row],[gy]]-$AH$3</f>
        <v>2.9556174661747522E-3</v>
      </c>
      <c r="Z535" s="1">
        <f>Table13[[#This Row],[gz]]-$AI$3</f>
        <v>1.5674907749079012E-4</v>
      </c>
    </row>
    <row r="536" spans="1:26" x14ac:dyDescent="0.25">
      <c r="A536">
        <v>37735203</v>
      </c>
      <c r="B536">
        <v>-0.562666</v>
      </c>
      <c r="C536">
        <v>0.66801600000000005</v>
      </c>
      <c r="D536">
        <v>9.9627809999999997</v>
      </c>
      <c r="E536">
        <v>-4.5269999999999998E-3</v>
      </c>
      <c r="F536">
        <v>-3.9149000000000003E-2</v>
      </c>
      <c r="G536">
        <v>-5.8589999999999996E-3</v>
      </c>
      <c r="H536">
        <v>-6.8550209999999998</v>
      </c>
      <c r="I536">
        <v>25.337339</v>
      </c>
      <c r="J536">
        <v>70.733695999999995</v>
      </c>
      <c r="K536">
        <v>-0.68229399999999996</v>
      </c>
      <c r="L536">
        <v>-4.0330999999999999E-2</v>
      </c>
      <c r="M536">
        <v>1.2616E-2</v>
      </c>
      <c r="N536">
        <v>0.72985500000000003</v>
      </c>
      <c r="O536">
        <v>4.2158519999999999</v>
      </c>
      <c r="P536">
        <v>2.3873630000000001</v>
      </c>
      <c r="Q536">
        <v>-93.770111</v>
      </c>
      <c r="R536">
        <f>SQRT(Table13[[#This Row],[ax]]*Table13[[#This Row],[ax]]+Table13[[#This Row],[ay]]*Table13[[#This Row],[ay]]+Table13[[#This Row],[az]]*Table13[[#This Row],[az]])</f>
        <v>10.000992133672188</v>
      </c>
      <c r="S536">
        <f>Table13[[#This Row],[a]]-AVERAGE(Table13[a])</f>
        <v>4.0468508496331879E-3</v>
      </c>
      <c r="T536" t="b">
        <v>1</v>
      </c>
      <c r="U536" s="1">
        <f>Table13[[#This Row],[ax]]-$AC$3</f>
        <v>0.10092684993849854</v>
      </c>
      <c r="V536" s="1">
        <f>Table13[[#This Row],[ay]]-$AD$3</f>
        <v>7.1617362853627853E-2</v>
      </c>
      <c r="W536" s="1">
        <f>Table13[[#This Row],[az]]-$AE$3</f>
        <v>9.813222969249713</v>
      </c>
      <c r="X536" s="1">
        <f>Table13[[#This Row],[gx]]-$AG$3</f>
        <v>-1.1601599015990107E-3</v>
      </c>
      <c r="Y536" s="1">
        <f>Table13[[#This Row],[gy]]-$AH$3</f>
        <v>-2.4038253382525215E-4</v>
      </c>
      <c r="Z536" s="1">
        <f>Table13[[#This Row],[gz]]-$AI$3</f>
        <v>-2.5062509225092094E-3</v>
      </c>
    </row>
    <row r="537" spans="1:26" x14ac:dyDescent="0.25">
      <c r="A537">
        <v>37786682</v>
      </c>
      <c r="B537">
        <v>-0.543512</v>
      </c>
      <c r="C537">
        <v>0.70393099999999997</v>
      </c>
      <c r="D537">
        <v>9.9484150000000007</v>
      </c>
      <c r="E537">
        <v>-2.1310000000000001E-3</v>
      </c>
      <c r="F537">
        <v>-3.9682000000000002E-2</v>
      </c>
      <c r="G537">
        <v>7.9900000000000001E-4</v>
      </c>
      <c r="H537">
        <v>-7.7569980000000003</v>
      </c>
      <c r="I537">
        <v>24.432434000000001</v>
      </c>
      <c r="J537">
        <v>71.253799000000001</v>
      </c>
      <c r="K537">
        <v>-0.67855500000000002</v>
      </c>
      <c r="L537">
        <v>-5.2689E-2</v>
      </c>
      <c r="M537">
        <v>-4.411E-3</v>
      </c>
      <c r="N537">
        <v>0.73264399999999996</v>
      </c>
      <c r="O537">
        <v>3.7421820000000001</v>
      </c>
      <c r="P537">
        <v>4.7719860000000001</v>
      </c>
      <c r="Q537">
        <v>-94.233931999999996</v>
      </c>
      <c r="R537">
        <f>SQRT(Table13[[#This Row],[ax]]*Table13[[#This Row],[ax]]+Table13[[#This Row],[ay]]*Table13[[#This Row],[ay]]+Table13[[#This Row],[az]]*Table13[[#This Row],[az]])</f>
        <v>9.9880871621712437</v>
      </c>
      <c r="S537">
        <f>Table13[[#This Row],[a]]-AVERAGE(Table13[a])</f>
        <v>-8.8581206513111965E-3</v>
      </c>
      <c r="T537" t="b">
        <v>1</v>
      </c>
      <c r="U537" s="1">
        <f>Table13[[#This Row],[ax]]-$AC$3</f>
        <v>0.12008084993849855</v>
      </c>
      <c r="V537" s="1">
        <f>Table13[[#This Row],[ay]]-$AD$3</f>
        <v>0.10753236285362777</v>
      </c>
      <c r="W537" s="1">
        <f>Table13[[#This Row],[az]]-$AE$3</f>
        <v>9.7988569692497141</v>
      </c>
      <c r="X537" s="1">
        <f>Table13[[#This Row],[gx]]-$AG$3</f>
        <v>1.2358400984009889E-3</v>
      </c>
      <c r="Y537" s="1">
        <f>Table13[[#This Row],[gy]]-$AH$3</f>
        <v>-7.7338253382525091E-4</v>
      </c>
      <c r="Z537" s="1">
        <f>Table13[[#This Row],[gz]]-$AI$3</f>
        <v>4.1517490774907904E-3</v>
      </c>
    </row>
    <row r="538" spans="1:26" x14ac:dyDescent="0.25">
      <c r="A538">
        <v>37838166</v>
      </c>
      <c r="B538">
        <v>-0.57224299999999995</v>
      </c>
      <c r="C538">
        <v>0.71350800000000003</v>
      </c>
      <c r="D538">
        <v>9.9723579999999998</v>
      </c>
      <c r="E538">
        <v>7.9900000000000001E-4</v>
      </c>
      <c r="F538">
        <v>-4.1812000000000002E-2</v>
      </c>
      <c r="G538">
        <v>-3.9950000000000003E-3</v>
      </c>
      <c r="H538">
        <v>-6.3138360000000002</v>
      </c>
      <c r="I538">
        <v>24.070473</v>
      </c>
      <c r="J538">
        <v>70.213593000000003</v>
      </c>
      <c r="K538">
        <v>-0.68058700000000005</v>
      </c>
      <c r="L538">
        <v>-3.7454000000000001E-2</v>
      </c>
      <c r="M538">
        <v>1.6062E-2</v>
      </c>
      <c r="N538">
        <v>0.73153299999999999</v>
      </c>
      <c r="O538">
        <v>4.2737030000000003</v>
      </c>
      <c r="P538">
        <v>1.8873880000000001</v>
      </c>
      <c r="Q538">
        <v>-94.061988999999997</v>
      </c>
      <c r="R538">
        <f>SQRT(Table13[[#This Row],[ax]]*Table13[[#This Row],[ax]]+Table13[[#This Row],[ay]]*Table13[[#This Row],[ay]]+Table13[[#This Row],[az]]*Table13[[#This Row],[az]])</f>
        <v>10.014213888133057</v>
      </c>
      <c r="S538">
        <f>Table13[[#This Row],[a]]-AVERAGE(Table13[a])</f>
        <v>1.7268605310501783E-2</v>
      </c>
      <c r="T538" t="b">
        <v>1</v>
      </c>
      <c r="U538" s="1">
        <f>Table13[[#This Row],[ax]]-$AC$3</f>
        <v>9.1349849938498595E-2</v>
      </c>
      <c r="V538" s="1">
        <f>Table13[[#This Row],[ay]]-$AD$3</f>
        <v>0.11710936285362783</v>
      </c>
      <c r="W538" s="1">
        <f>Table13[[#This Row],[az]]-$AE$3</f>
        <v>9.8227999692497132</v>
      </c>
      <c r="X538" s="1">
        <f>Table13[[#This Row],[gx]]-$AG$3</f>
        <v>4.1658400984009893E-3</v>
      </c>
      <c r="Y538" s="1">
        <f>Table13[[#This Row],[gy]]-$AH$3</f>
        <v>-2.9033825338252509E-3</v>
      </c>
      <c r="Z538" s="1">
        <f>Table13[[#This Row],[gz]]-$AI$3</f>
        <v>-6.4225092250921011E-4</v>
      </c>
    </row>
    <row r="539" spans="1:26" x14ac:dyDescent="0.25">
      <c r="A539">
        <v>37889641</v>
      </c>
      <c r="B539">
        <v>-0.62731300000000001</v>
      </c>
      <c r="C539">
        <v>0.63688999999999996</v>
      </c>
      <c r="D539">
        <v>10.015456</v>
      </c>
      <c r="E539">
        <v>-6.9239999999999996E-3</v>
      </c>
      <c r="F539">
        <v>-3.8084E-2</v>
      </c>
      <c r="G539">
        <v>-4.7939999999999997E-3</v>
      </c>
      <c r="H539">
        <v>-6.1334400000000002</v>
      </c>
      <c r="I539">
        <v>22.079681000000001</v>
      </c>
      <c r="J539">
        <v>70.040229999999994</v>
      </c>
      <c r="K539">
        <v>-0.67769299999999999</v>
      </c>
      <c r="L539">
        <v>-5.0331000000000001E-2</v>
      </c>
      <c r="M539">
        <v>-6.4850000000000003E-3</v>
      </c>
      <c r="N539">
        <v>0.73359200000000002</v>
      </c>
      <c r="O539">
        <v>3.376878</v>
      </c>
      <c r="P539">
        <v>4.7400180000000001</v>
      </c>
      <c r="Q539">
        <v>-94.396591000000001</v>
      </c>
      <c r="R539">
        <f>SQRT(Table13[[#This Row],[ax]]*Table13[[#This Row],[ax]]+Table13[[#This Row],[ay]]*Table13[[#This Row],[ay]]+Table13[[#This Row],[az]]*Table13[[#This Row],[az]])</f>
        <v>10.055272714352656</v>
      </c>
      <c r="S539">
        <f>Table13[[#This Row],[a]]-AVERAGE(Table13[a])</f>
        <v>5.8327431530100782E-2</v>
      </c>
      <c r="T539" t="b">
        <v>1</v>
      </c>
      <c r="U539" s="1">
        <f>Table13[[#This Row],[ax]]-$AC$3</f>
        <v>3.6279849938498532E-2</v>
      </c>
      <c r="V539" s="1">
        <f>Table13[[#This Row],[ay]]-$AD$3</f>
        <v>4.0491362853627755E-2</v>
      </c>
      <c r="W539" s="1">
        <f>Table13[[#This Row],[az]]-$AE$3</f>
        <v>9.8658979692497137</v>
      </c>
      <c r="X539" s="1">
        <f>Table13[[#This Row],[gx]]-$AG$3</f>
        <v>-3.5571599015990106E-3</v>
      </c>
      <c r="Y539" s="1">
        <f>Table13[[#This Row],[gy]]-$AH$3</f>
        <v>8.2461746617475129E-4</v>
      </c>
      <c r="Z539" s="1">
        <f>Table13[[#This Row],[gz]]-$AI$3</f>
        <v>-1.4412509225092095E-3</v>
      </c>
    </row>
    <row r="540" spans="1:26" x14ac:dyDescent="0.25">
      <c r="A540">
        <v>37941112</v>
      </c>
      <c r="B540">
        <v>-0.52675099999999997</v>
      </c>
      <c r="C540">
        <v>0.67998800000000004</v>
      </c>
      <c r="D540">
        <v>9.9412319999999994</v>
      </c>
      <c r="E540">
        <v>-5.8589999999999996E-3</v>
      </c>
      <c r="F540">
        <v>-4.4475000000000001E-2</v>
      </c>
      <c r="G540">
        <v>-3.4619999999999998E-3</v>
      </c>
      <c r="H540">
        <v>-6.4942310000000001</v>
      </c>
      <c r="I540">
        <v>24.251453000000001</v>
      </c>
      <c r="J540">
        <v>69.693496999999994</v>
      </c>
      <c r="K540">
        <v>-0.67951799999999996</v>
      </c>
      <c r="L540">
        <v>-3.6179999999999997E-2</v>
      </c>
      <c r="M540">
        <v>1.5158E-2</v>
      </c>
      <c r="N540">
        <v>0.73260899999999995</v>
      </c>
      <c r="O540">
        <v>4.0953869999999997</v>
      </c>
      <c r="P540">
        <v>1.857372</v>
      </c>
      <c r="Q540">
        <v>-94.239799000000005</v>
      </c>
      <c r="R540">
        <f>SQRT(Table13[[#This Row],[ax]]*Table13[[#This Row],[ax]]+Table13[[#This Row],[ay]]*Table13[[#This Row],[ay]]+Table13[[#This Row],[az]]*Table13[[#This Row],[az]])</f>
        <v>9.9783738141026248</v>
      </c>
      <c r="S540">
        <f>Table13[[#This Row],[a]]-AVERAGE(Table13[a])</f>
        <v>-1.8571468719930095E-2</v>
      </c>
      <c r="T540" t="b">
        <v>1</v>
      </c>
      <c r="U540" s="1">
        <f>Table13[[#This Row],[ax]]-$AC$3</f>
        <v>0.13684184993849857</v>
      </c>
      <c r="V540" s="1">
        <f>Table13[[#This Row],[ay]]-$AD$3</f>
        <v>8.3589362853627835E-2</v>
      </c>
      <c r="W540" s="1">
        <f>Table13[[#This Row],[az]]-$AE$3</f>
        <v>9.7916739692497128</v>
      </c>
      <c r="X540" s="1">
        <f>Table13[[#This Row],[gx]]-$AG$3</f>
        <v>-2.4921599015990106E-3</v>
      </c>
      <c r="Y540" s="1">
        <f>Table13[[#This Row],[gy]]-$AH$3</f>
        <v>-5.5663825338252496E-3</v>
      </c>
      <c r="Z540" s="1">
        <f>Table13[[#This Row],[gz]]-$AI$3</f>
        <v>-1.0925092250920962E-4</v>
      </c>
    </row>
    <row r="541" spans="1:26" x14ac:dyDescent="0.25">
      <c r="A541">
        <v>37992595</v>
      </c>
      <c r="B541">
        <v>-0.54830000000000001</v>
      </c>
      <c r="C541">
        <v>0.65604499999999999</v>
      </c>
      <c r="D541">
        <v>9.8981340000000007</v>
      </c>
      <c r="E541">
        <v>-7.9900000000000001E-4</v>
      </c>
      <c r="F541">
        <v>-3.5952999999999999E-2</v>
      </c>
      <c r="G541">
        <v>-5.326E-3</v>
      </c>
      <c r="H541">
        <v>-6.6746259999999999</v>
      </c>
      <c r="I541">
        <v>22.984587000000001</v>
      </c>
      <c r="J541">
        <v>69.173393000000004</v>
      </c>
      <c r="K541">
        <v>-0.67613199999999996</v>
      </c>
      <c r="L541">
        <v>-5.0147999999999998E-2</v>
      </c>
      <c r="M541">
        <v>-4.4320000000000002E-3</v>
      </c>
      <c r="N541">
        <v>0.73505799999999999</v>
      </c>
      <c r="O541">
        <v>3.5255299999999998</v>
      </c>
      <c r="P541">
        <v>4.5722569999999996</v>
      </c>
      <c r="Q541">
        <v>-94.641304000000005</v>
      </c>
      <c r="R541">
        <f>SQRT(Table13[[#This Row],[ax]]*Table13[[#This Row],[ax]]+Table13[[#This Row],[ay]]*Table13[[#This Row],[ay]]+Table13[[#This Row],[az]]*Table13[[#This Row],[az]])</f>
        <v>9.9349929347725769</v>
      </c>
      <c r="S541">
        <f>Table13[[#This Row],[a]]-AVERAGE(Table13[a])</f>
        <v>-6.1952348049977957E-2</v>
      </c>
      <c r="T541" t="b">
        <v>1</v>
      </c>
      <c r="U541" s="1">
        <f>Table13[[#This Row],[ax]]-$AC$3</f>
        <v>0.11529284993849853</v>
      </c>
      <c r="V541" s="1">
        <f>Table13[[#This Row],[ay]]-$AD$3</f>
        <v>5.9646362853627788E-2</v>
      </c>
      <c r="W541" s="1">
        <f>Table13[[#This Row],[az]]-$AE$3</f>
        <v>9.748575969249714</v>
      </c>
      <c r="X541" s="1">
        <f>Table13[[#This Row],[gx]]-$AG$3</f>
        <v>2.5678400984009888E-3</v>
      </c>
      <c r="Y541" s="1">
        <f>Table13[[#This Row],[gy]]-$AH$3</f>
        <v>2.9556174661747522E-3</v>
      </c>
      <c r="Z541" s="1">
        <f>Table13[[#This Row],[gz]]-$AI$3</f>
        <v>-1.9732509225092098E-3</v>
      </c>
    </row>
    <row r="542" spans="1:26" x14ac:dyDescent="0.25">
      <c r="A542">
        <v>38044068</v>
      </c>
      <c r="B542">
        <v>-0.55308900000000005</v>
      </c>
      <c r="C542">
        <v>0.68717099999999998</v>
      </c>
      <c r="D542">
        <v>9.9388380000000005</v>
      </c>
      <c r="E542">
        <v>5.3300000000000005E-4</v>
      </c>
      <c r="F542">
        <v>-3.9947999999999997E-2</v>
      </c>
      <c r="G542">
        <v>-3.728E-3</v>
      </c>
      <c r="H542">
        <v>-6.8550209999999998</v>
      </c>
      <c r="I542">
        <v>23.165566999999999</v>
      </c>
      <c r="J542">
        <v>70.733695999999995</v>
      </c>
      <c r="K542">
        <v>-0.67745200000000005</v>
      </c>
      <c r="L542">
        <v>-3.7488E-2</v>
      </c>
      <c r="M542">
        <v>1.5710999999999999E-2</v>
      </c>
      <c r="N542">
        <v>0.73444299999999996</v>
      </c>
      <c r="O542">
        <v>4.2387069999999998</v>
      </c>
      <c r="P542">
        <v>1.9357660000000001</v>
      </c>
      <c r="Q542">
        <v>-94.551315000000002</v>
      </c>
      <c r="R542">
        <f>SQRT(Table13[[#This Row],[ax]]*Table13[[#This Row],[ax]]+Table13[[#This Row],[ay]]*Table13[[#This Row],[ay]]+Table13[[#This Row],[az]]*Table13[[#This Row],[az]])</f>
        <v>9.9779062039791704</v>
      </c>
      <c r="S542">
        <f>Table13[[#This Row],[a]]-AVERAGE(Table13[a])</f>
        <v>-1.9039078843384516E-2</v>
      </c>
      <c r="T542" t="b">
        <v>1</v>
      </c>
      <c r="U542" s="1">
        <f>Table13[[#This Row],[ax]]-$AC$3</f>
        <v>0.11050384993849849</v>
      </c>
      <c r="V542" s="1">
        <f>Table13[[#This Row],[ay]]-$AD$3</f>
        <v>9.0772362853627775E-2</v>
      </c>
      <c r="W542" s="1">
        <f>Table13[[#This Row],[az]]-$AE$3</f>
        <v>9.7892799692497139</v>
      </c>
      <c r="X542" s="1">
        <f>Table13[[#This Row],[gx]]-$AG$3</f>
        <v>3.8998400984009891E-3</v>
      </c>
      <c r="Y542" s="1">
        <f>Table13[[#This Row],[gy]]-$AH$3</f>
        <v>-1.0393825338252463E-3</v>
      </c>
      <c r="Z542" s="1">
        <f>Table13[[#This Row],[gz]]-$AI$3</f>
        <v>-3.752509225092098E-4</v>
      </c>
    </row>
    <row r="543" spans="1:26" x14ac:dyDescent="0.25">
      <c r="A543">
        <v>38095549</v>
      </c>
      <c r="B543">
        <v>-0.54830000000000001</v>
      </c>
      <c r="C543">
        <v>0.72069099999999997</v>
      </c>
      <c r="D543">
        <v>9.9867240000000006</v>
      </c>
      <c r="E543">
        <v>-4.7939999999999997E-3</v>
      </c>
      <c r="F543">
        <v>-3.7551000000000001E-2</v>
      </c>
      <c r="G543">
        <v>-1.864E-3</v>
      </c>
      <c r="H543">
        <v>-6.8550209999999998</v>
      </c>
      <c r="I543">
        <v>26.423224999999999</v>
      </c>
      <c r="J543">
        <v>70.386962999999994</v>
      </c>
      <c r="K543">
        <v>-0.674257</v>
      </c>
      <c r="L543">
        <v>-5.1012000000000002E-2</v>
      </c>
      <c r="M543">
        <v>-3.5E-4</v>
      </c>
      <c r="N543">
        <v>0.73673299999999997</v>
      </c>
      <c r="O543">
        <v>3.9261330000000001</v>
      </c>
      <c r="P543">
        <v>4.3377869999999996</v>
      </c>
      <c r="Q543">
        <v>-94.921783000000005</v>
      </c>
      <c r="R543">
        <f>SQRT(Table13[[#This Row],[ax]]*Table13[[#This Row],[ax]]+Table13[[#This Row],[ay]]*Table13[[#This Row],[ay]]+Table13[[#This Row],[az]]*Table13[[#This Row],[az]])</f>
        <v>10.027695879894694</v>
      </c>
      <c r="S543">
        <f>Table13[[#This Row],[a]]-AVERAGE(Table13[a])</f>
        <v>3.0750597072138675E-2</v>
      </c>
      <c r="T543" t="b">
        <v>1</v>
      </c>
      <c r="U543" s="1">
        <f>Table13[[#This Row],[ax]]-$AC$3</f>
        <v>0.11529284993849853</v>
      </c>
      <c r="V543" s="1">
        <f>Table13[[#This Row],[ay]]-$AD$3</f>
        <v>0.12429236285362777</v>
      </c>
      <c r="W543" s="1">
        <f>Table13[[#This Row],[az]]-$AE$3</f>
        <v>9.837165969249714</v>
      </c>
      <c r="X543" s="1">
        <f>Table13[[#This Row],[gx]]-$AG$3</f>
        <v>-1.4271599015990106E-3</v>
      </c>
      <c r="Y543" s="1">
        <f>Table13[[#This Row],[gy]]-$AH$3</f>
        <v>1.35761746617475E-3</v>
      </c>
      <c r="Z543" s="1">
        <f>Table13[[#This Row],[gz]]-$AI$3</f>
        <v>1.4887490774907902E-3</v>
      </c>
    </row>
    <row r="544" spans="1:26" x14ac:dyDescent="0.25">
      <c r="A544">
        <v>38147025</v>
      </c>
      <c r="B544">
        <v>-0.562666</v>
      </c>
      <c r="C544">
        <v>0.69674800000000003</v>
      </c>
      <c r="D544">
        <v>9.9915129999999994</v>
      </c>
      <c r="E544">
        <v>-7.9900000000000001E-4</v>
      </c>
      <c r="F544">
        <v>-3.9149000000000003E-2</v>
      </c>
      <c r="G544">
        <v>-3.728E-3</v>
      </c>
      <c r="H544">
        <v>-6.8550209999999998</v>
      </c>
      <c r="I544">
        <v>23.165566999999999</v>
      </c>
      <c r="J544">
        <v>70.733695999999995</v>
      </c>
      <c r="K544">
        <v>-0.67526900000000001</v>
      </c>
      <c r="L544">
        <v>-3.6609000000000003E-2</v>
      </c>
      <c r="M544">
        <v>1.4367E-2</v>
      </c>
      <c r="N544">
        <v>0.73652300000000004</v>
      </c>
      <c r="O544">
        <v>4.0512230000000002</v>
      </c>
      <c r="P544">
        <v>1.9784470000000001</v>
      </c>
      <c r="Q544">
        <v>-94.898712000000003</v>
      </c>
      <c r="R544">
        <f>SQRT(Table13[[#This Row],[ax]]*Table13[[#This Row],[ax]]+Table13[[#This Row],[ay]]*Table13[[#This Row],[ay]]+Table13[[#This Row],[az]]*Table13[[#This Row],[az]])</f>
        <v>10.031569310543041</v>
      </c>
      <c r="S544">
        <f>Table13[[#This Row],[a]]-AVERAGE(Table13[a])</f>
        <v>3.4624027720486339E-2</v>
      </c>
      <c r="T544" t="b">
        <v>1</v>
      </c>
      <c r="U544" s="1">
        <f>Table13[[#This Row],[ax]]-$AC$3</f>
        <v>0.10092684993849854</v>
      </c>
      <c r="V544" s="1">
        <f>Table13[[#This Row],[ay]]-$AD$3</f>
        <v>0.10034936285362783</v>
      </c>
      <c r="W544" s="1">
        <f>Table13[[#This Row],[az]]-$AE$3</f>
        <v>9.8419549692497128</v>
      </c>
      <c r="X544" s="1">
        <f>Table13[[#This Row],[gx]]-$AG$3</f>
        <v>2.5678400984009888E-3</v>
      </c>
      <c r="Y544" s="1">
        <f>Table13[[#This Row],[gy]]-$AH$3</f>
        <v>-2.4038253382525215E-4</v>
      </c>
      <c r="Z544" s="1">
        <f>Table13[[#This Row],[gz]]-$AI$3</f>
        <v>-3.752509225092098E-4</v>
      </c>
    </row>
    <row r="545" spans="1:26" x14ac:dyDescent="0.25">
      <c r="A545">
        <v>39176572</v>
      </c>
      <c r="B545">
        <v>-0.59618700000000002</v>
      </c>
      <c r="C545">
        <v>0.56027199999999999</v>
      </c>
      <c r="D545">
        <v>9.9508089999999996</v>
      </c>
      <c r="E545">
        <v>-3.4619999999999998E-3</v>
      </c>
      <c r="F545">
        <v>-3.9414999999999999E-2</v>
      </c>
      <c r="G545">
        <v>-3.4619999999999998E-3</v>
      </c>
      <c r="H545">
        <v>4.6902780000000002</v>
      </c>
      <c r="I545">
        <v>12.306706999999999</v>
      </c>
      <c r="J545">
        <v>70.040229999999994</v>
      </c>
      <c r="K545">
        <v>-0.97226900000000005</v>
      </c>
      <c r="L545">
        <v>-5.6548000000000001E-2</v>
      </c>
      <c r="M545">
        <v>-4.1486000000000002E-2</v>
      </c>
      <c r="N545">
        <v>0.22310199999999999</v>
      </c>
      <c r="O545">
        <v>5.2767480000000004</v>
      </c>
      <c r="P545">
        <v>6.0792149999999996</v>
      </c>
      <c r="Q545">
        <v>-25.566889</v>
      </c>
      <c r="R545">
        <f>SQRT(Table13[[#This Row],[ax]]*Table13[[#This Row],[ax]]+Table13[[#This Row],[ay]]*Table13[[#This Row],[ay]]+Table13[[#This Row],[az]]*Table13[[#This Row],[az]])</f>
        <v>9.9843849789275456</v>
      </c>
      <c r="S545">
        <f>Table13[[#This Row],[a]]-AVERAGE(Table13[a])</f>
        <v>-1.2560303895009284E-2</v>
      </c>
      <c r="T545" t="b">
        <v>1</v>
      </c>
      <c r="U545" s="1">
        <f>Table13[[#This Row],[ax]]-$AC$3</f>
        <v>6.7405849938498519E-2</v>
      </c>
      <c r="V545" s="1">
        <f>Table13[[#This Row],[ay]]-$AD$3</f>
        <v>-3.6126637146372209E-2</v>
      </c>
      <c r="W545" s="1">
        <f>Table13[[#This Row],[az]]-$AE$3</f>
        <v>9.801250969249713</v>
      </c>
      <c r="X545" s="1">
        <f>Table13[[#This Row],[gx]]-$AG$3</f>
        <v>-9.515990159901077E-5</v>
      </c>
      <c r="Y545" s="1">
        <f>Table13[[#This Row],[gy]]-$AH$3</f>
        <v>-5.0638253382524756E-4</v>
      </c>
      <c r="Z545" s="1">
        <f>Table13[[#This Row],[gz]]-$AI$3</f>
        <v>-1.0925092250920962E-4</v>
      </c>
    </row>
    <row r="546" spans="1:26" x14ac:dyDescent="0.25">
      <c r="A546">
        <v>39228045</v>
      </c>
      <c r="B546">
        <v>-0.60336999999999996</v>
      </c>
      <c r="C546">
        <v>0.50759699999999996</v>
      </c>
      <c r="D546">
        <v>9.9915129999999994</v>
      </c>
      <c r="E546">
        <v>-2.3969999999999998E-3</v>
      </c>
      <c r="F546">
        <v>-3.7817000000000003E-2</v>
      </c>
      <c r="G546">
        <v>-2.6600000000000001E-4</v>
      </c>
      <c r="H546">
        <v>2.5255339999999999</v>
      </c>
      <c r="I546">
        <v>11.582784</v>
      </c>
      <c r="J546">
        <v>69.693496999999994</v>
      </c>
      <c r="K546">
        <v>-0.97389999999999999</v>
      </c>
      <c r="L546">
        <v>-3.1178999999999998E-2</v>
      </c>
      <c r="M546">
        <v>-2.2232999999999999E-2</v>
      </c>
      <c r="N546">
        <v>0.223722</v>
      </c>
      <c r="O546">
        <v>2.9156599999999999</v>
      </c>
      <c r="P546">
        <v>3.2823880000000001</v>
      </c>
      <c r="Q546">
        <v>-25.791277000000001</v>
      </c>
      <c r="R546">
        <f>SQRT(Table13[[#This Row],[ax]]*Table13[[#This Row],[ax]]+Table13[[#This Row],[ay]]*Table13[[#This Row],[ay]]+Table13[[#This Row],[az]]*Table13[[#This Row],[az]])</f>
        <v>10.022576619835739</v>
      </c>
      <c r="S546">
        <f>Table13[[#This Row],[a]]-AVERAGE(Table13[a])</f>
        <v>2.5631337013184208E-2</v>
      </c>
      <c r="T546" t="b">
        <v>1</v>
      </c>
      <c r="U546" s="1">
        <f>Table13[[#This Row],[ax]]-$AC$3</f>
        <v>6.0222849938498579E-2</v>
      </c>
      <c r="V546" s="1">
        <f>Table13[[#This Row],[ay]]-$AD$3</f>
        <v>-8.8801637146372236E-2</v>
      </c>
      <c r="W546" s="1">
        <f>Table13[[#This Row],[az]]-$AE$3</f>
        <v>9.8419549692497128</v>
      </c>
      <c r="X546" s="1">
        <f>Table13[[#This Row],[gx]]-$AG$3</f>
        <v>9.698400984009892E-4</v>
      </c>
      <c r="Y546" s="1">
        <f>Table13[[#This Row],[gy]]-$AH$3</f>
        <v>1.0916174661747477E-3</v>
      </c>
      <c r="Z546" s="1">
        <f>Table13[[#This Row],[gz]]-$AI$3</f>
        <v>3.08674907749079E-3</v>
      </c>
    </row>
    <row r="547" spans="1:26" x14ac:dyDescent="0.25">
      <c r="A547">
        <v>39279524</v>
      </c>
      <c r="B547">
        <v>-0.59618700000000002</v>
      </c>
      <c r="C547">
        <v>0.56506000000000001</v>
      </c>
      <c r="D547">
        <v>10.029821999999999</v>
      </c>
      <c r="E547">
        <v>-5.8589999999999996E-3</v>
      </c>
      <c r="F547">
        <v>-3.9414999999999999E-2</v>
      </c>
      <c r="G547">
        <v>-1.065E-3</v>
      </c>
      <c r="H547">
        <v>3.6079059999999998</v>
      </c>
      <c r="I547">
        <v>12.668670000000001</v>
      </c>
      <c r="J547">
        <v>68.653296999999995</v>
      </c>
      <c r="K547">
        <v>-0.97147499999999998</v>
      </c>
      <c r="L547">
        <v>-5.8548000000000003E-2</v>
      </c>
      <c r="M547">
        <v>-3.2780999999999998E-2</v>
      </c>
      <c r="N547">
        <v>0.22745199999999999</v>
      </c>
      <c r="O547">
        <v>5.6959819999999999</v>
      </c>
      <c r="P547">
        <v>5.1823329999999999</v>
      </c>
      <c r="Q547">
        <v>-26.096700999999999</v>
      </c>
      <c r="R547">
        <f>SQRT(Table13[[#This Row],[ax]]*Table13[[#This Row],[ax]]+Table13[[#This Row],[ay]]*Table13[[#This Row],[ay]]+Table13[[#This Row],[az]]*Table13[[#This Row],[az]])</f>
        <v>10.063402063629027</v>
      </c>
      <c r="S547">
        <f>Table13[[#This Row],[a]]-AVERAGE(Table13[a])</f>
        <v>6.6456780806472437E-2</v>
      </c>
      <c r="T547" t="b">
        <v>1</v>
      </c>
      <c r="U547" s="1">
        <f>Table13[[#This Row],[ax]]-$AC$3</f>
        <v>6.7405849938498519E-2</v>
      </c>
      <c r="V547" s="1">
        <f>Table13[[#This Row],[ay]]-$AD$3</f>
        <v>-3.1338637146372195E-2</v>
      </c>
      <c r="W547" s="1">
        <f>Table13[[#This Row],[az]]-$AE$3</f>
        <v>9.8802639692497127</v>
      </c>
      <c r="X547" s="1">
        <f>Table13[[#This Row],[gx]]-$AG$3</f>
        <v>-2.4921599015990106E-3</v>
      </c>
      <c r="Y547" s="1">
        <f>Table13[[#This Row],[gy]]-$AH$3</f>
        <v>-5.0638253382524756E-4</v>
      </c>
      <c r="Z547" s="1">
        <f>Table13[[#This Row],[gz]]-$AI$3</f>
        <v>2.2877490774907902E-3</v>
      </c>
    </row>
    <row r="548" spans="1:26" x14ac:dyDescent="0.25">
      <c r="A548">
        <v>39330998</v>
      </c>
      <c r="B548">
        <v>-0.579426</v>
      </c>
      <c r="C548">
        <v>0.55069400000000002</v>
      </c>
      <c r="D548">
        <v>9.9508089999999996</v>
      </c>
      <c r="E548">
        <v>-7.9900000000000001E-4</v>
      </c>
      <c r="F548">
        <v>-3.9414999999999999E-2</v>
      </c>
      <c r="G548">
        <v>-4.261E-3</v>
      </c>
      <c r="H548">
        <v>3.2471160000000001</v>
      </c>
      <c r="I548">
        <v>12.306706999999999</v>
      </c>
      <c r="J548">
        <v>70.733695999999995</v>
      </c>
      <c r="K548">
        <v>-0.97291099999999997</v>
      </c>
      <c r="L548">
        <v>-2.9870000000000001E-2</v>
      </c>
      <c r="M548">
        <v>-1.9227999999999999E-2</v>
      </c>
      <c r="N548">
        <v>0.228434</v>
      </c>
      <c r="O548">
        <v>2.8316970000000001</v>
      </c>
      <c r="P548">
        <v>2.9268679999999998</v>
      </c>
      <c r="Q548">
        <v>-26.354361999999998</v>
      </c>
      <c r="R548">
        <f>SQRT(Table13[[#This Row],[ax]]*Table13[[#This Row],[ax]]+Table13[[#This Row],[ay]]*Table13[[#This Row],[ay]]+Table13[[#This Row],[az]]*Table13[[#This Row],[az]])</f>
        <v>9.9828652262560862</v>
      </c>
      <c r="S548">
        <f>Table13[[#This Row],[a]]-AVERAGE(Table13[a])</f>
        <v>-1.4080056566468713E-2</v>
      </c>
      <c r="T548" t="b">
        <v>1</v>
      </c>
      <c r="U548" s="1">
        <f>Table13[[#This Row],[ax]]-$AC$3</f>
        <v>8.4166849938498545E-2</v>
      </c>
      <c r="V548" s="1">
        <f>Table13[[#This Row],[ay]]-$AD$3</f>
        <v>-4.5704637146372185E-2</v>
      </c>
      <c r="W548" s="1">
        <f>Table13[[#This Row],[az]]-$AE$3</f>
        <v>9.801250969249713</v>
      </c>
      <c r="X548" s="1">
        <f>Table13[[#This Row],[gx]]-$AG$3</f>
        <v>2.5678400984009888E-3</v>
      </c>
      <c r="Y548" s="1">
        <f>Table13[[#This Row],[gy]]-$AH$3</f>
        <v>-5.0638253382524756E-4</v>
      </c>
      <c r="Z548" s="1">
        <f>Table13[[#This Row],[gz]]-$AI$3</f>
        <v>-9.0825092250920985E-4</v>
      </c>
    </row>
    <row r="549" spans="1:26" x14ac:dyDescent="0.25">
      <c r="A549">
        <v>39382474</v>
      </c>
      <c r="B549">
        <v>-0.58900399999999997</v>
      </c>
      <c r="C549">
        <v>0.57463799999999998</v>
      </c>
      <c r="D549">
        <v>9.9771470000000004</v>
      </c>
      <c r="E549">
        <v>-5.326E-3</v>
      </c>
      <c r="F549">
        <v>-4.1546E-2</v>
      </c>
      <c r="G549">
        <v>-5.8589999999999996E-3</v>
      </c>
      <c r="H549">
        <v>4.3294870000000003</v>
      </c>
      <c r="I549">
        <v>11.944746</v>
      </c>
      <c r="J549">
        <v>70.733695999999995</v>
      </c>
      <c r="K549">
        <v>-0.970669</v>
      </c>
      <c r="L549">
        <v>-5.6842999999999998E-2</v>
      </c>
      <c r="M549">
        <v>-3.1120999999999999E-2</v>
      </c>
      <c r="N549">
        <v>0.231521</v>
      </c>
      <c r="O549">
        <v>5.5263450000000001</v>
      </c>
      <c r="P549">
        <v>4.9759409999999997</v>
      </c>
      <c r="Q549">
        <v>-26.590461999999999</v>
      </c>
      <c r="R549">
        <f>SQRT(Table13[[#This Row],[ax]]*Table13[[#This Row],[ax]]+Table13[[#This Row],[ay]]*Table13[[#This Row],[ay]]+Table13[[#This Row],[az]]*Table13[[#This Row],[az]])</f>
        <v>10.011023763964854</v>
      </c>
      <c r="S549">
        <f>Table13[[#This Row],[a]]-AVERAGE(Table13[a])</f>
        <v>1.4078481142298926E-2</v>
      </c>
      <c r="T549" t="b">
        <v>1</v>
      </c>
      <c r="U549" s="1">
        <f>Table13[[#This Row],[ax]]-$AC$3</f>
        <v>7.4588849938498569E-2</v>
      </c>
      <c r="V549" s="1">
        <f>Table13[[#This Row],[ay]]-$AD$3</f>
        <v>-2.1760637146372219E-2</v>
      </c>
      <c r="W549" s="1">
        <f>Table13[[#This Row],[az]]-$AE$3</f>
        <v>9.8275889692497138</v>
      </c>
      <c r="X549" s="1">
        <f>Table13[[#This Row],[gx]]-$AG$3</f>
        <v>-1.959159901599011E-3</v>
      </c>
      <c r="Y549" s="1">
        <f>Table13[[#This Row],[gy]]-$AH$3</f>
        <v>-2.6373825338252485E-3</v>
      </c>
      <c r="Z549" s="1">
        <f>Table13[[#This Row],[gz]]-$AI$3</f>
        <v>-2.5062509225092094E-3</v>
      </c>
    </row>
    <row r="550" spans="1:26" x14ac:dyDescent="0.25">
      <c r="A550">
        <v>39433959</v>
      </c>
      <c r="B550">
        <v>-0.60336999999999996</v>
      </c>
      <c r="C550">
        <v>0.57463799999999998</v>
      </c>
      <c r="D550">
        <v>9.996302</v>
      </c>
      <c r="E550">
        <v>-3.728E-3</v>
      </c>
      <c r="F550">
        <v>-3.7817000000000003E-2</v>
      </c>
      <c r="G550">
        <v>-2.663E-3</v>
      </c>
      <c r="H550">
        <v>3.427511</v>
      </c>
      <c r="I550">
        <v>12.125726999999999</v>
      </c>
      <c r="J550">
        <v>70.213593000000003</v>
      </c>
      <c r="K550">
        <v>-0.97200699999999995</v>
      </c>
      <c r="L550">
        <v>-2.7632E-2</v>
      </c>
      <c r="M550">
        <v>-1.8726E-2</v>
      </c>
      <c r="N550">
        <v>0.232569</v>
      </c>
      <c r="O550">
        <v>2.5827239999999998</v>
      </c>
      <c r="P550">
        <v>2.8233489999999999</v>
      </c>
      <c r="Q550">
        <v>-26.848333</v>
      </c>
      <c r="R550">
        <f>SQRT(Table13[[#This Row],[ax]]*Table13[[#This Row],[ax]]+Table13[[#This Row],[ay]]*Table13[[#This Row],[ay]]+Table13[[#This Row],[az]]*Table13[[#This Row],[az]])</f>
        <v>10.030967942484315</v>
      </c>
      <c r="S550">
        <f>Table13[[#This Row],[a]]-AVERAGE(Table13[a])</f>
        <v>3.4022659661760102E-2</v>
      </c>
      <c r="T550" t="b">
        <v>1</v>
      </c>
      <c r="U550" s="1">
        <f>Table13[[#This Row],[ax]]-$AC$3</f>
        <v>6.0222849938498579E-2</v>
      </c>
      <c r="V550" s="1">
        <f>Table13[[#This Row],[ay]]-$AD$3</f>
        <v>-2.1760637146372219E-2</v>
      </c>
      <c r="W550" s="1">
        <f>Table13[[#This Row],[az]]-$AE$3</f>
        <v>9.8467439692497134</v>
      </c>
      <c r="X550" s="1">
        <f>Table13[[#This Row],[gx]]-$AG$3</f>
        <v>-3.6115990159901095E-4</v>
      </c>
      <c r="Y550" s="1">
        <f>Table13[[#This Row],[gy]]-$AH$3</f>
        <v>1.0916174661747477E-3</v>
      </c>
      <c r="Z550" s="1">
        <f>Table13[[#This Row],[gz]]-$AI$3</f>
        <v>6.8974907749079018E-4</v>
      </c>
    </row>
    <row r="551" spans="1:26" x14ac:dyDescent="0.25">
      <c r="A551">
        <v>39485441</v>
      </c>
      <c r="B551">
        <v>-0.59139799999999998</v>
      </c>
      <c r="C551">
        <v>0.56027199999999999</v>
      </c>
      <c r="D551">
        <v>9.9292599999999993</v>
      </c>
      <c r="E551">
        <v>-3.9950000000000003E-3</v>
      </c>
      <c r="F551">
        <v>-4.1546E-2</v>
      </c>
      <c r="G551">
        <v>-1.864E-3</v>
      </c>
      <c r="H551">
        <v>3.9686970000000001</v>
      </c>
      <c r="I551">
        <v>11.220821000000001</v>
      </c>
      <c r="J551">
        <v>70.733695999999995</v>
      </c>
      <c r="K551">
        <v>-0.96995900000000002</v>
      </c>
      <c r="L551">
        <v>-5.4812E-2</v>
      </c>
      <c r="M551">
        <v>-3.0658999999999999E-2</v>
      </c>
      <c r="N551">
        <v>0.23502200000000001</v>
      </c>
      <c r="O551">
        <v>5.2933640000000004</v>
      </c>
      <c r="P551">
        <v>4.8898380000000001</v>
      </c>
      <c r="Q551">
        <v>-27.014481</v>
      </c>
      <c r="R551">
        <f>SQRT(Table13[[#This Row],[ax]]*Table13[[#This Row],[ax]]+Table13[[#This Row],[ay]]*Table13[[#This Row],[ay]]+Table13[[#This Row],[az]]*Table13[[#This Row],[az]])</f>
        <v>9.9626231714337159</v>
      </c>
      <c r="S551">
        <f>Table13[[#This Row],[a]]-AVERAGE(Table13[a])</f>
        <v>-3.4322111388839005E-2</v>
      </c>
      <c r="T551" t="b">
        <v>1</v>
      </c>
      <c r="U551" s="1">
        <f>Table13[[#This Row],[ax]]-$AC$3</f>
        <v>7.2194849938498562E-2</v>
      </c>
      <c r="V551" s="1">
        <f>Table13[[#This Row],[ay]]-$AD$3</f>
        <v>-3.6126637146372209E-2</v>
      </c>
      <c r="W551" s="1">
        <f>Table13[[#This Row],[az]]-$AE$3</f>
        <v>9.7797019692497127</v>
      </c>
      <c r="X551" s="1">
        <f>Table13[[#This Row],[gx]]-$AG$3</f>
        <v>-6.2815990159901126E-4</v>
      </c>
      <c r="Y551" s="1">
        <f>Table13[[#This Row],[gy]]-$AH$3</f>
        <v>-2.6373825338252485E-3</v>
      </c>
      <c r="Z551" s="1">
        <f>Table13[[#This Row],[gz]]-$AI$3</f>
        <v>1.4887490774907902E-3</v>
      </c>
    </row>
    <row r="552" spans="1:26" x14ac:dyDescent="0.25">
      <c r="A552">
        <v>39536918</v>
      </c>
      <c r="B552">
        <v>-0.562666</v>
      </c>
      <c r="C552">
        <v>0.53393400000000002</v>
      </c>
      <c r="D552">
        <v>10.034611</v>
      </c>
      <c r="E552">
        <v>-1.3320000000000001E-3</v>
      </c>
      <c r="F552">
        <v>-3.7019000000000003E-2</v>
      </c>
      <c r="G552">
        <v>-2.663E-3</v>
      </c>
      <c r="H552">
        <v>4.5098820000000002</v>
      </c>
      <c r="I552">
        <v>13.211613</v>
      </c>
      <c r="J552">
        <v>69.520126000000005</v>
      </c>
      <c r="K552">
        <v>-0.97106499999999996</v>
      </c>
      <c r="L552">
        <v>-2.6445E-2</v>
      </c>
      <c r="M552">
        <v>-1.6597000000000001E-2</v>
      </c>
      <c r="N552">
        <v>0.23676700000000001</v>
      </c>
      <c r="O552">
        <v>2.4956809999999998</v>
      </c>
      <c r="P552">
        <v>2.5651549999999999</v>
      </c>
      <c r="Q552">
        <v>-27.349298000000001</v>
      </c>
      <c r="R552">
        <f>SQRT(Table13[[#This Row],[ax]]*Table13[[#This Row],[ax]]+Table13[[#This Row],[ay]]*Table13[[#This Row],[ay]]+Table13[[#This Row],[az]]*Table13[[#This Row],[az]])</f>
        <v>10.064546510659733</v>
      </c>
      <c r="S552">
        <f>Table13[[#This Row],[a]]-AVERAGE(Table13[a])</f>
        <v>6.7601227837178257E-2</v>
      </c>
      <c r="T552" t="b">
        <v>1</v>
      </c>
      <c r="U552" s="1">
        <f>Table13[[#This Row],[ax]]-$AC$3</f>
        <v>0.10092684993849854</v>
      </c>
      <c r="V552" s="1">
        <f>Table13[[#This Row],[ay]]-$AD$3</f>
        <v>-6.2464637146372182E-2</v>
      </c>
      <c r="W552" s="1">
        <f>Table13[[#This Row],[az]]-$AE$3</f>
        <v>9.8850529692497133</v>
      </c>
      <c r="X552" s="1">
        <f>Table13[[#This Row],[gx]]-$AG$3</f>
        <v>2.0348400984009892E-3</v>
      </c>
      <c r="Y552" s="1">
        <f>Table13[[#This Row],[gy]]-$AH$3</f>
        <v>1.8896174661747478E-3</v>
      </c>
      <c r="Z552" s="1">
        <f>Table13[[#This Row],[gz]]-$AI$3</f>
        <v>6.8974907749079018E-4</v>
      </c>
    </row>
    <row r="553" spans="1:26" x14ac:dyDescent="0.25">
      <c r="A553">
        <v>39588399</v>
      </c>
      <c r="B553">
        <v>-0.63210100000000002</v>
      </c>
      <c r="C553">
        <v>0.579426</v>
      </c>
      <c r="D553">
        <v>9.9340489999999999</v>
      </c>
      <c r="E553">
        <v>-2.3969999999999998E-3</v>
      </c>
      <c r="F553">
        <v>-3.8084E-2</v>
      </c>
      <c r="G553">
        <v>-1.598E-3</v>
      </c>
      <c r="H553">
        <v>5.7726499999999996</v>
      </c>
      <c r="I553">
        <v>10.85886</v>
      </c>
      <c r="J553">
        <v>70.040229999999994</v>
      </c>
      <c r="K553">
        <v>-0.96916199999999997</v>
      </c>
      <c r="L553">
        <v>-5.2558000000000001E-2</v>
      </c>
      <c r="M553">
        <v>-3.0953999999999999E-2</v>
      </c>
      <c r="N553">
        <v>0.23875399999999999</v>
      </c>
      <c r="O553">
        <v>5.0146920000000001</v>
      </c>
      <c r="P553">
        <v>4.8815869999999997</v>
      </c>
      <c r="Q553">
        <v>-27.464749999999999</v>
      </c>
      <c r="R553">
        <f>SQRT(Table13[[#This Row],[ax]]*Table13[[#This Row],[ax]]+Table13[[#This Row],[ay]]*Table13[[#This Row],[ay]]+Table13[[#This Row],[az]]*Table13[[#This Row],[az]])</f>
        <v>9.970988702133706</v>
      </c>
      <c r="S553">
        <f>Table13[[#This Row],[a]]-AVERAGE(Table13[a])</f>
        <v>-2.5956580688848874E-2</v>
      </c>
      <c r="T553" t="b">
        <v>1</v>
      </c>
      <c r="U553" s="1">
        <f>Table13[[#This Row],[ax]]-$AC$3</f>
        <v>3.1491849938498517E-2</v>
      </c>
      <c r="V553" s="1">
        <f>Table13[[#This Row],[ay]]-$AD$3</f>
        <v>-1.6972637146372205E-2</v>
      </c>
      <c r="W553" s="1">
        <f>Table13[[#This Row],[az]]-$AE$3</f>
        <v>9.7844909692497133</v>
      </c>
      <c r="X553" s="1">
        <f>Table13[[#This Row],[gx]]-$AG$3</f>
        <v>9.698400984009892E-4</v>
      </c>
      <c r="Y553" s="1">
        <f>Table13[[#This Row],[gy]]-$AH$3</f>
        <v>8.2461746617475129E-4</v>
      </c>
      <c r="Z553" s="1">
        <f>Table13[[#This Row],[gz]]-$AI$3</f>
        <v>1.7547490774907902E-3</v>
      </c>
    </row>
    <row r="554" spans="1:26" x14ac:dyDescent="0.25">
      <c r="A554">
        <v>39639870</v>
      </c>
      <c r="B554">
        <v>-0.60336999999999996</v>
      </c>
      <c r="C554">
        <v>0.562666</v>
      </c>
      <c r="D554">
        <v>9.9364430000000006</v>
      </c>
      <c r="E554">
        <v>-3.4619999999999998E-3</v>
      </c>
      <c r="F554">
        <v>-3.8883000000000001E-2</v>
      </c>
      <c r="G554">
        <v>-5.5929999999999999E-3</v>
      </c>
      <c r="H554">
        <v>4.6902780000000002</v>
      </c>
      <c r="I554">
        <v>11.944746</v>
      </c>
      <c r="J554">
        <v>71.080428999999995</v>
      </c>
      <c r="K554">
        <v>-0.97044799999999998</v>
      </c>
      <c r="L554">
        <v>-2.4077000000000001E-2</v>
      </c>
      <c r="M554">
        <v>-1.6854000000000001E-2</v>
      </c>
      <c r="N554">
        <v>0.239513</v>
      </c>
      <c r="O554">
        <v>2.217568</v>
      </c>
      <c r="P554">
        <v>2.5359409999999998</v>
      </c>
      <c r="Q554">
        <v>-27.678684000000001</v>
      </c>
      <c r="R554">
        <f>SQRT(Table13[[#This Row],[ax]]*Table13[[#This Row],[ax]]+Table13[[#This Row],[ay]]*Table13[[#This Row],[ay]]+Table13[[#This Row],[az]]*Table13[[#This Row],[az]])</f>
        <v>9.9706342765495624</v>
      </c>
      <c r="S554">
        <f>Table13[[#This Row],[a]]-AVERAGE(Table13[a])</f>
        <v>-2.6311006272992543E-2</v>
      </c>
      <c r="T554" t="b">
        <v>1</v>
      </c>
      <c r="U554" s="1">
        <f>Table13[[#This Row],[ax]]-$AC$3</f>
        <v>6.0222849938498579E-2</v>
      </c>
      <c r="V554" s="1">
        <f>Table13[[#This Row],[ay]]-$AD$3</f>
        <v>-3.3732637146372202E-2</v>
      </c>
      <c r="W554" s="1">
        <f>Table13[[#This Row],[az]]-$AE$3</f>
        <v>9.786884969249714</v>
      </c>
      <c r="X554" s="1">
        <f>Table13[[#This Row],[gx]]-$AG$3</f>
        <v>-9.515990159901077E-5</v>
      </c>
      <c r="Y554" s="1">
        <f>Table13[[#This Row],[gy]]-$AH$3</f>
        <v>2.5617466174750192E-5</v>
      </c>
      <c r="Z554" s="1">
        <f>Table13[[#This Row],[gz]]-$AI$3</f>
        <v>-2.2402509225092097E-3</v>
      </c>
    </row>
    <row r="555" spans="1:26" x14ac:dyDescent="0.25">
      <c r="A555">
        <v>39691349</v>
      </c>
      <c r="B555">
        <v>-0.57463799999999998</v>
      </c>
      <c r="C555">
        <v>0.53632800000000003</v>
      </c>
      <c r="D555">
        <v>9.9939070000000001</v>
      </c>
      <c r="E555">
        <v>-3.728E-3</v>
      </c>
      <c r="F555">
        <v>-3.7284999999999999E-2</v>
      </c>
      <c r="G555">
        <v>-5.5929999999999999E-3</v>
      </c>
      <c r="H555">
        <v>4.6902780000000002</v>
      </c>
      <c r="I555">
        <v>10.85886</v>
      </c>
      <c r="J555">
        <v>70.040229999999994</v>
      </c>
      <c r="K555">
        <v>-0.96852300000000002</v>
      </c>
      <c r="L555">
        <v>-5.1443000000000003E-2</v>
      </c>
      <c r="M555">
        <v>-2.8816999999999999E-2</v>
      </c>
      <c r="N555">
        <v>0.241839</v>
      </c>
      <c r="O555">
        <v>4.9329850000000004</v>
      </c>
      <c r="P555">
        <v>4.628889</v>
      </c>
      <c r="Q555">
        <v>-27.840541999999999</v>
      </c>
      <c r="R555">
        <f>SQRT(Table13[[#This Row],[ax]]*Table13[[#This Row],[ax]]+Table13[[#This Row],[ay]]*Table13[[#This Row],[ay]]+Table13[[#This Row],[az]]*Table13[[#This Row],[az]])</f>
        <v>10.024771003832308</v>
      </c>
      <c r="S555">
        <f>Table13[[#This Row],[a]]-AVERAGE(Table13[a])</f>
        <v>2.7825721009753224E-2</v>
      </c>
      <c r="T555" t="b">
        <v>1</v>
      </c>
      <c r="U555" s="1">
        <f>Table13[[#This Row],[ax]]-$AC$3</f>
        <v>8.8954849938498559E-2</v>
      </c>
      <c r="V555" s="1">
        <f>Table13[[#This Row],[ay]]-$AD$3</f>
        <v>-6.0070637146372174E-2</v>
      </c>
      <c r="W555" s="1">
        <f>Table13[[#This Row],[az]]-$AE$3</f>
        <v>9.8443489692497135</v>
      </c>
      <c r="X555" s="1">
        <f>Table13[[#This Row],[gx]]-$AG$3</f>
        <v>-3.6115990159901095E-4</v>
      </c>
      <c r="Y555" s="1">
        <f>Table13[[#This Row],[gy]]-$AH$3</f>
        <v>1.6236174661747524E-3</v>
      </c>
      <c r="Z555" s="1">
        <f>Table13[[#This Row],[gz]]-$AI$3</f>
        <v>-2.2402509225092097E-3</v>
      </c>
    </row>
    <row r="556" spans="1:26" x14ac:dyDescent="0.25">
      <c r="A556">
        <v>39742824</v>
      </c>
      <c r="B556">
        <v>-0.54830000000000001</v>
      </c>
      <c r="C556">
        <v>0.53872299999999995</v>
      </c>
      <c r="D556">
        <v>9.9795409999999993</v>
      </c>
      <c r="E556">
        <v>-4.261E-3</v>
      </c>
      <c r="F556">
        <v>-3.9414999999999999E-2</v>
      </c>
      <c r="G556">
        <v>-2.3969999999999998E-3</v>
      </c>
      <c r="H556">
        <v>3.0667200000000001</v>
      </c>
      <c r="I556">
        <v>10.677878</v>
      </c>
      <c r="J556">
        <v>69.866859000000005</v>
      </c>
      <c r="K556">
        <v>-0.96979300000000002</v>
      </c>
      <c r="L556">
        <v>-2.2939999999999999E-2</v>
      </c>
      <c r="M556">
        <v>-1.4659999999999999E-2</v>
      </c>
      <c r="N556">
        <v>0.24240400000000001</v>
      </c>
      <c r="O556">
        <v>2.1442350000000001</v>
      </c>
      <c r="P556">
        <v>2.266994</v>
      </c>
      <c r="Q556">
        <v>-28.025072000000002</v>
      </c>
      <c r="R556">
        <f>SQRT(Table13[[#This Row],[ax]]*Table13[[#This Row],[ax]]+Table13[[#This Row],[ay]]*Table13[[#This Row],[ay]]+Table13[[#This Row],[az]]*Table13[[#This Row],[az]])</f>
        <v>10.009100555564919</v>
      </c>
      <c r="S556">
        <f>Table13[[#This Row],[a]]-AVERAGE(Table13[a])</f>
        <v>1.2155272742363721E-2</v>
      </c>
      <c r="T556" t="b">
        <v>1</v>
      </c>
      <c r="U556" s="1">
        <f>Table13[[#This Row],[ax]]-$AC$3</f>
        <v>0.11529284993849853</v>
      </c>
      <c r="V556" s="1">
        <f>Table13[[#This Row],[ay]]-$AD$3</f>
        <v>-5.7675637146372249E-2</v>
      </c>
      <c r="W556" s="1">
        <f>Table13[[#This Row],[az]]-$AE$3</f>
        <v>9.8299829692497127</v>
      </c>
      <c r="X556" s="1">
        <f>Table13[[#This Row],[gx]]-$AG$3</f>
        <v>-8.94159901599011E-4</v>
      </c>
      <c r="Y556" s="1">
        <f>Table13[[#This Row],[gy]]-$AH$3</f>
        <v>-5.0638253382524756E-4</v>
      </c>
      <c r="Z556" s="1">
        <f>Table13[[#This Row],[gz]]-$AI$3</f>
        <v>9.5574907749079036E-4</v>
      </c>
    </row>
    <row r="557" spans="1:26" x14ac:dyDescent="0.25">
      <c r="A557">
        <v>39794301</v>
      </c>
      <c r="B557">
        <v>-0.56506000000000001</v>
      </c>
      <c r="C557">
        <v>0.54111699999999996</v>
      </c>
      <c r="D557">
        <v>9.9484150000000007</v>
      </c>
      <c r="E557">
        <v>2.6600000000000001E-4</v>
      </c>
      <c r="F557">
        <v>-4.0214E-2</v>
      </c>
      <c r="G557">
        <v>-7.4570000000000001E-3</v>
      </c>
      <c r="H557">
        <v>4.6902780000000002</v>
      </c>
      <c r="I557">
        <v>11.220821000000001</v>
      </c>
      <c r="J557">
        <v>71.427161999999996</v>
      </c>
      <c r="K557">
        <v>-0.96791099999999997</v>
      </c>
      <c r="L557">
        <v>-4.9852E-2</v>
      </c>
      <c r="M557">
        <v>-2.7775999999999999E-2</v>
      </c>
      <c r="N557">
        <v>0.244726</v>
      </c>
      <c r="O557">
        <v>4.7705039999999999</v>
      </c>
      <c r="P557">
        <v>4.4833499999999997</v>
      </c>
      <c r="Q557">
        <v>-28.191673000000002</v>
      </c>
      <c r="R557">
        <f>SQRT(Table13[[#This Row],[ax]]*Table13[[#This Row],[ax]]+Table13[[#This Row],[ay]]*Table13[[#This Row],[ay]]+Table13[[#This Row],[az]]*Table13[[#This Row],[az]])</f>
        <v>9.9791312960354439</v>
      </c>
      <c r="S557">
        <f>Table13[[#This Row],[a]]-AVERAGE(Table13[a])</f>
        <v>-1.7813986787110991E-2</v>
      </c>
      <c r="T557" t="b">
        <v>1</v>
      </c>
      <c r="U557" s="1">
        <f>Table13[[#This Row],[ax]]-$AC$3</f>
        <v>9.8532849938498535E-2</v>
      </c>
      <c r="V557" s="1">
        <f>Table13[[#This Row],[ay]]-$AD$3</f>
        <v>-5.5281637146372242E-2</v>
      </c>
      <c r="W557" s="1">
        <f>Table13[[#This Row],[az]]-$AE$3</f>
        <v>9.7988569692497141</v>
      </c>
      <c r="X557" s="1">
        <f>Table13[[#This Row],[gx]]-$AG$3</f>
        <v>3.6328400984009892E-3</v>
      </c>
      <c r="Y557" s="1">
        <f>Table13[[#This Row],[gy]]-$AH$3</f>
        <v>-1.3053825338252487E-3</v>
      </c>
      <c r="Z557" s="1">
        <f>Table13[[#This Row],[gz]]-$AI$3</f>
        <v>-4.1042509225092099E-3</v>
      </c>
    </row>
    <row r="558" spans="1:26" x14ac:dyDescent="0.25">
      <c r="A558">
        <v>39845776</v>
      </c>
      <c r="B558">
        <v>-0.61773599999999995</v>
      </c>
      <c r="C558">
        <v>0.59379199999999999</v>
      </c>
      <c r="D558">
        <v>9.9603859999999997</v>
      </c>
      <c r="E558">
        <v>-3.728E-3</v>
      </c>
      <c r="F558">
        <v>-3.8084E-2</v>
      </c>
      <c r="G558">
        <v>-3.4619999999999998E-3</v>
      </c>
      <c r="H558">
        <v>4.1490919999999996</v>
      </c>
      <c r="I558">
        <v>11.763764</v>
      </c>
      <c r="J558">
        <v>70.907066</v>
      </c>
      <c r="K558">
        <v>-0.96890100000000001</v>
      </c>
      <c r="L558">
        <v>-2.0743999999999999E-2</v>
      </c>
      <c r="M558">
        <v>-1.5495999999999999E-2</v>
      </c>
      <c r="N558">
        <v>0.24609200000000001</v>
      </c>
      <c r="O558">
        <v>1.86799</v>
      </c>
      <c r="P558">
        <v>2.3061250000000002</v>
      </c>
      <c r="Q558">
        <v>-28.46489</v>
      </c>
      <c r="R558">
        <f>SQRT(Table13[[#This Row],[ax]]*Table13[[#This Row],[ax]]+Table13[[#This Row],[ay]]*Table13[[#This Row],[ay]]+Table13[[#This Row],[az]]*Table13[[#This Row],[az]])</f>
        <v>9.9971733992141996</v>
      </c>
      <c r="S558">
        <f>Table13[[#This Row],[a]]-AVERAGE(Table13[a])</f>
        <v>2.2811639164466158E-4</v>
      </c>
      <c r="T558" t="b">
        <v>1</v>
      </c>
      <c r="U558" s="1">
        <f>Table13[[#This Row],[ax]]-$AC$3</f>
        <v>4.5856849938498589E-2</v>
      </c>
      <c r="V558" s="1">
        <f>Table13[[#This Row],[ay]]-$AD$3</f>
        <v>-2.6066371463722149E-3</v>
      </c>
      <c r="W558" s="1">
        <f>Table13[[#This Row],[az]]-$AE$3</f>
        <v>9.8108279692497131</v>
      </c>
      <c r="X558" s="1">
        <f>Table13[[#This Row],[gx]]-$AG$3</f>
        <v>-3.6115990159901095E-4</v>
      </c>
      <c r="Y558" s="1">
        <f>Table13[[#This Row],[gy]]-$AH$3</f>
        <v>8.2461746617475129E-4</v>
      </c>
      <c r="Z558" s="1">
        <f>Table13[[#This Row],[gz]]-$AI$3</f>
        <v>-1.0925092250920962E-4</v>
      </c>
    </row>
    <row r="559" spans="1:26" x14ac:dyDescent="0.25">
      <c r="A559">
        <v>39897250</v>
      </c>
      <c r="B559">
        <v>-0.56984900000000005</v>
      </c>
      <c r="C559">
        <v>0.55548299999999995</v>
      </c>
      <c r="D559">
        <v>9.9340489999999999</v>
      </c>
      <c r="E559">
        <v>-4.5269999999999998E-3</v>
      </c>
      <c r="F559">
        <v>-3.9682000000000002E-2</v>
      </c>
      <c r="G559">
        <v>-3.4619999999999998E-3</v>
      </c>
      <c r="H559">
        <v>3.7883010000000001</v>
      </c>
      <c r="I559">
        <v>12.84965</v>
      </c>
      <c r="J559">
        <v>70.907066</v>
      </c>
      <c r="K559">
        <v>-0.96697599999999995</v>
      </c>
      <c r="L559">
        <v>-4.7882000000000001E-2</v>
      </c>
      <c r="M559">
        <v>-2.7924999999999998E-2</v>
      </c>
      <c r="N559">
        <v>0.24876799999999999</v>
      </c>
      <c r="O559">
        <v>4.5281000000000002</v>
      </c>
      <c r="P559">
        <v>4.4637190000000002</v>
      </c>
      <c r="Q559">
        <v>-28.678003</v>
      </c>
      <c r="R559">
        <f>SQRT(Table13[[#This Row],[ax]]*Table13[[#This Row],[ax]]+Table13[[#This Row],[ay]]*Table13[[#This Row],[ay]]+Table13[[#This Row],[az]]*Table13[[#This Row],[az]])</f>
        <v>9.9658727054127567</v>
      </c>
      <c r="S559">
        <f>Table13[[#This Row],[a]]-AVERAGE(Table13[a])</f>
        <v>-3.1072577409798185E-2</v>
      </c>
      <c r="T559" t="b">
        <v>1</v>
      </c>
      <c r="U559" s="1">
        <f>Table13[[#This Row],[ax]]-$AC$3</f>
        <v>9.3743849938498491E-2</v>
      </c>
      <c r="V559" s="1">
        <f>Table13[[#This Row],[ay]]-$AD$3</f>
        <v>-4.0915637146372252E-2</v>
      </c>
      <c r="W559" s="1">
        <f>Table13[[#This Row],[az]]-$AE$3</f>
        <v>9.7844909692497133</v>
      </c>
      <c r="X559" s="1">
        <f>Table13[[#This Row],[gx]]-$AG$3</f>
        <v>-1.1601599015990107E-3</v>
      </c>
      <c r="Y559" s="1">
        <f>Table13[[#This Row],[gy]]-$AH$3</f>
        <v>-7.7338253382525091E-4</v>
      </c>
      <c r="Z559" s="1">
        <f>Table13[[#This Row],[gz]]-$AI$3</f>
        <v>-1.0925092250920962E-4</v>
      </c>
    </row>
    <row r="560" spans="1:26" x14ac:dyDescent="0.25">
      <c r="A560">
        <v>39948725</v>
      </c>
      <c r="B560">
        <v>-0.62491799999999997</v>
      </c>
      <c r="C560">
        <v>0.56506000000000001</v>
      </c>
      <c r="D560">
        <v>10.013062</v>
      </c>
      <c r="E560">
        <v>-3.4619999999999998E-3</v>
      </c>
      <c r="F560">
        <v>-3.8084E-2</v>
      </c>
      <c r="G560">
        <v>-7.4570000000000001E-3</v>
      </c>
      <c r="H560">
        <v>4.5098820000000002</v>
      </c>
      <c r="I560">
        <v>11.401802999999999</v>
      </c>
      <c r="J560">
        <v>70.560333</v>
      </c>
      <c r="K560">
        <v>-0.96795600000000004</v>
      </c>
      <c r="L560">
        <v>-1.8613999999999999E-2</v>
      </c>
      <c r="M560">
        <v>-1.5977000000000002E-2</v>
      </c>
      <c r="N560">
        <v>0.249919</v>
      </c>
      <c r="O560">
        <v>1.608652</v>
      </c>
      <c r="P560">
        <v>2.3058649999999998</v>
      </c>
      <c r="Q560">
        <v>-28.92193</v>
      </c>
      <c r="R560">
        <f>SQRT(Table13[[#This Row],[ax]]*Table13[[#This Row],[ax]]+Table13[[#This Row],[ay]]*Table13[[#This Row],[ay]]+Table13[[#This Row],[az]]*Table13[[#This Row],[az]])</f>
        <v>10.048443955467334</v>
      </c>
      <c r="S560">
        <f>Table13[[#This Row],[a]]-AVERAGE(Table13[a])</f>
        <v>5.1498672644779475E-2</v>
      </c>
      <c r="T560" t="b">
        <v>1</v>
      </c>
      <c r="U560" s="1">
        <f>Table13[[#This Row],[ax]]-$AC$3</f>
        <v>3.8674849938498568E-2</v>
      </c>
      <c r="V560" s="1">
        <f>Table13[[#This Row],[ay]]-$AD$3</f>
        <v>-3.1338637146372195E-2</v>
      </c>
      <c r="W560" s="1">
        <f>Table13[[#This Row],[az]]-$AE$3</f>
        <v>9.8635039692497131</v>
      </c>
      <c r="X560" s="1">
        <f>Table13[[#This Row],[gx]]-$AG$3</f>
        <v>-9.515990159901077E-5</v>
      </c>
      <c r="Y560" s="1">
        <f>Table13[[#This Row],[gy]]-$AH$3</f>
        <v>8.2461746617475129E-4</v>
      </c>
      <c r="Z560" s="1">
        <f>Table13[[#This Row],[gz]]-$AI$3</f>
        <v>-4.1042509225092099E-3</v>
      </c>
    </row>
    <row r="561" spans="1:26" x14ac:dyDescent="0.25">
      <c r="A561">
        <v>40000196</v>
      </c>
      <c r="B561">
        <v>-0.61534100000000003</v>
      </c>
      <c r="C561">
        <v>0.55787699999999996</v>
      </c>
      <c r="D561">
        <v>9.9124999999999996</v>
      </c>
      <c r="E561">
        <v>1.065E-3</v>
      </c>
      <c r="F561">
        <v>-3.5952999999999999E-2</v>
      </c>
      <c r="G561">
        <v>-1.864E-3</v>
      </c>
      <c r="H561">
        <v>3.7883010000000001</v>
      </c>
      <c r="I561">
        <v>9.5919919999999994</v>
      </c>
      <c r="J561">
        <v>69.866859000000005</v>
      </c>
      <c r="K561">
        <v>-0.966418</v>
      </c>
      <c r="L561">
        <v>-4.6609999999999999E-2</v>
      </c>
      <c r="M561">
        <v>-2.7446000000000002E-2</v>
      </c>
      <c r="N561">
        <v>0.25121700000000002</v>
      </c>
      <c r="O561">
        <v>4.3887460000000003</v>
      </c>
      <c r="P561">
        <v>4.3855620000000002</v>
      </c>
      <c r="Q561">
        <v>-28.974551999999999</v>
      </c>
      <c r="R561">
        <f>SQRT(Table13[[#This Row],[ax]]*Table13[[#This Row],[ax]]+Table13[[#This Row],[ay]]*Table13[[#This Row],[ay]]+Table13[[#This Row],[az]]*Table13[[#This Row],[az]])</f>
        <v>9.9472371814192702</v>
      </c>
      <c r="S561">
        <f>Table13[[#This Row],[a]]-AVERAGE(Table13[a])</f>
        <v>-4.9708101403284743E-2</v>
      </c>
      <c r="T561" t="b">
        <v>1</v>
      </c>
      <c r="U561" s="1">
        <f>Table13[[#This Row],[ax]]-$AC$3</f>
        <v>4.8251849938498514E-2</v>
      </c>
      <c r="V561" s="1">
        <f>Table13[[#This Row],[ay]]-$AD$3</f>
        <v>-3.8521637146372245E-2</v>
      </c>
      <c r="W561" s="1">
        <f>Table13[[#This Row],[az]]-$AE$3</f>
        <v>9.762941969249713</v>
      </c>
      <c r="X561" s="1">
        <f>Table13[[#This Row],[gx]]-$AG$3</f>
        <v>4.431840098400989E-3</v>
      </c>
      <c r="Y561" s="1">
        <f>Table13[[#This Row],[gy]]-$AH$3</f>
        <v>2.9556174661747522E-3</v>
      </c>
      <c r="Z561" s="1">
        <f>Table13[[#This Row],[gz]]-$AI$3</f>
        <v>1.4887490774907902E-3</v>
      </c>
    </row>
    <row r="562" spans="1:26" x14ac:dyDescent="0.25">
      <c r="A562">
        <v>40051677</v>
      </c>
      <c r="B562">
        <v>-0.56745500000000004</v>
      </c>
      <c r="C562">
        <v>0.56027199999999999</v>
      </c>
      <c r="D562">
        <v>9.9675689999999992</v>
      </c>
      <c r="E562">
        <v>-4.5269999999999998E-3</v>
      </c>
      <c r="F562">
        <v>-3.3822999999999999E-2</v>
      </c>
      <c r="G562">
        <v>-3.4619999999999998E-3</v>
      </c>
      <c r="H562">
        <v>5.2314639999999999</v>
      </c>
      <c r="I562">
        <v>11.039840999999999</v>
      </c>
      <c r="J562">
        <v>69.173393000000004</v>
      </c>
      <c r="K562">
        <v>-0.96759099999999998</v>
      </c>
      <c r="L562">
        <v>-1.9192000000000001E-2</v>
      </c>
      <c r="M562">
        <v>-1.1493E-2</v>
      </c>
      <c r="N562">
        <v>0.251529</v>
      </c>
      <c r="O562">
        <v>1.79792</v>
      </c>
      <c r="P562">
        <v>1.827844</v>
      </c>
      <c r="Q562">
        <v>-29.114815</v>
      </c>
      <c r="R562">
        <f>SQRT(Table13[[#This Row],[ax]]*Table13[[#This Row],[ax]]+Table13[[#This Row],[ay]]*Table13[[#This Row],[ay]]+Table13[[#This Row],[az]]*Table13[[#This Row],[az]])</f>
        <v>9.9994170660479007</v>
      </c>
      <c r="S562">
        <f>Table13[[#This Row],[a]]-AVERAGE(Table13[a])</f>
        <v>2.4717832253458027E-3</v>
      </c>
      <c r="T562" t="b">
        <v>1</v>
      </c>
      <c r="U562" s="1">
        <f>Table13[[#This Row],[ax]]-$AC$3</f>
        <v>9.6137849938498499E-2</v>
      </c>
      <c r="V562" s="1">
        <f>Table13[[#This Row],[ay]]-$AD$3</f>
        <v>-3.6126637146372209E-2</v>
      </c>
      <c r="W562" s="1">
        <f>Table13[[#This Row],[az]]-$AE$3</f>
        <v>9.8180109692497126</v>
      </c>
      <c r="X562" s="1">
        <f>Table13[[#This Row],[gx]]-$AG$3</f>
        <v>-1.1601599015990107E-3</v>
      </c>
      <c r="Y562" s="1">
        <f>Table13[[#This Row],[gy]]-$AH$3</f>
        <v>5.0856174661747522E-3</v>
      </c>
      <c r="Z562" s="1">
        <f>Table13[[#This Row],[gz]]-$AI$3</f>
        <v>-1.0925092250920962E-4</v>
      </c>
    </row>
    <row r="563" spans="1:26" x14ac:dyDescent="0.25">
      <c r="A563">
        <v>40103160</v>
      </c>
      <c r="B563">
        <v>-0.62491799999999997</v>
      </c>
      <c r="C563">
        <v>0.59139799999999998</v>
      </c>
      <c r="D563">
        <v>9.9867240000000006</v>
      </c>
      <c r="E563">
        <v>-4.5269999999999998E-3</v>
      </c>
      <c r="F563">
        <v>-3.329E-2</v>
      </c>
      <c r="G563">
        <v>-5.5929999999999999E-3</v>
      </c>
      <c r="H563">
        <v>4.5098820000000002</v>
      </c>
      <c r="I563">
        <v>12.84965</v>
      </c>
      <c r="J563">
        <v>70.907066</v>
      </c>
      <c r="K563">
        <v>-0.96579099999999996</v>
      </c>
      <c r="L563">
        <v>-4.5221999999999998E-2</v>
      </c>
      <c r="M563">
        <v>-2.6429000000000001E-2</v>
      </c>
      <c r="N563">
        <v>0.25397700000000001</v>
      </c>
      <c r="O563">
        <v>4.2511609999999997</v>
      </c>
      <c r="P563">
        <v>4.244999</v>
      </c>
      <c r="Q563">
        <v>-29.309667999999999</v>
      </c>
      <c r="R563">
        <f>SQRT(Table13[[#This Row],[ax]]*Table13[[#This Row],[ax]]+Table13[[#This Row],[ay]]*Table13[[#This Row],[ay]]+Table13[[#This Row],[az]]*Table13[[#This Row],[az]])</f>
        <v>10.023718389565023</v>
      </c>
      <c r="S563">
        <f>Table13[[#This Row],[a]]-AVERAGE(Table13[a])</f>
        <v>2.6773106742467689E-2</v>
      </c>
      <c r="T563" t="b">
        <v>1</v>
      </c>
      <c r="U563" s="1">
        <f>Table13[[#This Row],[ax]]-$AC$3</f>
        <v>3.8674849938498568E-2</v>
      </c>
      <c r="V563" s="1">
        <f>Table13[[#This Row],[ay]]-$AD$3</f>
        <v>-5.0006371463722221E-3</v>
      </c>
      <c r="W563" s="1">
        <f>Table13[[#This Row],[az]]-$AE$3</f>
        <v>9.837165969249714</v>
      </c>
      <c r="X563" s="1">
        <f>Table13[[#This Row],[gx]]-$AG$3</f>
        <v>-1.1601599015990107E-3</v>
      </c>
      <c r="Y563" s="1">
        <f>Table13[[#This Row],[gy]]-$AH$3</f>
        <v>5.6186174661747509E-3</v>
      </c>
      <c r="Z563" s="1">
        <f>Table13[[#This Row],[gz]]-$AI$3</f>
        <v>-2.2402509225092097E-3</v>
      </c>
    </row>
    <row r="564" spans="1:26" x14ac:dyDescent="0.25">
      <c r="A564">
        <v>40154638</v>
      </c>
      <c r="B564">
        <v>-0.58900399999999997</v>
      </c>
      <c r="C564">
        <v>0.545906</v>
      </c>
      <c r="D564">
        <v>9.9699639999999992</v>
      </c>
      <c r="E564">
        <v>-1.864E-3</v>
      </c>
      <c r="F564">
        <v>-3.8084E-2</v>
      </c>
      <c r="G564">
        <v>-2.663E-3</v>
      </c>
      <c r="H564">
        <v>4.6902780000000002</v>
      </c>
      <c r="I564">
        <v>11.220821000000001</v>
      </c>
      <c r="J564">
        <v>71.080428999999995</v>
      </c>
      <c r="K564">
        <v>-0.96672599999999997</v>
      </c>
      <c r="L564">
        <v>-1.6685999999999999E-2</v>
      </c>
      <c r="M564">
        <v>-1.2913000000000001E-2</v>
      </c>
      <c r="N564">
        <v>0.25494299999999998</v>
      </c>
      <c r="O564">
        <v>1.472253</v>
      </c>
      <c r="P564">
        <v>1.918288</v>
      </c>
      <c r="Q564">
        <v>-29.522428999999999</v>
      </c>
      <c r="R564">
        <f>SQRT(Table13[[#This Row],[ax]]*Table13[[#This Row],[ax]]+Table13[[#This Row],[ay]]*Table13[[#This Row],[ay]]+Table13[[#This Row],[az]]*Table13[[#This Row],[az]])</f>
        <v>10.002255807274077</v>
      </c>
      <c r="S564">
        <f>Table13[[#This Row],[a]]-AVERAGE(Table13[a])</f>
        <v>5.3105244515219141E-3</v>
      </c>
      <c r="T564" t="b">
        <v>1</v>
      </c>
      <c r="U564" s="1">
        <f>Table13[[#This Row],[ax]]-$AC$3</f>
        <v>7.4588849938498569E-2</v>
      </c>
      <c r="V564" s="1">
        <f>Table13[[#This Row],[ay]]-$AD$3</f>
        <v>-5.0492637146372199E-2</v>
      </c>
      <c r="W564" s="1">
        <f>Table13[[#This Row],[az]]-$AE$3</f>
        <v>9.8204059692497125</v>
      </c>
      <c r="X564" s="1">
        <f>Table13[[#This Row],[gx]]-$AG$3</f>
        <v>1.502840098400989E-3</v>
      </c>
      <c r="Y564" s="1">
        <f>Table13[[#This Row],[gy]]-$AH$3</f>
        <v>8.2461746617475129E-4</v>
      </c>
      <c r="Z564" s="1">
        <f>Table13[[#This Row],[gz]]-$AI$3</f>
        <v>6.8974907749079018E-4</v>
      </c>
    </row>
    <row r="565" spans="1:26" x14ac:dyDescent="0.25">
      <c r="A565">
        <v>40206115</v>
      </c>
      <c r="B565">
        <v>-0.60097500000000004</v>
      </c>
      <c r="C565">
        <v>0.55308900000000005</v>
      </c>
      <c r="D565">
        <v>9.996302</v>
      </c>
      <c r="E565">
        <v>-2.663E-3</v>
      </c>
      <c r="F565">
        <v>-4.2877999999999999E-2</v>
      </c>
      <c r="G565">
        <v>-2.1310000000000001E-3</v>
      </c>
      <c r="H565">
        <v>4.6902780000000002</v>
      </c>
      <c r="I565">
        <v>13.030632000000001</v>
      </c>
      <c r="J565">
        <v>69.693496999999994</v>
      </c>
      <c r="K565">
        <v>-0.96493700000000004</v>
      </c>
      <c r="L565">
        <v>-4.3408000000000002E-2</v>
      </c>
      <c r="M565">
        <v>-2.6268E-2</v>
      </c>
      <c r="N565">
        <v>0.25753199999999998</v>
      </c>
      <c r="O565">
        <v>4.038697</v>
      </c>
      <c r="P565">
        <v>4.1892339999999999</v>
      </c>
      <c r="Q565">
        <v>-29.738921999999999</v>
      </c>
      <c r="R565">
        <f>SQRT(Table13[[#This Row],[ax]]*Table13[[#This Row],[ax]]+Table13[[#This Row],[ay]]*Table13[[#This Row],[ay]]+Table13[[#This Row],[az]]*Table13[[#This Row],[az]])</f>
        <v>10.029612757616817</v>
      </c>
      <c r="S565">
        <f>Table13[[#This Row],[a]]-AVERAGE(Table13[a])</f>
        <v>3.2667474794262574E-2</v>
      </c>
      <c r="T565" t="b">
        <v>1</v>
      </c>
      <c r="U565" s="1">
        <f>Table13[[#This Row],[ax]]-$AC$3</f>
        <v>6.2617849938498504E-2</v>
      </c>
      <c r="V565" s="1">
        <f>Table13[[#This Row],[ay]]-$AD$3</f>
        <v>-4.3309637146372149E-2</v>
      </c>
      <c r="W565" s="1">
        <f>Table13[[#This Row],[az]]-$AE$3</f>
        <v>9.8467439692497134</v>
      </c>
      <c r="X565" s="1">
        <f>Table13[[#This Row],[gx]]-$AG$3</f>
        <v>7.0384009840098903E-4</v>
      </c>
      <c r="Y565" s="1">
        <f>Table13[[#This Row],[gy]]-$AH$3</f>
        <v>-3.9693825338252484E-3</v>
      </c>
      <c r="Z565" s="1">
        <f>Table13[[#This Row],[gz]]-$AI$3</f>
        <v>1.2217490774907901E-3</v>
      </c>
    </row>
    <row r="566" spans="1:26" x14ac:dyDescent="0.25">
      <c r="A566">
        <v>40257591</v>
      </c>
      <c r="B566">
        <v>-0.61534100000000003</v>
      </c>
      <c r="C566">
        <v>0.56027199999999999</v>
      </c>
      <c r="D566">
        <v>9.9867240000000006</v>
      </c>
      <c r="E566">
        <v>-3.9950000000000003E-3</v>
      </c>
      <c r="F566">
        <v>-3.7551000000000001E-2</v>
      </c>
      <c r="G566">
        <v>-4.7939999999999997E-3</v>
      </c>
      <c r="H566">
        <v>4.3294870000000003</v>
      </c>
      <c r="I566">
        <v>12.668670000000001</v>
      </c>
      <c r="J566">
        <v>70.386962999999994</v>
      </c>
      <c r="K566">
        <v>-0.96326800000000001</v>
      </c>
      <c r="L566">
        <v>-2.5878999999999999E-2</v>
      </c>
      <c r="M566">
        <v>-1.223E-2</v>
      </c>
      <c r="N566">
        <v>0.26701200000000003</v>
      </c>
      <c r="O566">
        <v>2.484944</v>
      </c>
      <c r="P566">
        <v>2.142261</v>
      </c>
      <c r="Q566">
        <v>-30.939610999999999</v>
      </c>
      <c r="R566">
        <f>SQRT(Table13[[#This Row],[ax]]*Table13[[#This Row],[ax]]+Table13[[#This Row],[ay]]*Table13[[#This Row],[ay]]+Table13[[#This Row],[az]]*Table13[[#This Row],[az]])</f>
        <v>10.021337511152939</v>
      </c>
      <c r="S566">
        <f>Table13[[#This Row],[a]]-AVERAGE(Table13[a])</f>
        <v>2.4392228330384569E-2</v>
      </c>
      <c r="T566" t="b">
        <v>1</v>
      </c>
      <c r="U566" s="1">
        <f>Table13[[#This Row],[ax]]-$AC$3</f>
        <v>4.8251849938498514E-2</v>
      </c>
      <c r="V566" s="1">
        <f>Table13[[#This Row],[ay]]-$AD$3</f>
        <v>-3.6126637146372209E-2</v>
      </c>
      <c r="W566" s="1">
        <f>Table13[[#This Row],[az]]-$AE$3</f>
        <v>9.837165969249714</v>
      </c>
      <c r="X566" s="1">
        <f>Table13[[#This Row],[gx]]-$AG$3</f>
        <v>-6.2815990159901126E-4</v>
      </c>
      <c r="Y566" s="1">
        <f>Table13[[#This Row],[gy]]-$AH$3</f>
        <v>1.35761746617475E-3</v>
      </c>
      <c r="Z566" s="1">
        <f>Table13[[#This Row],[gz]]-$AI$3</f>
        <v>-1.4412509225092095E-3</v>
      </c>
    </row>
    <row r="567" spans="1:26" x14ac:dyDescent="0.25">
      <c r="A567">
        <v>40309074</v>
      </c>
      <c r="B567">
        <v>-0.58900399999999997</v>
      </c>
      <c r="C567">
        <v>0.59379199999999999</v>
      </c>
      <c r="D567">
        <v>9.9364430000000006</v>
      </c>
      <c r="E567">
        <v>-6.6579999999999999E-3</v>
      </c>
      <c r="F567">
        <v>-3.6752E-2</v>
      </c>
      <c r="G567">
        <v>-2.1310000000000001E-3</v>
      </c>
      <c r="H567">
        <v>4.6902780000000002</v>
      </c>
      <c r="I567">
        <v>10.85886</v>
      </c>
      <c r="J567">
        <v>70.733695999999995</v>
      </c>
      <c r="K567">
        <v>-0.96144700000000005</v>
      </c>
      <c r="L567">
        <v>-5.1568000000000003E-2</v>
      </c>
      <c r="M567">
        <v>-2.7351E-2</v>
      </c>
      <c r="N567">
        <v>0.26872200000000002</v>
      </c>
      <c r="O567">
        <v>4.8607009999999997</v>
      </c>
      <c r="P567">
        <v>4.6062969999999996</v>
      </c>
      <c r="Q567">
        <v>-31.035464999999999</v>
      </c>
      <c r="R567">
        <f>SQRT(Table13[[#This Row],[ax]]*Table13[[#This Row],[ax]]+Table13[[#This Row],[ay]]*Table13[[#This Row],[ay]]+Table13[[#This Row],[az]]*Table13[[#This Row],[az]])</f>
        <v>9.9715803232751945</v>
      </c>
      <c r="S567">
        <f>Table13[[#This Row],[a]]-AVERAGE(Table13[a])</f>
        <v>-2.5364959547360399E-2</v>
      </c>
      <c r="T567" t="b">
        <v>1</v>
      </c>
      <c r="U567" s="1">
        <f>Table13[[#This Row],[ax]]-$AC$3</f>
        <v>7.4588849938498569E-2</v>
      </c>
      <c r="V567" s="1">
        <f>Table13[[#This Row],[ay]]-$AD$3</f>
        <v>-2.6066371463722149E-3</v>
      </c>
      <c r="W567" s="1">
        <f>Table13[[#This Row],[az]]-$AE$3</f>
        <v>9.786884969249714</v>
      </c>
      <c r="X567" s="1">
        <f>Table13[[#This Row],[gx]]-$AG$3</f>
        <v>-3.2911599015990108E-3</v>
      </c>
      <c r="Y567" s="1">
        <f>Table13[[#This Row],[gy]]-$AH$3</f>
        <v>2.1566174661747511E-3</v>
      </c>
      <c r="Z567" s="1">
        <f>Table13[[#This Row],[gz]]-$AI$3</f>
        <v>1.2217490774907901E-3</v>
      </c>
    </row>
    <row r="568" spans="1:26" x14ac:dyDescent="0.25">
      <c r="A568">
        <v>40360550</v>
      </c>
      <c r="B568">
        <v>-0.59858100000000003</v>
      </c>
      <c r="C568">
        <v>0.54111699999999996</v>
      </c>
      <c r="D568">
        <v>9.9555980000000002</v>
      </c>
      <c r="E568">
        <v>-5.8589999999999996E-3</v>
      </c>
      <c r="F568">
        <v>-3.5421000000000001E-2</v>
      </c>
      <c r="G568">
        <v>-5.326E-3</v>
      </c>
      <c r="H568">
        <v>4.1490919999999996</v>
      </c>
      <c r="I568">
        <v>12.487689</v>
      </c>
      <c r="J568">
        <v>71.253799000000001</v>
      </c>
      <c r="K568">
        <v>-0.96250000000000002</v>
      </c>
      <c r="L568">
        <v>-2.1760000000000002E-2</v>
      </c>
      <c r="M568">
        <v>-1.6650999999999999E-2</v>
      </c>
      <c r="N568">
        <v>0.26989600000000002</v>
      </c>
      <c r="O568">
        <v>1.8872100000000001</v>
      </c>
      <c r="P568">
        <v>2.5103170000000001</v>
      </c>
      <c r="Q568">
        <v>-31.286809999999999</v>
      </c>
      <c r="R568">
        <f>SQRT(Table13[[#This Row],[ax]]*Table13[[#This Row],[ax]]+Table13[[#This Row],[ay]]*Table13[[#This Row],[ay]]+Table13[[#This Row],[az]]*Table13[[#This Row],[az]])</f>
        <v>9.9882450089519725</v>
      </c>
      <c r="S568">
        <f>Table13[[#This Row],[a]]-AVERAGE(Table13[a])</f>
        <v>-8.7002738705823646E-3</v>
      </c>
      <c r="T568" t="b">
        <v>1</v>
      </c>
      <c r="U568" s="1">
        <f>Table13[[#This Row],[ax]]-$AC$3</f>
        <v>6.5011849938498512E-2</v>
      </c>
      <c r="V568" s="1">
        <f>Table13[[#This Row],[ay]]-$AD$3</f>
        <v>-5.5281637146372242E-2</v>
      </c>
      <c r="W568" s="1">
        <f>Table13[[#This Row],[az]]-$AE$3</f>
        <v>9.8060399692497136</v>
      </c>
      <c r="X568" s="1">
        <f>Table13[[#This Row],[gx]]-$AG$3</f>
        <v>-2.4921599015990106E-3</v>
      </c>
      <c r="Y568" s="1">
        <f>Table13[[#This Row],[gy]]-$AH$3</f>
        <v>3.48761746617475E-3</v>
      </c>
      <c r="Z568" s="1">
        <f>Table13[[#This Row],[gz]]-$AI$3</f>
        <v>-1.9732509225092098E-3</v>
      </c>
    </row>
    <row r="569" spans="1:26" x14ac:dyDescent="0.25">
      <c r="A569">
        <v>40412027</v>
      </c>
      <c r="B569">
        <v>-0.60097500000000004</v>
      </c>
      <c r="C569">
        <v>0.53154000000000001</v>
      </c>
      <c r="D569">
        <v>9.9915129999999994</v>
      </c>
      <c r="E569">
        <v>-2.9299999999999999E-3</v>
      </c>
      <c r="F569">
        <v>-3.7284999999999999E-2</v>
      </c>
      <c r="G569">
        <v>-5.3300000000000005E-4</v>
      </c>
      <c r="H569">
        <v>4.5098820000000002</v>
      </c>
      <c r="I569">
        <v>11.763764</v>
      </c>
      <c r="J569">
        <v>69.866859000000005</v>
      </c>
      <c r="K569">
        <v>-0.96059899999999998</v>
      </c>
      <c r="L569">
        <v>-4.9258999999999997E-2</v>
      </c>
      <c r="M569">
        <v>-2.8332E-2</v>
      </c>
      <c r="N569">
        <v>0.272067</v>
      </c>
      <c r="O569">
        <v>4.5588100000000003</v>
      </c>
      <c r="P569">
        <v>4.6594930000000003</v>
      </c>
      <c r="Q569">
        <v>-31.441452000000002</v>
      </c>
      <c r="R569">
        <f>SQRT(Table13[[#This Row],[ax]]*Table13[[#This Row],[ax]]+Table13[[#This Row],[ay]]*Table13[[#This Row],[ay]]+Table13[[#This Row],[az]]*Table13[[#This Row],[az]])</f>
        <v>10.023673864975555</v>
      </c>
      <c r="S569">
        <f>Table13[[#This Row],[a]]-AVERAGE(Table13[a])</f>
        <v>2.6728582152999891E-2</v>
      </c>
      <c r="T569" t="b">
        <v>1</v>
      </c>
      <c r="U569" s="1">
        <f>Table13[[#This Row],[ax]]-$AC$3</f>
        <v>6.2617849938498504E-2</v>
      </c>
      <c r="V569" s="1">
        <f>Table13[[#This Row],[ay]]-$AD$3</f>
        <v>-6.4858637146372189E-2</v>
      </c>
      <c r="W569" s="1">
        <f>Table13[[#This Row],[az]]-$AE$3</f>
        <v>9.8419549692497128</v>
      </c>
      <c r="X569" s="1">
        <f>Table13[[#This Row],[gx]]-$AG$3</f>
        <v>4.3684009840098915E-4</v>
      </c>
      <c r="Y569" s="1">
        <f>Table13[[#This Row],[gy]]-$AH$3</f>
        <v>1.6236174661747524E-3</v>
      </c>
      <c r="Z569" s="1">
        <f>Table13[[#This Row],[gz]]-$AI$3</f>
        <v>2.8197490774907901E-3</v>
      </c>
    </row>
    <row r="570" spans="1:26" x14ac:dyDescent="0.25">
      <c r="A570">
        <v>40463502</v>
      </c>
      <c r="B570">
        <v>-0.59618700000000002</v>
      </c>
      <c r="C570">
        <v>0.55548299999999995</v>
      </c>
      <c r="D570">
        <v>9.9939070000000001</v>
      </c>
      <c r="E570">
        <v>-2.9299999999999999E-3</v>
      </c>
      <c r="F570">
        <v>-3.8883000000000001E-2</v>
      </c>
      <c r="G570">
        <v>-1.864E-3</v>
      </c>
      <c r="H570">
        <v>3.9686970000000001</v>
      </c>
      <c r="I570">
        <v>11.582784</v>
      </c>
      <c r="J570">
        <v>71.080428999999995</v>
      </c>
      <c r="K570">
        <v>-0.96182000000000001</v>
      </c>
      <c r="L570">
        <v>-2.1117E-2</v>
      </c>
      <c r="M570">
        <v>-1.3559999999999999E-2</v>
      </c>
      <c r="N570">
        <v>0.27253100000000002</v>
      </c>
      <c r="O570">
        <v>1.905699</v>
      </c>
      <c r="P570">
        <v>2.1545190000000001</v>
      </c>
      <c r="Q570">
        <v>-31.604229</v>
      </c>
      <c r="R570">
        <f>SQRT(Table13[[#This Row],[ax]]*Table13[[#This Row],[ax]]+Table13[[#This Row],[ay]]*Table13[[#This Row],[ay]]+Table13[[#This Row],[az]]*Table13[[#This Row],[az]])</f>
        <v>10.02707222607412</v>
      </c>
      <c r="S570">
        <f>Table13[[#This Row],[a]]-AVERAGE(Table13[a])</f>
        <v>3.0126943251564953E-2</v>
      </c>
      <c r="T570" t="b">
        <v>1</v>
      </c>
      <c r="U570" s="1">
        <f>Table13[[#This Row],[ax]]-$AC$3</f>
        <v>6.7405849938498519E-2</v>
      </c>
      <c r="V570" s="1">
        <f>Table13[[#This Row],[ay]]-$AD$3</f>
        <v>-4.0915637146372252E-2</v>
      </c>
      <c r="W570" s="1">
        <f>Table13[[#This Row],[az]]-$AE$3</f>
        <v>9.8443489692497135</v>
      </c>
      <c r="X570" s="1">
        <f>Table13[[#This Row],[gx]]-$AG$3</f>
        <v>4.3684009840098915E-4</v>
      </c>
      <c r="Y570" s="1">
        <f>Table13[[#This Row],[gy]]-$AH$3</f>
        <v>2.5617466174750192E-5</v>
      </c>
      <c r="Z570" s="1">
        <f>Table13[[#This Row],[gz]]-$AI$3</f>
        <v>1.4887490774907902E-3</v>
      </c>
    </row>
    <row r="571" spans="1:26" x14ac:dyDescent="0.25">
      <c r="A571">
        <v>40514979</v>
      </c>
      <c r="B571">
        <v>-0.59139799999999998</v>
      </c>
      <c r="C571">
        <v>0.56745500000000004</v>
      </c>
      <c r="D571">
        <v>9.996302</v>
      </c>
      <c r="E571">
        <v>-1.065E-3</v>
      </c>
      <c r="F571">
        <v>-3.5952999999999999E-2</v>
      </c>
      <c r="G571">
        <v>-5.8589999999999996E-3</v>
      </c>
      <c r="H571">
        <v>5.9530450000000004</v>
      </c>
      <c r="I571">
        <v>12.487689</v>
      </c>
      <c r="J571">
        <v>71.253799000000001</v>
      </c>
      <c r="K571">
        <v>-0.95992900000000003</v>
      </c>
      <c r="L571">
        <v>-4.8397000000000003E-2</v>
      </c>
      <c r="M571">
        <v>-2.5914E-2</v>
      </c>
      <c r="N571">
        <v>0.274814</v>
      </c>
      <c r="O571">
        <v>4.5254539999999999</v>
      </c>
      <c r="P571">
        <v>4.3788980000000004</v>
      </c>
      <c r="Q571">
        <v>-31.778179000000002</v>
      </c>
      <c r="R571">
        <f>SQRT(Table13[[#This Row],[ax]]*Table13[[#This Row],[ax]]+Table13[[#This Row],[ay]]*Table13[[#This Row],[ay]]+Table13[[#This Row],[az]]*Table13[[#This Row],[az]])</f>
        <v>10.029845983196003</v>
      </c>
      <c r="S571">
        <f>Table13[[#This Row],[a]]-AVERAGE(Table13[a])</f>
        <v>3.2900700373447833E-2</v>
      </c>
      <c r="T571" t="b">
        <v>1</v>
      </c>
      <c r="U571" s="1">
        <f>Table13[[#This Row],[ax]]-$AC$3</f>
        <v>7.2194849938498562E-2</v>
      </c>
      <c r="V571" s="1">
        <f>Table13[[#This Row],[ay]]-$AD$3</f>
        <v>-2.8943637146372159E-2</v>
      </c>
      <c r="W571" s="1">
        <f>Table13[[#This Row],[az]]-$AE$3</f>
        <v>9.8467439692497134</v>
      </c>
      <c r="X571" s="1">
        <f>Table13[[#This Row],[gx]]-$AG$3</f>
        <v>2.3018400984009891E-3</v>
      </c>
      <c r="Y571" s="1">
        <f>Table13[[#This Row],[gy]]-$AH$3</f>
        <v>2.9556174661747522E-3</v>
      </c>
      <c r="Z571" s="1">
        <f>Table13[[#This Row],[gz]]-$AI$3</f>
        <v>-2.5062509225092094E-3</v>
      </c>
    </row>
    <row r="572" spans="1:26" x14ac:dyDescent="0.25">
      <c r="A572">
        <v>40566464</v>
      </c>
      <c r="B572">
        <v>-0.58660900000000005</v>
      </c>
      <c r="C572">
        <v>0.52196299999999995</v>
      </c>
      <c r="D572">
        <v>9.9795409999999993</v>
      </c>
      <c r="E572">
        <v>-4.261E-3</v>
      </c>
      <c r="F572">
        <v>-4.1013000000000001E-2</v>
      </c>
      <c r="G572">
        <v>-1.864E-3</v>
      </c>
      <c r="H572">
        <v>4.5098820000000002</v>
      </c>
      <c r="I572">
        <v>12.125726999999999</v>
      </c>
      <c r="J572">
        <v>69.520126000000005</v>
      </c>
      <c r="K572">
        <v>-0.96084700000000001</v>
      </c>
      <c r="L572">
        <v>-1.8558999999999999E-2</v>
      </c>
      <c r="M572">
        <v>-1.5367E-2</v>
      </c>
      <c r="N572">
        <v>0.27602900000000002</v>
      </c>
      <c r="O572">
        <v>1.5587439999999999</v>
      </c>
      <c r="P572">
        <v>2.279595</v>
      </c>
      <c r="Q572">
        <v>-32.025261</v>
      </c>
      <c r="R572">
        <f>SQRT(Table13[[#This Row],[ax]]*Table13[[#This Row],[ax]]+Table13[[#This Row],[ay]]*Table13[[#This Row],[ay]]+Table13[[#This Row],[az]]*Table13[[#This Row],[az]])</f>
        <v>10.010384311450334</v>
      </c>
      <c r="S572">
        <f>Table13[[#This Row],[a]]-AVERAGE(Table13[a])</f>
        <v>1.3439028627779237E-2</v>
      </c>
      <c r="T572" t="b">
        <v>1</v>
      </c>
      <c r="U572" s="1">
        <f>Table13[[#This Row],[ax]]-$AC$3</f>
        <v>7.6983849938498494E-2</v>
      </c>
      <c r="V572" s="1">
        <f>Table13[[#This Row],[ay]]-$AD$3</f>
        <v>-7.4435637146372247E-2</v>
      </c>
      <c r="W572" s="1">
        <f>Table13[[#This Row],[az]]-$AE$3</f>
        <v>9.8299829692497127</v>
      </c>
      <c r="X572" s="1">
        <f>Table13[[#This Row],[gx]]-$AG$3</f>
        <v>-8.94159901599011E-4</v>
      </c>
      <c r="Y572" s="1">
        <f>Table13[[#This Row],[gy]]-$AH$3</f>
        <v>-2.1043825338252498E-3</v>
      </c>
      <c r="Z572" s="1">
        <f>Table13[[#This Row],[gz]]-$AI$3</f>
        <v>1.4887490774907902E-3</v>
      </c>
    </row>
    <row r="573" spans="1:26" x14ac:dyDescent="0.25">
      <c r="A573">
        <v>40617940</v>
      </c>
      <c r="B573">
        <v>-0.56745500000000004</v>
      </c>
      <c r="C573">
        <v>0.56745500000000004</v>
      </c>
      <c r="D573">
        <v>9.996302</v>
      </c>
      <c r="E573">
        <v>-3.728E-3</v>
      </c>
      <c r="F573">
        <v>-4.0746999999999998E-2</v>
      </c>
      <c r="G573">
        <v>-1.3320000000000001E-3</v>
      </c>
      <c r="H573">
        <v>5.5922549999999998</v>
      </c>
      <c r="I573">
        <v>12.487689</v>
      </c>
      <c r="J573">
        <v>71.253799000000001</v>
      </c>
      <c r="K573">
        <v>-0.95907299999999995</v>
      </c>
      <c r="L573">
        <v>-4.7070000000000001E-2</v>
      </c>
      <c r="M573">
        <v>-2.4513E-2</v>
      </c>
      <c r="N573">
        <v>0.278142</v>
      </c>
      <c r="O573">
        <v>4.4079819999999996</v>
      </c>
      <c r="P573">
        <v>4.1980130000000004</v>
      </c>
      <c r="Q573">
        <v>-32.183841999999999</v>
      </c>
      <c r="R573">
        <f>SQRT(Table13[[#This Row],[ax]]*Table13[[#This Row],[ax]]+Table13[[#This Row],[ay]]*Table13[[#This Row],[ay]]+Table13[[#This Row],[az]]*Table13[[#This Row],[az]])</f>
        <v>10.028462695211765</v>
      </c>
      <c r="S573">
        <f>Table13[[#This Row],[a]]-AVERAGE(Table13[a])</f>
        <v>3.1517412389209909E-2</v>
      </c>
      <c r="T573" t="b">
        <v>1</v>
      </c>
      <c r="U573" s="1">
        <f>Table13[[#This Row],[ax]]-$AC$3</f>
        <v>9.6137849938498499E-2</v>
      </c>
      <c r="V573" s="1">
        <f>Table13[[#This Row],[ay]]-$AD$3</f>
        <v>-2.8943637146372159E-2</v>
      </c>
      <c r="W573" s="1">
        <f>Table13[[#This Row],[az]]-$AE$3</f>
        <v>9.8467439692497134</v>
      </c>
      <c r="X573" s="1">
        <f>Table13[[#This Row],[gx]]-$AG$3</f>
        <v>-3.6115990159901095E-4</v>
      </c>
      <c r="Y573" s="1">
        <f>Table13[[#This Row],[gy]]-$AH$3</f>
        <v>-1.8383825338252474E-3</v>
      </c>
      <c r="Z573" s="1">
        <f>Table13[[#This Row],[gz]]-$AI$3</f>
        <v>2.0207490774907903E-3</v>
      </c>
    </row>
    <row r="574" spans="1:26" x14ac:dyDescent="0.25">
      <c r="A574">
        <v>40669421</v>
      </c>
      <c r="B574">
        <v>-0.57224299999999995</v>
      </c>
      <c r="C574">
        <v>0.51478000000000002</v>
      </c>
      <c r="D574">
        <v>9.9053170000000001</v>
      </c>
      <c r="E574">
        <v>-3.4619999999999998E-3</v>
      </c>
      <c r="F574">
        <v>-3.7019000000000003E-2</v>
      </c>
      <c r="G574">
        <v>-2.663E-3</v>
      </c>
      <c r="H574">
        <v>3.7883010000000001</v>
      </c>
      <c r="I574">
        <v>11.401802999999999</v>
      </c>
      <c r="J574">
        <v>70.213593000000003</v>
      </c>
      <c r="K574">
        <v>-0.95996599999999999</v>
      </c>
      <c r="L574">
        <v>-1.6934999999999999E-2</v>
      </c>
      <c r="M574">
        <v>-1.5092E-2</v>
      </c>
      <c r="N574">
        <v>0.27919500000000003</v>
      </c>
      <c r="O574">
        <v>1.3812139999999999</v>
      </c>
      <c r="P574">
        <v>2.202585</v>
      </c>
      <c r="Q574">
        <v>-32.406390999999999</v>
      </c>
      <c r="R574">
        <f>SQRT(Table13[[#This Row],[ax]]*Table13[[#This Row],[ax]]+Table13[[#This Row],[ay]]*Table13[[#This Row],[ay]]+Table13[[#This Row],[az]]*Table13[[#This Row],[az]])</f>
        <v>9.9351781750473904</v>
      </c>
      <c r="S574">
        <f>Table13[[#This Row],[a]]-AVERAGE(Table13[a])</f>
        <v>-6.1767107775164476E-2</v>
      </c>
      <c r="T574" t="b">
        <v>1</v>
      </c>
      <c r="U574" s="1">
        <f>Table13[[#This Row],[ax]]-$AC$3</f>
        <v>9.1349849938498595E-2</v>
      </c>
      <c r="V574" s="1">
        <f>Table13[[#This Row],[ay]]-$AD$3</f>
        <v>-8.1618637146372186E-2</v>
      </c>
      <c r="W574" s="1">
        <f>Table13[[#This Row],[az]]-$AE$3</f>
        <v>9.7557589692497135</v>
      </c>
      <c r="X574" s="1">
        <f>Table13[[#This Row],[gx]]-$AG$3</f>
        <v>-9.515990159901077E-5</v>
      </c>
      <c r="Y574" s="1">
        <f>Table13[[#This Row],[gy]]-$AH$3</f>
        <v>1.8896174661747478E-3</v>
      </c>
      <c r="Z574" s="1">
        <f>Table13[[#This Row],[gz]]-$AI$3</f>
        <v>6.8974907749079018E-4</v>
      </c>
    </row>
    <row r="575" spans="1:26" x14ac:dyDescent="0.25">
      <c r="A575">
        <v>40720894</v>
      </c>
      <c r="B575">
        <v>-0.60576399999999997</v>
      </c>
      <c r="C575">
        <v>0.55308900000000005</v>
      </c>
      <c r="D575">
        <v>9.9196829999999991</v>
      </c>
      <c r="E575">
        <v>-3.728E-3</v>
      </c>
      <c r="F575">
        <v>-3.5153999999999998E-2</v>
      </c>
      <c r="G575">
        <v>-4.261E-3</v>
      </c>
      <c r="H575">
        <v>5.2314639999999999</v>
      </c>
      <c r="I575">
        <v>11.401802999999999</v>
      </c>
      <c r="J575">
        <v>70.213593000000003</v>
      </c>
      <c r="K575">
        <v>-0.95832099999999998</v>
      </c>
      <c r="L575">
        <v>-4.5123999999999997E-2</v>
      </c>
      <c r="M575">
        <v>-2.5624999999999998E-2</v>
      </c>
      <c r="N575">
        <v>0.28094000000000002</v>
      </c>
      <c r="O575">
        <v>4.1455250000000001</v>
      </c>
      <c r="P575">
        <v>4.2706749999999998</v>
      </c>
      <c r="Q575">
        <v>-32.523277</v>
      </c>
      <c r="R575">
        <f>SQRT(Table13[[#This Row],[ax]]*Table13[[#This Row],[ax]]+Table13[[#This Row],[ay]]*Table13[[#This Row],[ay]]+Table13[[#This Row],[az]]*Table13[[#This Row],[az]])</f>
        <v>9.9535404900018349</v>
      </c>
      <c r="S575">
        <f>Table13[[#This Row],[a]]-AVERAGE(Table13[a])</f>
        <v>-4.3404792820719962E-2</v>
      </c>
      <c r="T575" t="b">
        <v>1</v>
      </c>
      <c r="U575" s="1">
        <f>Table13[[#This Row],[ax]]-$AC$3</f>
        <v>5.7828849938498572E-2</v>
      </c>
      <c r="V575" s="1">
        <f>Table13[[#This Row],[ay]]-$AD$3</f>
        <v>-4.3309637146372149E-2</v>
      </c>
      <c r="W575" s="1">
        <f>Table13[[#This Row],[az]]-$AE$3</f>
        <v>9.7701249692497125</v>
      </c>
      <c r="X575" s="1">
        <f>Table13[[#This Row],[gx]]-$AG$3</f>
        <v>-3.6115990159901095E-4</v>
      </c>
      <c r="Y575" s="1">
        <f>Table13[[#This Row],[gy]]-$AH$3</f>
        <v>3.7546174661747533E-3</v>
      </c>
      <c r="Z575" s="1">
        <f>Table13[[#This Row],[gz]]-$AI$3</f>
        <v>-9.0825092250920985E-4</v>
      </c>
    </row>
    <row r="576" spans="1:26" x14ac:dyDescent="0.25">
      <c r="A576">
        <v>40772373</v>
      </c>
      <c r="B576">
        <v>-0.56745500000000004</v>
      </c>
      <c r="C576">
        <v>0.55308900000000005</v>
      </c>
      <c r="D576">
        <v>10.032216</v>
      </c>
      <c r="E576">
        <v>-1.598E-3</v>
      </c>
      <c r="F576">
        <v>-4.1013000000000001E-2</v>
      </c>
      <c r="G576">
        <v>-2.9299999999999999E-3</v>
      </c>
      <c r="H576">
        <v>4.3294870000000003</v>
      </c>
      <c r="I576">
        <v>11.582784</v>
      </c>
      <c r="J576">
        <v>69.693496999999994</v>
      </c>
      <c r="K576">
        <v>-0.95924200000000004</v>
      </c>
      <c r="L576">
        <v>-1.8544999999999999E-2</v>
      </c>
      <c r="M576">
        <v>-8.4440000000000001E-3</v>
      </c>
      <c r="N576">
        <v>0.28184900000000002</v>
      </c>
      <c r="O576">
        <v>1.766635</v>
      </c>
      <c r="P576">
        <v>1.527298</v>
      </c>
      <c r="Q576">
        <v>-32.724643999999998</v>
      </c>
      <c r="R576">
        <f>SQRT(Table13[[#This Row],[ax]]*Table13[[#This Row],[ax]]+Table13[[#This Row],[ay]]*Table13[[#This Row],[ay]]+Table13[[#This Row],[az]]*Table13[[#This Row],[az]])</f>
        <v>10.063462152241742</v>
      </c>
      <c r="S576">
        <f>Table13[[#This Row],[a]]-AVERAGE(Table13[a])</f>
        <v>6.651686941918733E-2</v>
      </c>
      <c r="T576" t="b">
        <v>1</v>
      </c>
      <c r="U576" s="1">
        <f>Table13[[#This Row],[ax]]-$AC$3</f>
        <v>9.6137849938498499E-2</v>
      </c>
      <c r="V576" s="1">
        <f>Table13[[#This Row],[ay]]-$AD$3</f>
        <v>-4.3309637146372149E-2</v>
      </c>
      <c r="W576" s="1">
        <f>Table13[[#This Row],[az]]-$AE$3</f>
        <v>9.8826579692497134</v>
      </c>
      <c r="X576" s="1">
        <f>Table13[[#This Row],[gx]]-$AG$3</f>
        <v>1.768840098400989E-3</v>
      </c>
      <c r="Y576" s="1">
        <f>Table13[[#This Row],[gy]]-$AH$3</f>
        <v>-2.1043825338252498E-3</v>
      </c>
      <c r="Z576" s="1">
        <f>Table13[[#This Row],[gz]]-$AI$3</f>
        <v>4.227490774907903E-4</v>
      </c>
    </row>
    <row r="577" spans="1:26" x14ac:dyDescent="0.25">
      <c r="A577">
        <v>40823850</v>
      </c>
      <c r="B577">
        <v>-0.62012999999999996</v>
      </c>
      <c r="C577">
        <v>0.57224299999999995</v>
      </c>
      <c r="D577">
        <v>9.9005290000000006</v>
      </c>
      <c r="E577">
        <v>-2.3969999999999998E-3</v>
      </c>
      <c r="F577">
        <v>-3.8084E-2</v>
      </c>
      <c r="G577">
        <v>-1.598E-3</v>
      </c>
      <c r="H577">
        <v>3.427511</v>
      </c>
      <c r="I577">
        <v>10.315917000000001</v>
      </c>
      <c r="J577">
        <v>70.213593000000003</v>
      </c>
      <c r="K577">
        <v>-0.95772400000000002</v>
      </c>
      <c r="L577">
        <v>-4.3923999999999998E-2</v>
      </c>
      <c r="M577">
        <v>-2.4542999999999999E-2</v>
      </c>
      <c r="N577">
        <v>0.28325499999999998</v>
      </c>
      <c r="O577">
        <v>4.0376380000000003</v>
      </c>
      <c r="P577">
        <v>4.1228319999999998</v>
      </c>
      <c r="Q577">
        <v>-32.806643999999999</v>
      </c>
      <c r="R577">
        <f>SQRT(Table13[[#This Row],[ax]]*Table13[[#This Row],[ax]]+Table13[[#This Row],[ay]]*Table13[[#This Row],[ay]]+Table13[[#This Row],[az]]*Table13[[#This Row],[az]])</f>
        <v>9.9364227842715103</v>
      </c>
      <c r="S577">
        <f>Table13[[#This Row],[a]]-AVERAGE(Table13[a])</f>
        <v>-6.0522498551044634E-2</v>
      </c>
      <c r="T577" t="b">
        <v>1</v>
      </c>
      <c r="U577" s="1">
        <f>Table13[[#This Row],[ax]]-$AC$3</f>
        <v>4.3462849938498582E-2</v>
      </c>
      <c r="V577" s="1">
        <f>Table13[[#This Row],[ay]]-$AD$3</f>
        <v>-2.4155637146372255E-2</v>
      </c>
      <c r="W577" s="1">
        <f>Table13[[#This Row],[az]]-$AE$3</f>
        <v>9.750970969249714</v>
      </c>
      <c r="X577" s="1">
        <f>Table13[[#This Row],[gx]]-$AG$3</f>
        <v>9.698400984009892E-4</v>
      </c>
      <c r="Y577" s="1">
        <f>Table13[[#This Row],[gy]]-$AH$3</f>
        <v>8.2461746617475129E-4</v>
      </c>
      <c r="Z577" s="1">
        <f>Table13[[#This Row],[gz]]-$AI$3</f>
        <v>1.7547490774907902E-3</v>
      </c>
    </row>
    <row r="578" spans="1:26" x14ac:dyDescent="0.25">
      <c r="A578">
        <v>40875328</v>
      </c>
      <c r="B578">
        <v>-0.58421500000000004</v>
      </c>
      <c r="C578">
        <v>0.56745500000000004</v>
      </c>
      <c r="D578">
        <v>9.9196829999999991</v>
      </c>
      <c r="E578">
        <v>5.3300000000000005E-4</v>
      </c>
      <c r="F578">
        <v>-3.8615999999999998E-2</v>
      </c>
      <c r="G578">
        <v>-3.9950000000000003E-3</v>
      </c>
      <c r="H578">
        <v>4.870673</v>
      </c>
      <c r="I578">
        <v>11.401802999999999</v>
      </c>
      <c r="J578">
        <v>70.560333</v>
      </c>
      <c r="K578">
        <v>-0.95873299999999995</v>
      </c>
      <c r="L578">
        <v>-1.6636999999999999E-2</v>
      </c>
      <c r="M578">
        <v>-8.9949999999999995E-3</v>
      </c>
      <c r="N578">
        <v>0.28367700000000001</v>
      </c>
      <c r="O578">
        <v>1.5361119999999999</v>
      </c>
      <c r="P578">
        <v>1.529166</v>
      </c>
      <c r="Q578">
        <v>-32.945155999999997</v>
      </c>
      <c r="R578">
        <f>SQRT(Table13[[#This Row],[ax]]*Table13[[#This Row],[ax]]+Table13[[#This Row],[ay]]*Table13[[#This Row],[ay]]+Table13[[#This Row],[az]]*Table13[[#This Row],[az]])</f>
        <v>9.9530609946759085</v>
      </c>
      <c r="S578">
        <f>Table13[[#This Row],[a]]-AVERAGE(Table13[a])</f>
        <v>-4.3884288146646355E-2</v>
      </c>
      <c r="T578" t="b">
        <v>1</v>
      </c>
      <c r="U578" s="1">
        <f>Table13[[#This Row],[ax]]-$AC$3</f>
        <v>7.9377849938498501E-2</v>
      </c>
      <c r="V578" s="1">
        <f>Table13[[#This Row],[ay]]-$AD$3</f>
        <v>-2.8943637146372159E-2</v>
      </c>
      <c r="W578" s="1">
        <f>Table13[[#This Row],[az]]-$AE$3</f>
        <v>9.7701249692497125</v>
      </c>
      <c r="X578" s="1">
        <f>Table13[[#This Row],[gx]]-$AG$3</f>
        <v>3.8998400984009891E-3</v>
      </c>
      <c r="Y578" s="1">
        <f>Table13[[#This Row],[gy]]-$AH$3</f>
        <v>2.9261746617475354E-4</v>
      </c>
      <c r="Z578" s="1">
        <f>Table13[[#This Row],[gz]]-$AI$3</f>
        <v>-6.4225092250921011E-4</v>
      </c>
    </row>
    <row r="579" spans="1:26" x14ac:dyDescent="0.25">
      <c r="A579">
        <v>40926806</v>
      </c>
      <c r="B579">
        <v>-0.55308900000000005</v>
      </c>
      <c r="C579">
        <v>0.60815799999999998</v>
      </c>
      <c r="D579">
        <v>9.9292599999999993</v>
      </c>
      <c r="E579">
        <v>-1.3320000000000001E-3</v>
      </c>
      <c r="F579">
        <v>-3.8350000000000002E-2</v>
      </c>
      <c r="G579">
        <v>-2.9299999999999999E-3</v>
      </c>
      <c r="H579">
        <v>4.6902780000000002</v>
      </c>
      <c r="I579">
        <v>12.306706999999999</v>
      </c>
      <c r="J579">
        <v>70.040229999999994</v>
      </c>
      <c r="K579">
        <v>-0.95706100000000005</v>
      </c>
      <c r="L579">
        <v>-4.3977000000000002E-2</v>
      </c>
      <c r="M579">
        <v>-2.1496999999999999E-2</v>
      </c>
      <c r="N579">
        <v>0.285723</v>
      </c>
      <c r="O579">
        <v>4.1317890000000004</v>
      </c>
      <c r="P579">
        <v>3.8002419999999999</v>
      </c>
      <c r="Q579">
        <v>-33.108024999999998</v>
      </c>
      <c r="R579">
        <f>SQRT(Table13[[#This Row],[ax]]*Table13[[#This Row],[ax]]+Table13[[#This Row],[ay]]*Table13[[#This Row],[ay]]+Table13[[#This Row],[az]]*Table13[[#This Row],[az]])</f>
        <v>9.963230788378084</v>
      </c>
      <c r="S579">
        <f>Table13[[#This Row],[a]]-AVERAGE(Table13[a])</f>
        <v>-3.3714494444470944E-2</v>
      </c>
      <c r="T579" t="b">
        <v>1</v>
      </c>
      <c r="U579" s="1">
        <f>Table13[[#This Row],[ax]]-$AC$3</f>
        <v>0.11050384993849849</v>
      </c>
      <c r="V579" s="1">
        <f>Table13[[#This Row],[ay]]-$AD$3</f>
        <v>1.1759362853627775E-2</v>
      </c>
      <c r="W579" s="1">
        <f>Table13[[#This Row],[az]]-$AE$3</f>
        <v>9.7797019692497127</v>
      </c>
      <c r="X579" s="1">
        <f>Table13[[#This Row],[gx]]-$AG$3</f>
        <v>2.0348400984009892E-3</v>
      </c>
      <c r="Y579" s="1">
        <f>Table13[[#This Row],[gy]]-$AH$3</f>
        <v>5.5861746617474894E-4</v>
      </c>
      <c r="Z579" s="1">
        <f>Table13[[#This Row],[gz]]-$AI$3</f>
        <v>4.227490774907903E-4</v>
      </c>
    </row>
    <row r="580" spans="1:26" x14ac:dyDescent="0.25">
      <c r="A580">
        <v>40978272</v>
      </c>
      <c r="B580">
        <v>-0.62970700000000002</v>
      </c>
      <c r="C580">
        <v>0.545906</v>
      </c>
      <c r="D580">
        <v>9.9508089999999996</v>
      </c>
      <c r="E580">
        <v>-2.9299999999999999E-3</v>
      </c>
      <c r="F580">
        <v>-3.7284999999999999E-2</v>
      </c>
      <c r="G580">
        <v>-2.3969999999999998E-3</v>
      </c>
      <c r="H580">
        <v>5.2314639999999999</v>
      </c>
      <c r="I580">
        <v>12.84965</v>
      </c>
      <c r="J580">
        <v>71.947265999999999</v>
      </c>
      <c r="K580">
        <v>-0.95663299999999996</v>
      </c>
      <c r="L580">
        <v>-1.6097E-2</v>
      </c>
      <c r="M580">
        <v>-2.9426999999999998E-2</v>
      </c>
      <c r="N580">
        <v>0.289358</v>
      </c>
      <c r="O580">
        <v>0.79052500000000003</v>
      </c>
      <c r="P580">
        <v>3.7623030000000002</v>
      </c>
      <c r="Q580">
        <v>-33.632561000000003</v>
      </c>
      <c r="R580">
        <f>SQRT(Table13[[#This Row],[ax]]*Table13[[#This Row],[ax]]+Table13[[#This Row],[ay]]*Table13[[#This Row],[ay]]+Table13[[#This Row],[az]]*Table13[[#This Row],[az]])</f>
        <v>9.9856469004850155</v>
      </c>
      <c r="S580">
        <f>Table13[[#This Row],[a]]-AVERAGE(Table13[a])</f>
        <v>-1.1298382337539437E-2</v>
      </c>
      <c r="T580" t="b">
        <v>1</v>
      </c>
      <c r="U580" s="1">
        <f>Table13[[#This Row],[ax]]-$AC$3</f>
        <v>3.3885849938498525E-2</v>
      </c>
      <c r="V580" s="1">
        <f>Table13[[#This Row],[ay]]-$AD$3</f>
        <v>-5.0492637146372199E-2</v>
      </c>
      <c r="W580" s="1">
        <f>Table13[[#This Row],[az]]-$AE$3</f>
        <v>9.801250969249713</v>
      </c>
      <c r="X580" s="1">
        <f>Table13[[#This Row],[gx]]-$AG$3</f>
        <v>4.3684009840098915E-4</v>
      </c>
      <c r="Y580" s="1">
        <f>Table13[[#This Row],[gy]]-$AH$3</f>
        <v>1.6236174661747524E-3</v>
      </c>
      <c r="Z580" s="1">
        <f>Table13[[#This Row],[gz]]-$AI$3</f>
        <v>9.5574907749079036E-4</v>
      </c>
    </row>
    <row r="581" spans="1:26" x14ac:dyDescent="0.25">
      <c r="A581">
        <v>41029741</v>
      </c>
      <c r="B581">
        <v>-0.55787699999999996</v>
      </c>
      <c r="C581">
        <v>0.52675099999999997</v>
      </c>
      <c r="D581">
        <v>9.9986949999999997</v>
      </c>
      <c r="E581">
        <v>2.1310000000000001E-3</v>
      </c>
      <c r="F581">
        <v>-4.1013000000000001E-2</v>
      </c>
      <c r="G581">
        <v>-3.1960000000000001E-3</v>
      </c>
      <c r="H581">
        <v>4.1490919999999996</v>
      </c>
      <c r="I581">
        <v>12.125726999999999</v>
      </c>
      <c r="J581">
        <v>70.213593000000003</v>
      </c>
      <c r="K581">
        <v>-0.95522200000000002</v>
      </c>
      <c r="L581">
        <v>-4.6289999999999998E-2</v>
      </c>
      <c r="M581">
        <v>-2.4799999999999999E-2</v>
      </c>
      <c r="N581">
        <v>0.29119400000000001</v>
      </c>
      <c r="O581">
        <v>4.2551050000000004</v>
      </c>
      <c r="P581">
        <v>4.2631730000000001</v>
      </c>
      <c r="Q581">
        <v>-33.748652999999997</v>
      </c>
      <c r="R581">
        <f>SQRT(Table13[[#This Row],[ax]]*Table13[[#This Row],[ax]]+Table13[[#This Row],[ay]]*Table13[[#This Row],[ay]]+Table13[[#This Row],[az]]*Table13[[#This Row],[az]])</f>
        <v>10.028090300059878</v>
      </c>
      <c r="S581">
        <f>Table13[[#This Row],[a]]-AVERAGE(Table13[a])</f>
        <v>3.1145017237323103E-2</v>
      </c>
      <c r="T581" t="b">
        <v>1</v>
      </c>
      <c r="U581" s="1">
        <f>Table13[[#This Row],[ax]]-$AC$3</f>
        <v>0.10571584993849859</v>
      </c>
      <c r="V581" s="1">
        <f>Table13[[#This Row],[ay]]-$AD$3</f>
        <v>-6.9647637146372232E-2</v>
      </c>
      <c r="W581" s="1">
        <f>Table13[[#This Row],[az]]-$AE$3</f>
        <v>9.849136969249713</v>
      </c>
      <c r="X581" s="1">
        <f>Table13[[#This Row],[gx]]-$AG$3</f>
        <v>5.4978400984009891E-3</v>
      </c>
      <c r="Y581" s="1">
        <f>Table13[[#This Row],[gy]]-$AH$3</f>
        <v>-2.1043825338252498E-3</v>
      </c>
      <c r="Z581" s="1">
        <f>Table13[[#This Row],[gz]]-$AI$3</f>
        <v>1.5674907749079012E-4</v>
      </c>
    </row>
    <row r="582" spans="1:26" x14ac:dyDescent="0.25">
      <c r="A582">
        <v>42059199</v>
      </c>
      <c r="B582">
        <v>-0.68717099999999998</v>
      </c>
      <c r="C582">
        <v>0.466893</v>
      </c>
      <c r="D582">
        <v>9.9101060000000007</v>
      </c>
      <c r="E582">
        <v>-1.864E-3</v>
      </c>
      <c r="F582">
        <v>-3.7284999999999999E-2</v>
      </c>
      <c r="G582">
        <v>-3.728E-3</v>
      </c>
      <c r="H582">
        <v>-0.90197700000000003</v>
      </c>
      <c r="I582">
        <v>-1.266867</v>
      </c>
      <c r="J582">
        <v>70.213593000000003</v>
      </c>
      <c r="K582">
        <v>-0.97421100000000005</v>
      </c>
      <c r="L582">
        <v>-7.4830000000000001E-3</v>
      </c>
      <c r="M582">
        <v>-4.2264999999999997E-2</v>
      </c>
      <c r="N582">
        <v>-0.22151899999999999</v>
      </c>
      <c r="O582">
        <v>1.9145369999999999</v>
      </c>
      <c r="P582">
        <v>4.5330760000000003</v>
      </c>
      <c r="Q582">
        <v>25.696272</v>
      </c>
      <c r="R582">
        <f>SQRT(Table13[[#This Row],[ax]]*Table13[[#This Row],[ax]]+Table13[[#This Row],[ay]]*Table13[[#This Row],[ay]]+Table13[[#This Row],[az]]*Table13[[#This Row],[az]])</f>
        <v>9.9448677209868421</v>
      </c>
      <c r="S582">
        <f>Table13[[#This Row],[a]]-AVERAGE(Table13[a])</f>
        <v>-5.2077561835712771E-2</v>
      </c>
      <c r="T582" t="b">
        <v>1</v>
      </c>
      <c r="U582" s="1">
        <f>Table13[[#This Row],[ax]]-$AC$3</f>
        <v>-2.3578150061501435E-2</v>
      </c>
      <c r="V582" s="1">
        <f>Table13[[#This Row],[ay]]-$AD$3</f>
        <v>-0.1295056371463722</v>
      </c>
      <c r="W582" s="1">
        <f>Table13[[#This Row],[az]]-$AE$3</f>
        <v>9.7605479692497141</v>
      </c>
      <c r="X582" s="1">
        <f>Table13[[#This Row],[gx]]-$AG$3</f>
        <v>1.502840098400989E-3</v>
      </c>
      <c r="Y582" s="1">
        <f>Table13[[#This Row],[gy]]-$AH$3</f>
        <v>1.6236174661747524E-3</v>
      </c>
      <c r="Z582" s="1">
        <f>Table13[[#This Row],[gz]]-$AI$3</f>
        <v>-3.752509225092098E-4</v>
      </c>
    </row>
    <row r="583" spans="1:26" x14ac:dyDescent="0.25">
      <c r="A583">
        <v>42162154</v>
      </c>
      <c r="B583">
        <v>-0.71829699999999996</v>
      </c>
      <c r="C583">
        <v>0.52196299999999995</v>
      </c>
      <c r="D583">
        <v>9.8717970000000008</v>
      </c>
      <c r="E583">
        <v>-5.3300000000000005E-4</v>
      </c>
      <c r="F583">
        <v>-3.8615999999999998E-2</v>
      </c>
      <c r="G583">
        <v>-5.0600000000000003E-3</v>
      </c>
      <c r="H583">
        <v>-1.984348</v>
      </c>
      <c r="I583">
        <v>-1.990791</v>
      </c>
      <c r="J583">
        <v>70.560333</v>
      </c>
      <c r="K583">
        <v>-0.97323899999999997</v>
      </c>
      <c r="L583">
        <v>-9.3290000000000005E-3</v>
      </c>
      <c r="M583">
        <v>-5.1575000000000003E-2</v>
      </c>
      <c r="N583">
        <v>-0.22373899999999999</v>
      </c>
      <c r="O583">
        <v>2.374412</v>
      </c>
      <c r="P583">
        <v>5.5212919999999999</v>
      </c>
      <c r="Q583">
        <v>26.008134999999999</v>
      </c>
      <c r="R583">
        <f>SQRT(Table13[[#This Row],[ax]]*Table13[[#This Row],[ax]]+Table13[[#This Row],[ay]]*Table13[[#This Row],[ay]]+Table13[[#This Row],[az]]*Table13[[#This Row],[az]])</f>
        <v>9.9116482969679183</v>
      </c>
      <c r="S583">
        <f>Table13[[#This Row],[a]]-AVERAGE(Table13[a])</f>
        <v>-8.5296985854636631E-2</v>
      </c>
      <c r="T583" t="b">
        <v>1</v>
      </c>
      <c r="U583" s="1">
        <f>Table13[[#This Row],[ax]]-$AC$3</f>
        <v>-5.4704150061501422E-2</v>
      </c>
      <c r="V583" s="1">
        <f>Table13[[#This Row],[ay]]-$AD$3</f>
        <v>-7.4435637146372247E-2</v>
      </c>
      <c r="W583" s="1">
        <f>Table13[[#This Row],[az]]-$AE$3</f>
        <v>9.7222389692497142</v>
      </c>
      <c r="X583" s="1">
        <f>Table13[[#This Row],[gx]]-$AG$3</f>
        <v>2.833840098400989E-3</v>
      </c>
      <c r="Y583" s="1">
        <f>Table13[[#This Row],[gy]]-$AH$3</f>
        <v>2.9261746617475354E-4</v>
      </c>
      <c r="Z583" s="1">
        <f>Table13[[#This Row],[gz]]-$AI$3</f>
        <v>-1.7072509225092101E-3</v>
      </c>
    </row>
    <row r="584" spans="1:26" x14ac:dyDescent="0.25">
      <c r="A584">
        <v>42213629</v>
      </c>
      <c r="B584">
        <v>-0.68238200000000004</v>
      </c>
      <c r="C584">
        <v>0.52435699999999996</v>
      </c>
      <c r="D584">
        <v>9.9220769999999998</v>
      </c>
      <c r="E584">
        <v>7.9900000000000001E-4</v>
      </c>
      <c r="F584">
        <v>-4.1812000000000002E-2</v>
      </c>
      <c r="G584">
        <v>-1.3320000000000001E-3</v>
      </c>
      <c r="H584">
        <v>-2.1647439999999998</v>
      </c>
      <c r="I584">
        <v>-0.36196200000000001</v>
      </c>
      <c r="J584">
        <v>69.693496999999994</v>
      </c>
      <c r="K584">
        <v>-0.973715</v>
      </c>
      <c r="L584">
        <v>-2.3184E-2</v>
      </c>
      <c r="M584">
        <v>-2.2594E-2</v>
      </c>
      <c r="N584">
        <v>-0.22545799999999999</v>
      </c>
      <c r="O584">
        <v>3.1740020000000002</v>
      </c>
      <c r="P584">
        <v>1.922426</v>
      </c>
      <c r="Q584">
        <v>26.126823000000002</v>
      </c>
      <c r="R584">
        <f>SQRT(Table13[[#This Row],[ax]]*Table13[[#This Row],[ax]]+Table13[[#This Row],[ay]]*Table13[[#This Row],[ay]]+Table13[[#This Row],[az]]*Table13[[#This Row],[az]])</f>
        <v>9.9593276606055099</v>
      </c>
      <c r="S584">
        <f>Table13[[#This Row],[a]]-AVERAGE(Table13[a])</f>
        <v>-3.761762221704501E-2</v>
      </c>
      <c r="T584" t="b">
        <v>1</v>
      </c>
      <c r="U584" s="1">
        <f>Table13[[#This Row],[ax]]-$AC$3</f>
        <v>-1.8789150061501503E-2</v>
      </c>
      <c r="V584" s="1">
        <f>Table13[[#This Row],[ay]]-$AD$3</f>
        <v>-7.2041637146372239E-2</v>
      </c>
      <c r="W584" s="1">
        <f>Table13[[#This Row],[az]]-$AE$3</f>
        <v>9.7725189692497132</v>
      </c>
      <c r="X584" s="1">
        <f>Table13[[#This Row],[gx]]-$AG$3</f>
        <v>4.1658400984009893E-3</v>
      </c>
      <c r="Y584" s="1">
        <f>Table13[[#This Row],[gy]]-$AH$3</f>
        <v>-2.9033825338252509E-3</v>
      </c>
      <c r="Z584" s="1">
        <f>Table13[[#This Row],[gz]]-$AI$3</f>
        <v>2.0207490774907903E-3</v>
      </c>
    </row>
    <row r="585" spans="1:26" x14ac:dyDescent="0.25">
      <c r="A585">
        <v>42265108</v>
      </c>
      <c r="B585">
        <v>-0.69914299999999996</v>
      </c>
      <c r="C585">
        <v>0.63210100000000002</v>
      </c>
      <c r="D585">
        <v>9.9340489999999999</v>
      </c>
      <c r="E585">
        <v>2.6600000000000001E-4</v>
      </c>
      <c r="F585">
        <v>-3.7284999999999999E-2</v>
      </c>
      <c r="G585">
        <v>-2.9299999999999999E-3</v>
      </c>
      <c r="H585">
        <v>-0.54118599999999994</v>
      </c>
      <c r="I585">
        <v>-0.90490499999999996</v>
      </c>
      <c r="J585">
        <v>69.520126000000005</v>
      </c>
      <c r="K585">
        <v>-0.97294599999999998</v>
      </c>
      <c r="L585">
        <v>-1.1223E-2</v>
      </c>
      <c r="M585">
        <v>-5.0212E-2</v>
      </c>
      <c r="N585">
        <v>-0.22523000000000001</v>
      </c>
      <c r="O585">
        <v>2.559104</v>
      </c>
      <c r="P585">
        <v>5.3161379999999996</v>
      </c>
      <c r="Q585">
        <v>26.186724000000002</v>
      </c>
      <c r="R585">
        <f>SQRT(Table13[[#This Row],[ax]]*Table13[[#This Row],[ax]]+Table13[[#This Row],[ay]]*Table13[[#This Row],[ay]]+Table13[[#This Row],[az]]*Table13[[#This Row],[az]])</f>
        <v>9.9786613402325166</v>
      </c>
      <c r="S585">
        <f>Table13[[#This Row],[a]]-AVERAGE(Table13[a])</f>
        <v>-1.8283942590038293E-2</v>
      </c>
      <c r="T585" t="b">
        <v>1</v>
      </c>
      <c r="U585" s="1">
        <f>Table13[[#This Row],[ax]]-$AC$3</f>
        <v>-3.5550150061501418E-2</v>
      </c>
      <c r="V585" s="1">
        <f>Table13[[#This Row],[ay]]-$AD$3</f>
        <v>3.5702362853627823E-2</v>
      </c>
      <c r="W585" s="1">
        <f>Table13[[#This Row],[az]]-$AE$3</f>
        <v>9.7844909692497133</v>
      </c>
      <c r="X585" s="1">
        <f>Table13[[#This Row],[gx]]-$AG$3</f>
        <v>3.6328400984009892E-3</v>
      </c>
      <c r="Y585" s="1">
        <f>Table13[[#This Row],[gy]]-$AH$3</f>
        <v>1.6236174661747524E-3</v>
      </c>
      <c r="Z585" s="1">
        <f>Table13[[#This Row],[gz]]-$AI$3</f>
        <v>4.227490774907903E-4</v>
      </c>
    </row>
    <row r="586" spans="1:26" x14ac:dyDescent="0.25">
      <c r="A586">
        <v>42316581</v>
      </c>
      <c r="B586">
        <v>-0.67519899999999999</v>
      </c>
      <c r="C586">
        <v>0.47168199999999999</v>
      </c>
      <c r="D586">
        <v>9.9795409999999993</v>
      </c>
      <c r="E586">
        <v>-1.864E-3</v>
      </c>
      <c r="F586">
        <v>-3.7019000000000003E-2</v>
      </c>
      <c r="G586">
        <v>-1.598E-3</v>
      </c>
      <c r="H586">
        <v>-1.984348</v>
      </c>
      <c r="I586">
        <v>-1.266867</v>
      </c>
      <c r="J586">
        <v>69.520126000000005</v>
      </c>
      <c r="K586">
        <v>-0.97361799999999998</v>
      </c>
      <c r="L586">
        <v>-3.4489999999999998E-3</v>
      </c>
      <c r="M586">
        <v>-1.9276000000000001E-2</v>
      </c>
      <c r="N586">
        <v>-0.22734099999999999</v>
      </c>
      <c r="O586">
        <v>0.88759699999999997</v>
      </c>
      <c r="P586">
        <v>2.0612349999999999</v>
      </c>
      <c r="Q586">
        <v>26.302256</v>
      </c>
      <c r="R586">
        <f>SQRT(Table13[[#This Row],[ax]]*Table13[[#This Row],[ax]]+Table13[[#This Row],[ay]]*Table13[[#This Row],[ay]]+Table13[[#This Row],[az]]*Table13[[#This Row],[az]])</f>
        <v>10.013471734089331</v>
      </c>
      <c r="S586">
        <f>Table13[[#This Row],[a]]-AVERAGE(Table13[a])</f>
        <v>1.6526451266775766E-2</v>
      </c>
      <c r="T586" t="b">
        <v>1</v>
      </c>
      <c r="U586" s="1">
        <f>Table13[[#This Row],[ax]]-$AC$3</f>
        <v>-1.1606150061501452E-2</v>
      </c>
      <c r="V586" s="1">
        <f>Table13[[#This Row],[ay]]-$AD$3</f>
        <v>-0.12471663714637221</v>
      </c>
      <c r="W586" s="1">
        <f>Table13[[#This Row],[az]]-$AE$3</f>
        <v>9.8299829692497127</v>
      </c>
      <c r="X586" s="1">
        <f>Table13[[#This Row],[gx]]-$AG$3</f>
        <v>1.502840098400989E-3</v>
      </c>
      <c r="Y586" s="1">
        <f>Table13[[#This Row],[gy]]-$AH$3</f>
        <v>1.8896174661747478E-3</v>
      </c>
      <c r="Z586" s="1">
        <f>Table13[[#This Row],[gz]]-$AI$3</f>
        <v>1.7547490774907902E-3</v>
      </c>
    </row>
    <row r="587" spans="1:26" x14ac:dyDescent="0.25">
      <c r="A587">
        <v>42368059</v>
      </c>
      <c r="B587">
        <v>-0.67759400000000003</v>
      </c>
      <c r="C587">
        <v>0.53632800000000003</v>
      </c>
      <c r="D587">
        <v>9.9795409999999993</v>
      </c>
      <c r="E587">
        <v>-1.3320000000000001E-3</v>
      </c>
      <c r="F587">
        <v>-4.1546E-2</v>
      </c>
      <c r="G587">
        <v>-5.0600000000000003E-3</v>
      </c>
      <c r="H587">
        <v>-0.36079099999999997</v>
      </c>
      <c r="I587">
        <v>-1.0858859999999999</v>
      </c>
      <c r="J587">
        <v>69.346763999999993</v>
      </c>
      <c r="K587">
        <v>-0.97257300000000002</v>
      </c>
      <c r="L587">
        <v>-1.8551000000000002E-2</v>
      </c>
      <c r="M587">
        <v>-4.5441000000000002E-2</v>
      </c>
      <c r="N587">
        <v>-0.22736100000000001</v>
      </c>
      <c r="O587">
        <v>3.2635779999999999</v>
      </c>
      <c r="P587">
        <v>4.585966</v>
      </c>
      <c r="Q587">
        <v>26.446449000000001</v>
      </c>
      <c r="R587">
        <f>SQRT(Table13[[#This Row],[ax]]*Table13[[#This Row],[ax]]+Table13[[#This Row],[ay]]*Table13[[#This Row],[ay]]+Table13[[#This Row],[az]]*Table13[[#This Row],[az]])</f>
        <v>10.016886738058936</v>
      </c>
      <c r="S587">
        <f>Table13[[#This Row],[a]]-AVERAGE(Table13[a])</f>
        <v>1.9941455236381245E-2</v>
      </c>
      <c r="T587" t="b">
        <v>1</v>
      </c>
      <c r="U587" s="1">
        <f>Table13[[#This Row],[ax]]-$AC$3</f>
        <v>-1.4001150061501488E-2</v>
      </c>
      <c r="V587" s="1">
        <f>Table13[[#This Row],[ay]]-$AD$3</f>
        <v>-6.0070637146372174E-2</v>
      </c>
      <c r="W587" s="1">
        <f>Table13[[#This Row],[az]]-$AE$3</f>
        <v>9.8299829692497127</v>
      </c>
      <c r="X587" s="1">
        <f>Table13[[#This Row],[gx]]-$AG$3</f>
        <v>2.0348400984009892E-3</v>
      </c>
      <c r="Y587" s="1">
        <f>Table13[[#This Row],[gy]]-$AH$3</f>
        <v>-2.6373825338252485E-3</v>
      </c>
      <c r="Z587" s="1">
        <f>Table13[[#This Row],[gz]]-$AI$3</f>
        <v>-1.7072509225092101E-3</v>
      </c>
    </row>
    <row r="588" spans="1:26" x14ac:dyDescent="0.25">
      <c r="A588">
        <v>42419538</v>
      </c>
      <c r="B588">
        <v>-0.70393099999999997</v>
      </c>
      <c r="C588">
        <v>0.55069400000000002</v>
      </c>
      <c r="D588">
        <v>9.9579930000000001</v>
      </c>
      <c r="E588">
        <v>-1.864E-3</v>
      </c>
      <c r="F588">
        <v>-3.8350000000000002E-2</v>
      </c>
      <c r="G588">
        <v>-5.0600000000000003E-3</v>
      </c>
      <c r="H588">
        <v>-1.4431620000000001</v>
      </c>
      <c r="I588">
        <v>-1.447848</v>
      </c>
      <c r="J588">
        <v>71.080428999999995</v>
      </c>
      <c r="K588">
        <v>-0.97230300000000003</v>
      </c>
      <c r="L588">
        <v>1.2208E-2</v>
      </c>
      <c r="M588">
        <v>-4.4332000000000003E-2</v>
      </c>
      <c r="N588">
        <v>-0.229157</v>
      </c>
      <c r="O588">
        <v>-0.196852</v>
      </c>
      <c r="P588">
        <v>5.267404</v>
      </c>
      <c r="Q588">
        <v>26.514420000000001</v>
      </c>
      <c r="R588">
        <f>SQRT(Table13[[#This Row],[ax]]*Table13[[#This Row],[ax]]+Table13[[#This Row],[ay]]*Table13[[#This Row],[ay]]+Table13[[#This Row],[az]]*Table13[[#This Row],[az]])</f>
        <v>9.9980201701359857</v>
      </c>
      <c r="S588">
        <f>Table13[[#This Row],[a]]-AVERAGE(Table13[a])</f>
        <v>1.0748873134307502E-3</v>
      </c>
      <c r="T588" t="b">
        <v>1</v>
      </c>
      <c r="U588" s="1">
        <f>Table13[[#This Row],[ax]]-$AC$3</f>
        <v>-4.0338150061501432E-2</v>
      </c>
      <c r="V588" s="1">
        <f>Table13[[#This Row],[ay]]-$AD$3</f>
        <v>-4.5704637146372185E-2</v>
      </c>
      <c r="W588" s="1">
        <f>Table13[[#This Row],[az]]-$AE$3</f>
        <v>9.8084349692497135</v>
      </c>
      <c r="X588" s="1">
        <f>Table13[[#This Row],[gx]]-$AG$3</f>
        <v>1.502840098400989E-3</v>
      </c>
      <c r="Y588" s="1">
        <f>Table13[[#This Row],[gy]]-$AH$3</f>
        <v>5.5861746617474894E-4</v>
      </c>
      <c r="Z588" s="1">
        <f>Table13[[#This Row],[gz]]-$AI$3</f>
        <v>-1.7072509225092101E-3</v>
      </c>
    </row>
    <row r="589" spans="1:26" x14ac:dyDescent="0.25">
      <c r="A589">
        <v>42471006</v>
      </c>
      <c r="B589">
        <v>-0.66562200000000005</v>
      </c>
      <c r="C589">
        <v>0.53632800000000003</v>
      </c>
      <c r="D589">
        <v>9.9699639999999992</v>
      </c>
      <c r="E589">
        <v>-1.3320000000000001E-3</v>
      </c>
      <c r="F589">
        <v>-4.1812000000000002E-2</v>
      </c>
      <c r="G589">
        <v>-2.3969999999999998E-3</v>
      </c>
      <c r="H589">
        <v>-1.0823719999999999</v>
      </c>
      <c r="I589">
        <v>-1.447848</v>
      </c>
      <c r="J589">
        <v>70.386962999999994</v>
      </c>
      <c r="K589">
        <v>-0.97225600000000001</v>
      </c>
      <c r="L589">
        <v>-1.8629E-2</v>
      </c>
      <c r="M589">
        <v>-3.7842000000000001E-2</v>
      </c>
      <c r="N589">
        <v>-0.23008600000000001</v>
      </c>
      <c r="O589">
        <v>3.0812379999999999</v>
      </c>
      <c r="P589">
        <v>3.7274859999999999</v>
      </c>
      <c r="Q589">
        <v>26.728670000000001</v>
      </c>
      <c r="R589">
        <f>SQRT(Table13[[#This Row],[ax]]*Table13[[#This Row],[ax]]+Table13[[#This Row],[ay]]*Table13[[#This Row],[ay]]+Table13[[#This Row],[az]]*Table13[[#This Row],[az]])</f>
        <v>10.006541986708694</v>
      </c>
      <c r="S589">
        <f>Table13[[#This Row],[a]]-AVERAGE(Table13[a])</f>
        <v>9.5967038861388687E-3</v>
      </c>
      <c r="T589" t="b">
        <v>1</v>
      </c>
      <c r="U589" s="1">
        <f>Table13[[#This Row],[ax]]-$AC$3</f>
        <v>-2.0291500615015057E-3</v>
      </c>
      <c r="V589" s="1">
        <f>Table13[[#This Row],[ay]]-$AD$3</f>
        <v>-6.0070637146372174E-2</v>
      </c>
      <c r="W589" s="1">
        <f>Table13[[#This Row],[az]]-$AE$3</f>
        <v>9.8204059692497125</v>
      </c>
      <c r="X589" s="1">
        <f>Table13[[#This Row],[gx]]-$AG$3</f>
        <v>2.0348400984009892E-3</v>
      </c>
      <c r="Y589" s="1">
        <f>Table13[[#This Row],[gy]]-$AH$3</f>
        <v>-2.9033825338252509E-3</v>
      </c>
      <c r="Z589" s="1">
        <f>Table13[[#This Row],[gz]]-$AI$3</f>
        <v>9.5574907749079036E-4</v>
      </c>
    </row>
    <row r="590" spans="1:26" x14ac:dyDescent="0.25">
      <c r="A590">
        <v>42522488</v>
      </c>
      <c r="B590">
        <v>-0.71590299999999996</v>
      </c>
      <c r="C590">
        <v>0.48604799999999998</v>
      </c>
      <c r="D590">
        <v>9.9124999999999996</v>
      </c>
      <c r="E590">
        <v>-1.065E-3</v>
      </c>
      <c r="F590">
        <v>-3.6485999999999998E-2</v>
      </c>
      <c r="G590">
        <v>1.065E-3</v>
      </c>
      <c r="H590">
        <v>-0.72158100000000003</v>
      </c>
      <c r="I590">
        <v>0.72392400000000001</v>
      </c>
      <c r="J590">
        <v>69.000031000000007</v>
      </c>
      <c r="K590">
        <v>-0.97178600000000004</v>
      </c>
      <c r="L590">
        <v>7.5490000000000002E-3</v>
      </c>
      <c r="M590">
        <v>-5.3159999999999999E-2</v>
      </c>
      <c r="N590">
        <v>-0.22967000000000001</v>
      </c>
      <c r="O590">
        <v>0.56165500000000002</v>
      </c>
      <c r="P590">
        <v>6.1301589999999999</v>
      </c>
      <c r="Q590">
        <v>26.624388</v>
      </c>
      <c r="R590">
        <f>SQRT(Table13[[#This Row],[ax]]*Table13[[#This Row],[ax]]+Table13[[#This Row],[ay]]*Table13[[#This Row],[ay]]+Table13[[#This Row],[az]]*Table13[[#This Row],[az]])</f>
        <v>9.9501967826627933</v>
      </c>
      <c r="S590">
        <f>Table13[[#This Row],[a]]-AVERAGE(Table13[a])</f>
        <v>-4.6748500159761619E-2</v>
      </c>
      <c r="T590" t="b">
        <v>1</v>
      </c>
      <c r="U590" s="1">
        <f>Table13[[#This Row],[ax]]-$AC$3</f>
        <v>-5.2310150061501415E-2</v>
      </c>
      <c r="V590" s="1">
        <f>Table13[[#This Row],[ay]]-$AD$3</f>
        <v>-0.11035063714637222</v>
      </c>
      <c r="W590" s="1">
        <f>Table13[[#This Row],[az]]-$AE$3</f>
        <v>9.762941969249713</v>
      </c>
      <c r="X590" s="1">
        <f>Table13[[#This Row],[gx]]-$AG$3</f>
        <v>2.3018400984009891E-3</v>
      </c>
      <c r="Y590" s="1">
        <f>Table13[[#This Row],[gy]]-$AH$3</f>
        <v>2.4226174661747535E-3</v>
      </c>
      <c r="Z590" s="1">
        <f>Table13[[#This Row],[gz]]-$AI$3</f>
        <v>4.4177490774907902E-3</v>
      </c>
    </row>
    <row r="591" spans="1:26" x14ac:dyDescent="0.25">
      <c r="A591">
        <v>42573950</v>
      </c>
      <c r="B591">
        <v>-0.67759400000000003</v>
      </c>
      <c r="C591">
        <v>0.55548299999999995</v>
      </c>
      <c r="D591">
        <v>9.9124999999999996</v>
      </c>
      <c r="E591">
        <v>-6.6579999999999999E-3</v>
      </c>
      <c r="F591">
        <v>-3.8084E-2</v>
      </c>
      <c r="G591">
        <v>-2.1310000000000001E-3</v>
      </c>
      <c r="H591">
        <v>-2.1647439999999998</v>
      </c>
      <c r="I591">
        <v>-1.8098099999999999</v>
      </c>
      <c r="J591">
        <v>70.040229999999994</v>
      </c>
      <c r="K591">
        <v>-0.97198099999999998</v>
      </c>
      <c r="L591">
        <v>-2.0323999999999998E-2</v>
      </c>
      <c r="M591">
        <v>-3.8288000000000003E-2</v>
      </c>
      <c r="N591">
        <v>-0.23102900000000001</v>
      </c>
      <c r="O591">
        <v>3.286041</v>
      </c>
      <c r="P591">
        <v>3.7291409999999998</v>
      </c>
      <c r="Q591">
        <v>26.847954000000001</v>
      </c>
      <c r="R591">
        <f>SQRT(Table13[[#This Row],[ax]]*Table13[[#This Row],[ax]]+Table13[[#This Row],[ay]]*Table13[[#This Row],[ay]]+Table13[[#This Row],[az]]*Table13[[#This Row],[az]])</f>
        <v>9.951148237370651</v>
      </c>
      <c r="S591">
        <f>Table13[[#This Row],[a]]-AVERAGE(Table13[a])</f>
        <v>-4.5797045451903884E-2</v>
      </c>
      <c r="T591" t="b">
        <v>1</v>
      </c>
      <c r="U591" s="1">
        <f>Table13[[#This Row],[ax]]-$AC$3</f>
        <v>-1.4001150061501488E-2</v>
      </c>
      <c r="V591" s="1">
        <f>Table13[[#This Row],[ay]]-$AD$3</f>
        <v>-4.0915637146372252E-2</v>
      </c>
      <c r="W591" s="1">
        <f>Table13[[#This Row],[az]]-$AE$3</f>
        <v>9.762941969249713</v>
      </c>
      <c r="X591" s="1">
        <f>Table13[[#This Row],[gx]]-$AG$3</f>
        <v>-3.2911599015990108E-3</v>
      </c>
      <c r="Y591" s="1">
        <f>Table13[[#This Row],[gy]]-$AH$3</f>
        <v>8.2461746617475129E-4</v>
      </c>
      <c r="Z591" s="1">
        <f>Table13[[#This Row],[gz]]-$AI$3</f>
        <v>1.2217490774907901E-3</v>
      </c>
    </row>
    <row r="592" spans="1:26" x14ac:dyDescent="0.25">
      <c r="A592">
        <v>42625422</v>
      </c>
      <c r="B592">
        <v>-0.71350800000000003</v>
      </c>
      <c r="C592">
        <v>0.54111699999999996</v>
      </c>
      <c r="D592">
        <v>9.9484150000000007</v>
      </c>
      <c r="E592">
        <v>0</v>
      </c>
      <c r="F592">
        <v>-3.7284999999999999E-2</v>
      </c>
      <c r="G592">
        <v>-3.1960000000000001E-3</v>
      </c>
      <c r="H592">
        <v>-0.90197700000000003</v>
      </c>
      <c r="I592">
        <v>-0.90490499999999996</v>
      </c>
      <c r="J592">
        <v>70.213593000000003</v>
      </c>
      <c r="K592">
        <v>-0.97132399999999997</v>
      </c>
      <c r="L592">
        <v>5.437E-3</v>
      </c>
      <c r="M592">
        <v>-5.423E-2</v>
      </c>
      <c r="N592">
        <v>-0.23142699999999999</v>
      </c>
      <c r="O592">
        <v>0.83787</v>
      </c>
      <c r="P592">
        <v>6.1924010000000003</v>
      </c>
      <c r="Q592">
        <v>26.848130999999999</v>
      </c>
      <c r="R592">
        <f>SQRT(Table13[[#This Row],[ax]]*Table13[[#This Row],[ax]]+Table13[[#This Row],[ay]]*Table13[[#This Row],[ay]]+Table13[[#This Row],[az]]*Table13[[#This Row],[az]])</f>
        <v>9.9886366580218553</v>
      </c>
      <c r="S592">
        <f>Table13[[#This Row],[a]]-AVERAGE(Table13[a])</f>
        <v>-8.3086248006996044E-3</v>
      </c>
      <c r="T592" t="b">
        <v>1</v>
      </c>
      <c r="U592" s="1">
        <f>Table13[[#This Row],[ax]]-$AC$3</f>
        <v>-4.991515006150149E-2</v>
      </c>
      <c r="V592" s="1">
        <f>Table13[[#This Row],[ay]]-$AD$3</f>
        <v>-5.5281637146372242E-2</v>
      </c>
      <c r="W592" s="1">
        <f>Table13[[#This Row],[az]]-$AE$3</f>
        <v>9.7988569692497141</v>
      </c>
      <c r="X592" s="1">
        <f>Table13[[#This Row],[gx]]-$AG$3</f>
        <v>3.366840098400989E-3</v>
      </c>
      <c r="Y592" s="1">
        <f>Table13[[#This Row],[gy]]-$AH$3</f>
        <v>1.6236174661747524E-3</v>
      </c>
      <c r="Z592" s="1">
        <f>Table13[[#This Row],[gz]]-$AI$3</f>
        <v>1.5674907749079012E-4</v>
      </c>
    </row>
    <row r="593" spans="1:26" x14ac:dyDescent="0.25">
      <c r="A593">
        <v>42676885</v>
      </c>
      <c r="B593">
        <v>-0.71590299999999996</v>
      </c>
      <c r="C593">
        <v>0.55308900000000005</v>
      </c>
      <c r="D593">
        <v>9.8861629999999998</v>
      </c>
      <c r="E593">
        <v>-1.065E-3</v>
      </c>
      <c r="F593">
        <v>-4.2345000000000001E-2</v>
      </c>
      <c r="G593">
        <v>-4.5269999999999998E-3</v>
      </c>
      <c r="H593">
        <v>-2.8863249999999998</v>
      </c>
      <c r="I593">
        <v>-2.1717719999999998</v>
      </c>
      <c r="J593">
        <v>70.040229999999994</v>
      </c>
      <c r="K593">
        <v>-0.97146399999999999</v>
      </c>
      <c r="L593">
        <v>-2.2023000000000001E-2</v>
      </c>
      <c r="M593">
        <v>-3.8224000000000001E-2</v>
      </c>
      <c r="N593">
        <v>-0.233047</v>
      </c>
      <c r="O593">
        <v>3.481706</v>
      </c>
      <c r="P593">
        <v>3.6695700000000002</v>
      </c>
      <c r="Q593">
        <v>27.091396</v>
      </c>
      <c r="R593">
        <f>SQRT(Table13[[#This Row],[ax]]*Table13[[#This Row],[ax]]+Table13[[#This Row],[ay]]*Table13[[#This Row],[ay]]+Table13[[#This Row],[az]]*Table13[[#This Row],[az]])</f>
        <v>9.9274691341700478</v>
      </c>
      <c r="S593">
        <f>Table13[[#This Row],[a]]-AVERAGE(Table13[a])</f>
        <v>-6.9476148652507064E-2</v>
      </c>
      <c r="T593" t="b">
        <v>1</v>
      </c>
      <c r="U593" s="1">
        <f>Table13[[#This Row],[ax]]-$AC$3</f>
        <v>-5.2310150061501415E-2</v>
      </c>
      <c r="V593" s="1">
        <f>Table13[[#This Row],[ay]]-$AD$3</f>
        <v>-4.3309637146372149E-2</v>
      </c>
      <c r="W593" s="1">
        <f>Table13[[#This Row],[az]]-$AE$3</f>
        <v>9.7366049692497132</v>
      </c>
      <c r="X593" s="1">
        <f>Table13[[#This Row],[gx]]-$AG$3</f>
        <v>2.3018400984009891E-3</v>
      </c>
      <c r="Y593" s="1">
        <f>Table13[[#This Row],[gy]]-$AH$3</f>
        <v>-3.4363825338252496E-3</v>
      </c>
      <c r="Z593" s="1">
        <f>Table13[[#This Row],[gz]]-$AI$3</f>
        <v>-1.1742509225092096E-3</v>
      </c>
    </row>
    <row r="594" spans="1:26" x14ac:dyDescent="0.25">
      <c r="A594">
        <v>42728359</v>
      </c>
      <c r="B594">
        <v>-0.71590299999999996</v>
      </c>
      <c r="C594">
        <v>0.51238499999999998</v>
      </c>
      <c r="D594">
        <v>9.9053170000000001</v>
      </c>
      <c r="E594">
        <v>-2.663E-3</v>
      </c>
      <c r="F594">
        <v>-3.8084E-2</v>
      </c>
      <c r="G594">
        <v>-3.4619999999999998E-3</v>
      </c>
      <c r="H594">
        <v>-0.90197700000000003</v>
      </c>
      <c r="I594">
        <v>0.180981</v>
      </c>
      <c r="J594">
        <v>70.907066</v>
      </c>
      <c r="K594">
        <v>-0.97118400000000005</v>
      </c>
      <c r="L594">
        <v>5.7489999999999998E-3</v>
      </c>
      <c r="M594">
        <v>-5.0811000000000002E-2</v>
      </c>
      <c r="N594">
        <v>-0.23278199999999999</v>
      </c>
      <c r="O594">
        <v>0.71926999999999996</v>
      </c>
      <c r="P594">
        <v>5.8180630000000004</v>
      </c>
      <c r="Q594">
        <v>26.994285999999999</v>
      </c>
      <c r="R594">
        <f>SQRT(Table13[[#This Row],[ax]]*Table13[[#This Row],[ax]]+Table13[[#This Row],[ay]]*Table13[[#This Row],[ay]]+Table13[[#This Row],[az]]*Table13[[#This Row],[az]])</f>
        <v>9.9443632457851709</v>
      </c>
      <c r="S594">
        <f>Table13[[#This Row],[a]]-AVERAGE(Table13[a])</f>
        <v>-5.2582037037383955E-2</v>
      </c>
      <c r="T594" t="b">
        <v>1</v>
      </c>
      <c r="U594" s="1">
        <f>Table13[[#This Row],[ax]]-$AC$3</f>
        <v>-5.2310150061501415E-2</v>
      </c>
      <c r="V594" s="1">
        <f>Table13[[#This Row],[ay]]-$AD$3</f>
        <v>-8.4013637146372222E-2</v>
      </c>
      <c r="W594" s="1">
        <f>Table13[[#This Row],[az]]-$AE$3</f>
        <v>9.7557589692497135</v>
      </c>
      <c r="X594" s="1">
        <f>Table13[[#This Row],[gx]]-$AG$3</f>
        <v>7.0384009840098903E-4</v>
      </c>
      <c r="Y594" s="1">
        <f>Table13[[#This Row],[gy]]-$AH$3</f>
        <v>8.2461746617475129E-4</v>
      </c>
      <c r="Z594" s="1">
        <f>Table13[[#This Row],[gz]]-$AI$3</f>
        <v>-1.0925092250920962E-4</v>
      </c>
    </row>
    <row r="595" spans="1:26" x14ac:dyDescent="0.25">
      <c r="A595">
        <v>42779826</v>
      </c>
      <c r="B595">
        <v>-0.69914299999999996</v>
      </c>
      <c r="C595">
        <v>0.56506000000000001</v>
      </c>
      <c r="D595">
        <v>9.9484150000000007</v>
      </c>
      <c r="E595">
        <v>-4.5269999999999998E-3</v>
      </c>
      <c r="F595">
        <v>-3.4888000000000002E-2</v>
      </c>
      <c r="G595">
        <v>-3.1960000000000001E-3</v>
      </c>
      <c r="H595">
        <v>-1.4431620000000001</v>
      </c>
      <c r="I595">
        <v>-1.0858859999999999</v>
      </c>
      <c r="J595">
        <v>70.733695999999995</v>
      </c>
      <c r="K595">
        <v>-0.97120399999999996</v>
      </c>
      <c r="L595">
        <v>-2.342E-2</v>
      </c>
      <c r="M595">
        <v>-3.8892000000000003E-2</v>
      </c>
      <c r="N595">
        <v>-0.23388500000000001</v>
      </c>
      <c r="O595">
        <v>3.6589939999999999</v>
      </c>
      <c r="P595">
        <v>3.703284</v>
      </c>
      <c r="Q595">
        <v>27.198651999999999</v>
      </c>
      <c r="R595">
        <f>SQRT(Table13[[#This Row],[ax]]*Table13[[#This Row],[ax]]+Table13[[#This Row],[ay]]*Table13[[#This Row],[ay]]+Table13[[#This Row],[az]]*Table13[[#This Row],[az]])</f>
        <v>9.9889466286628039</v>
      </c>
      <c r="S595">
        <f>Table13[[#This Row],[a]]-AVERAGE(Table13[a])</f>
        <v>-7.9986541597509841E-3</v>
      </c>
      <c r="T595" t="b">
        <v>1</v>
      </c>
      <c r="U595" s="1">
        <f>Table13[[#This Row],[ax]]-$AC$3</f>
        <v>-3.5550150061501418E-2</v>
      </c>
      <c r="V595" s="1">
        <f>Table13[[#This Row],[ay]]-$AD$3</f>
        <v>-3.1338637146372195E-2</v>
      </c>
      <c r="W595" s="1">
        <f>Table13[[#This Row],[az]]-$AE$3</f>
        <v>9.7988569692497141</v>
      </c>
      <c r="X595" s="1">
        <f>Table13[[#This Row],[gx]]-$AG$3</f>
        <v>-1.1601599015990107E-3</v>
      </c>
      <c r="Y595" s="1">
        <f>Table13[[#This Row],[gy]]-$AH$3</f>
        <v>4.0206174661747487E-3</v>
      </c>
      <c r="Z595" s="1">
        <f>Table13[[#This Row],[gz]]-$AI$3</f>
        <v>1.5674907749079012E-4</v>
      </c>
    </row>
    <row r="596" spans="1:26" x14ac:dyDescent="0.25">
      <c r="A596">
        <v>42831304</v>
      </c>
      <c r="B596">
        <v>-0.69674800000000003</v>
      </c>
      <c r="C596">
        <v>0.55308900000000005</v>
      </c>
      <c r="D596">
        <v>9.9603859999999997</v>
      </c>
      <c r="E596">
        <v>-1.598E-3</v>
      </c>
      <c r="F596">
        <v>-4.2078999999999998E-2</v>
      </c>
      <c r="G596">
        <v>-1.3320000000000001E-3</v>
      </c>
      <c r="H596">
        <v>-0.36079099999999997</v>
      </c>
      <c r="I596">
        <v>0</v>
      </c>
      <c r="J596">
        <v>70.733695999999995</v>
      </c>
      <c r="K596">
        <v>-0.97098399999999996</v>
      </c>
      <c r="L596">
        <v>5.3249999999999999E-3</v>
      </c>
      <c r="M596">
        <v>-4.9050000000000003E-2</v>
      </c>
      <c r="N596">
        <v>-0.23399900000000001</v>
      </c>
      <c r="O596">
        <v>0.72628599999999999</v>
      </c>
      <c r="P596">
        <v>5.6093510000000002</v>
      </c>
      <c r="Q596">
        <v>27.134440999999999</v>
      </c>
      <c r="R596">
        <f>SQRT(Table13[[#This Row],[ax]]*Table13[[#This Row],[ax]]+Table13[[#This Row],[ay]]*Table13[[#This Row],[ay]]+Table13[[#This Row],[az]]*Table13[[#This Row],[az]])</f>
        <v>10.000032724267506</v>
      </c>
      <c r="S596">
        <f>Table13[[#This Row],[a]]-AVERAGE(Table13[a])</f>
        <v>3.087441444950656E-3</v>
      </c>
      <c r="T596" t="b">
        <v>1</v>
      </c>
      <c r="U596" s="1">
        <f>Table13[[#This Row],[ax]]-$AC$3</f>
        <v>-3.3155150061501493E-2</v>
      </c>
      <c r="V596" s="1">
        <f>Table13[[#This Row],[ay]]-$AD$3</f>
        <v>-4.3309637146372149E-2</v>
      </c>
      <c r="W596" s="1">
        <f>Table13[[#This Row],[az]]-$AE$3</f>
        <v>9.8108279692497131</v>
      </c>
      <c r="X596" s="1">
        <f>Table13[[#This Row],[gx]]-$AG$3</f>
        <v>1.768840098400989E-3</v>
      </c>
      <c r="Y596" s="1">
        <f>Table13[[#This Row],[gy]]-$AH$3</f>
        <v>-3.1703825338252473E-3</v>
      </c>
      <c r="Z596" s="1">
        <f>Table13[[#This Row],[gz]]-$AI$3</f>
        <v>2.0207490774907903E-3</v>
      </c>
    </row>
    <row r="597" spans="1:26" x14ac:dyDescent="0.25">
      <c r="A597">
        <v>42882762</v>
      </c>
      <c r="B597">
        <v>-0.74224000000000001</v>
      </c>
      <c r="C597">
        <v>0.54830000000000001</v>
      </c>
      <c r="D597">
        <v>9.8909509999999994</v>
      </c>
      <c r="E597">
        <v>-2.3969999999999998E-3</v>
      </c>
      <c r="F597">
        <v>-3.6752E-2</v>
      </c>
      <c r="G597">
        <v>-3.728E-3</v>
      </c>
      <c r="H597">
        <v>-1.6235580000000001</v>
      </c>
      <c r="I597">
        <v>-0.90490499999999996</v>
      </c>
      <c r="J597">
        <v>70.560333</v>
      </c>
      <c r="K597">
        <v>-0.97081600000000001</v>
      </c>
      <c r="L597">
        <v>-2.4958999999999999E-2</v>
      </c>
      <c r="M597">
        <v>-4.0446999999999997E-2</v>
      </c>
      <c r="N597">
        <v>-0.235069</v>
      </c>
      <c r="O597">
        <v>3.8777360000000001</v>
      </c>
      <c r="P597">
        <v>3.8302100000000001</v>
      </c>
      <c r="Q597">
        <v>27.352461000000002</v>
      </c>
      <c r="R597">
        <f>SQRT(Table13[[#This Row],[ax]]*Table13[[#This Row],[ax]]+Table13[[#This Row],[ay]]*Table13[[#This Row],[ay]]+Table13[[#This Row],[az]]*Table13[[#This Row],[az]])</f>
        <v>9.9339048108989338</v>
      </c>
      <c r="S597">
        <f>Table13[[#This Row],[a]]-AVERAGE(Table13[a])</f>
        <v>-6.3040471923621055E-2</v>
      </c>
      <c r="T597" t="b">
        <v>1</v>
      </c>
      <c r="U597" s="1">
        <f>Table13[[#This Row],[ax]]-$AC$3</f>
        <v>-7.864715006150147E-2</v>
      </c>
      <c r="V597" s="1">
        <f>Table13[[#This Row],[ay]]-$AD$3</f>
        <v>-4.8098637146372192E-2</v>
      </c>
      <c r="W597" s="1">
        <f>Table13[[#This Row],[az]]-$AE$3</f>
        <v>9.7413929692497128</v>
      </c>
      <c r="X597" s="1">
        <f>Table13[[#This Row],[gx]]-$AG$3</f>
        <v>9.698400984009892E-4</v>
      </c>
      <c r="Y597" s="1">
        <f>Table13[[#This Row],[gy]]-$AH$3</f>
        <v>2.1566174661747511E-3</v>
      </c>
      <c r="Z597" s="1">
        <f>Table13[[#This Row],[gz]]-$AI$3</f>
        <v>-3.752509225092098E-4</v>
      </c>
    </row>
    <row r="598" spans="1:26" x14ac:dyDescent="0.25">
      <c r="A598">
        <v>42934235</v>
      </c>
      <c r="B598">
        <v>-0.70153699999999997</v>
      </c>
      <c r="C598">
        <v>0.50041400000000003</v>
      </c>
      <c r="D598">
        <v>9.946021</v>
      </c>
      <c r="E598">
        <v>1.864E-3</v>
      </c>
      <c r="F598">
        <v>-4.1013000000000001E-2</v>
      </c>
      <c r="G598">
        <v>-7.1910000000000003E-3</v>
      </c>
      <c r="H598">
        <v>-1.262767</v>
      </c>
      <c r="I598">
        <v>-1.990791</v>
      </c>
      <c r="J598">
        <v>69.173393000000004</v>
      </c>
      <c r="K598">
        <v>-0.97057199999999999</v>
      </c>
      <c r="L598">
        <v>3.9579999999999997E-3</v>
      </c>
      <c r="M598">
        <v>-5.0019000000000001E-2</v>
      </c>
      <c r="N598">
        <v>-0.23552400000000001</v>
      </c>
      <c r="O598">
        <v>0.91423900000000002</v>
      </c>
      <c r="P598">
        <v>5.6791530000000003</v>
      </c>
      <c r="Q598">
        <v>27.325431999999999</v>
      </c>
      <c r="R598">
        <f>SQRT(Table13[[#This Row],[ax]]*Table13[[#This Row],[ax]]+Table13[[#This Row],[ay]]*Table13[[#This Row],[ay]]+Table13[[#This Row],[az]]*Table13[[#This Row],[az]])</f>
        <v>9.9832811272750401</v>
      </c>
      <c r="S598">
        <f>Table13[[#This Row],[a]]-AVERAGE(Table13[a])</f>
        <v>-1.3664155547514767E-2</v>
      </c>
      <c r="T598" t="b">
        <v>1</v>
      </c>
      <c r="U598" s="1">
        <f>Table13[[#This Row],[ax]]-$AC$3</f>
        <v>-3.7944150061501425E-2</v>
      </c>
      <c r="V598" s="1">
        <f>Table13[[#This Row],[ay]]-$AD$3</f>
        <v>-9.5984637146372176E-2</v>
      </c>
      <c r="W598" s="1">
        <f>Table13[[#This Row],[az]]-$AE$3</f>
        <v>9.7964629692497134</v>
      </c>
      <c r="X598" s="1">
        <f>Table13[[#This Row],[gx]]-$AG$3</f>
        <v>5.2308400984009892E-3</v>
      </c>
      <c r="Y598" s="1">
        <f>Table13[[#This Row],[gy]]-$AH$3</f>
        <v>-2.1043825338252498E-3</v>
      </c>
      <c r="Z598" s="1">
        <f>Table13[[#This Row],[gz]]-$AI$3</f>
        <v>-3.8382509225092102E-3</v>
      </c>
    </row>
    <row r="599" spans="1:26" x14ac:dyDescent="0.25">
      <c r="A599">
        <v>42985703</v>
      </c>
      <c r="B599">
        <v>-0.69435400000000003</v>
      </c>
      <c r="C599">
        <v>0.56745500000000004</v>
      </c>
      <c r="D599">
        <v>9.9699639999999992</v>
      </c>
      <c r="E599">
        <v>-1.3320000000000001E-3</v>
      </c>
      <c r="F599">
        <v>-3.8084E-2</v>
      </c>
      <c r="G599">
        <v>-2.6600000000000001E-4</v>
      </c>
      <c r="H599">
        <v>-0.36079099999999997</v>
      </c>
      <c r="I599">
        <v>-1.447848</v>
      </c>
      <c r="J599">
        <v>71.773894999999996</v>
      </c>
      <c r="K599">
        <v>-0.97053500000000004</v>
      </c>
      <c r="L599">
        <v>-2.5241E-2</v>
      </c>
      <c r="M599">
        <v>-3.7825999999999999E-2</v>
      </c>
      <c r="N599">
        <v>-0.23663200000000001</v>
      </c>
      <c r="O599">
        <v>3.8430200000000001</v>
      </c>
      <c r="P599">
        <v>3.5246559999999998</v>
      </c>
      <c r="Q599">
        <v>27.522912999999999</v>
      </c>
      <c r="R599">
        <f>SQRT(Table13[[#This Row],[ax]]*Table13[[#This Row],[ax]]+Table13[[#This Row],[ay]]*Table13[[#This Row],[ay]]+Table13[[#This Row],[az]]*Table13[[#This Row],[az]])</f>
        <v>10.010210528037708</v>
      </c>
      <c r="S599">
        <f>Table13[[#This Row],[a]]-AVERAGE(Table13[a])</f>
        <v>1.3265245215153598E-2</v>
      </c>
      <c r="T599" t="b">
        <v>1</v>
      </c>
      <c r="U599" s="1">
        <f>Table13[[#This Row],[ax]]-$AC$3</f>
        <v>-3.0761150061501485E-2</v>
      </c>
      <c r="V599" s="1">
        <f>Table13[[#This Row],[ay]]-$AD$3</f>
        <v>-2.8943637146372159E-2</v>
      </c>
      <c r="W599" s="1">
        <f>Table13[[#This Row],[az]]-$AE$3</f>
        <v>9.8204059692497125</v>
      </c>
      <c r="X599" s="1">
        <f>Table13[[#This Row],[gx]]-$AG$3</f>
        <v>2.0348400984009892E-3</v>
      </c>
      <c r="Y599" s="1">
        <f>Table13[[#This Row],[gy]]-$AH$3</f>
        <v>8.2461746617475129E-4</v>
      </c>
      <c r="Z599" s="1">
        <f>Table13[[#This Row],[gz]]-$AI$3</f>
        <v>3.08674907749079E-3</v>
      </c>
    </row>
    <row r="600" spans="1:26" x14ac:dyDescent="0.25">
      <c r="A600">
        <v>43037182</v>
      </c>
      <c r="B600">
        <v>-0.64886200000000005</v>
      </c>
      <c r="C600">
        <v>0.60815799999999998</v>
      </c>
      <c r="D600">
        <v>9.9292599999999993</v>
      </c>
      <c r="E600">
        <v>-1.0385999999999999E-2</v>
      </c>
      <c r="F600">
        <v>-4.2611000000000003E-2</v>
      </c>
      <c r="G600">
        <v>-6.1250000000000002E-3</v>
      </c>
      <c r="H600">
        <v>-0.180395</v>
      </c>
      <c r="I600">
        <v>-0.90490499999999996</v>
      </c>
      <c r="J600">
        <v>70.560333</v>
      </c>
      <c r="K600">
        <v>-0.970167</v>
      </c>
      <c r="L600">
        <v>2.9729999999999999E-3</v>
      </c>
      <c r="M600">
        <v>-4.9636E-2</v>
      </c>
      <c r="N600">
        <v>-0.23728299999999999</v>
      </c>
      <c r="O600">
        <v>1.024078</v>
      </c>
      <c r="P600">
        <v>5.6079549999999996</v>
      </c>
      <c r="Q600">
        <v>27.537293999999999</v>
      </c>
      <c r="R600">
        <f>SQRT(Table13[[#This Row],[ax]]*Table13[[#This Row],[ax]]+Table13[[#This Row],[ay]]*Table13[[#This Row],[ay]]+Table13[[#This Row],[az]]*Table13[[#This Row],[az]])</f>
        <v>9.9690060786222805</v>
      </c>
      <c r="S600">
        <f>Table13[[#This Row],[a]]-AVERAGE(Table13[a])</f>
        <v>-2.7939204200274403E-2</v>
      </c>
      <c r="T600" t="b">
        <v>1</v>
      </c>
      <c r="U600" s="1">
        <f>Table13[[#This Row],[ax]]-$AC$3</f>
        <v>1.4730849938498491E-2</v>
      </c>
      <c r="V600" s="1">
        <f>Table13[[#This Row],[ay]]-$AD$3</f>
        <v>1.1759362853627775E-2</v>
      </c>
      <c r="W600" s="1">
        <f>Table13[[#This Row],[az]]-$AE$3</f>
        <v>9.7797019692497127</v>
      </c>
      <c r="X600" s="1">
        <f>Table13[[#This Row],[gx]]-$AG$3</f>
        <v>-7.0191599015990104E-3</v>
      </c>
      <c r="Y600" s="1">
        <f>Table13[[#This Row],[gy]]-$AH$3</f>
        <v>-3.702382533825252E-3</v>
      </c>
      <c r="Z600" s="1">
        <f>Table13[[#This Row],[gz]]-$AI$3</f>
        <v>-2.7722509225092101E-3</v>
      </c>
    </row>
    <row r="601" spans="1:26" x14ac:dyDescent="0.25">
      <c r="A601">
        <v>43088647</v>
      </c>
      <c r="B601">
        <v>-0.69435400000000003</v>
      </c>
      <c r="C601">
        <v>0.49562499999999998</v>
      </c>
      <c r="D601">
        <v>9.9124999999999996</v>
      </c>
      <c r="E601">
        <v>-1.598E-3</v>
      </c>
      <c r="F601">
        <v>-3.7551000000000001E-2</v>
      </c>
      <c r="G601">
        <v>-2.1310000000000001E-3</v>
      </c>
      <c r="H601">
        <v>-2.7059299999999999</v>
      </c>
      <c r="I601">
        <v>-0.54294299999999995</v>
      </c>
      <c r="J601">
        <v>69.866859000000005</v>
      </c>
      <c r="K601">
        <v>-0.970198</v>
      </c>
      <c r="L601">
        <v>-2.5012E-2</v>
      </c>
      <c r="M601">
        <v>-3.4764000000000003E-2</v>
      </c>
      <c r="N601">
        <v>-0.23849999999999999</v>
      </c>
      <c r="O601">
        <v>3.73929</v>
      </c>
      <c r="P601">
        <v>3.1829800000000001</v>
      </c>
      <c r="Q601">
        <v>27.725883</v>
      </c>
      <c r="R601">
        <f>SQRT(Table13[[#This Row],[ax]]*Table13[[#This Row],[ax]]+Table13[[#This Row],[ay]]*Table13[[#This Row],[ay]]+Table13[[#This Row],[az]]*Table13[[#This Row],[az]])</f>
        <v>9.9491420669292392</v>
      </c>
      <c r="S601">
        <f>Table13[[#This Row],[a]]-AVERAGE(Table13[a])</f>
        <v>-4.7803215893315709E-2</v>
      </c>
      <c r="T601" t="b">
        <v>1</v>
      </c>
      <c r="U601" s="1">
        <f>Table13[[#This Row],[ax]]-$AC$3</f>
        <v>-3.0761150061501485E-2</v>
      </c>
      <c r="V601" s="1">
        <f>Table13[[#This Row],[ay]]-$AD$3</f>
        <v>-0.10077363714637222</v>
      </c>
      <c r="W601" s="1">
        <f>Table13[[#This Row],[az]]-$AE$3</f>
        <v>9.762941969249713</v>
      </c>
      <c r="X601" s="1">
        <f>Table13[[#This Row],[gx]]-$AG$3</f>
        <v>1.768840098400989E-3</v>
      </c>
      <c r="Y601" s="1">
        <f>Table13[[#This Row],[gy]]-$AH$3</f>
        <v>1.35761746617475E-3</v>
      </c>
      <c r="Z601" s="1">
        <f>Table13[[#This Row],[gz]]-$AI$3</f>
        <v>1.2217490774907901E-3</v>
      </c>
    </row>
    <row r="602" spans="1:26" x14ac:dyDescent="0.25">
      <c r="A602">
        <v>43140118</v>
      </c>
      <c r="B602">
        <v>-0.67998800000000004</v>
      </c>
      <c r="C602">
        <v>0.50280800000000003</v>
      </c>
      <c r="D602">
        <v>9.9316549999999992</v>
      </c>
      <c r="E602">
        <v>-2.3969999999999998E-3</v>
      </c>
      <c r="F602">
        <v>-4.1812000000000002E-2</v>
      </c>
      <c r="G602">
        <v>-1.864E-3</v>
      </c>
      <c r="H602">
        <v>-1.0823719999999999</v>
      </c>
      <c r="I602">
        <v>-1.0858859999999999</v>
      </c>
      <c r="J602">
        <v>70.386962999999994</v>
      </c>
      <c r="K602">
        <v>-0.96987500000000004</v>
      </c>
      <c r="L602">
        <v>1.756E-3</v>
      </c>
      <c r="M602">
        <v>-4.9148999999999998E-2</v>
      </c>
      <c r="N602">
        <v>-0.238589</v>
      </c>
      <c r="O602">
        <v>1.154007</v>
      </c>
      <c r="P602">
        <v>5.5188800000000002</v>
      </c>
      <c r="Q602">
        <v>27.696259000000001</v>
      </c>
      <c r="R602">
        <f>SQRT(Table13[[#This Row],[ax]]*Table13[[#This Row],[ax]]+Table13[[#This Row],[ay]]*Table13[[#This Row],[ay]]+Table13[[#This Row],[az]]*Table13[[#This Row],[az]])</f>
        <v>9.96759602933591</v>
      </c>
      <c r="S602">
        <f>Table13[[#This Row],[a]]-AVERAGE(Table13[a])</f>
        <v>-2.9349253486644855E-2</v>
      </c>
      <c r="T602" t="b">
        <v>1</v>
      </c>
      <c r="U602" s="1">
        <f>Table13[[#This Row],[ax]]-$AC$3</f>
        <v>-1.6395150061501496E-2</v>
      </c>
      <c r="V602" s="1">
        <f>Table13[[#This Row],[ay]]-$AD$3</f>
        <v>-9.3590637146372169E-2</v>
      </c>
      <c r="W602" s="1">
        <f>Table13[[#This Row],[az]]-$AE$3</f>
        <v>9.7820969692497126</v>
      </c>
      <c r="X602" s="1">
        <f>Table13[[#This Row],[gx]]-$AG$3</f>
        <v>9.698400984009892E-4</v>
      </c>
      <c r="Y602" s="1">
        <f>Table13[[#This Row],[gy]]-$AH$3</f>
        <v>-2.9033825338252509E-3</v>
      </c>
      <c r="Z602" s="1">
        <f>Table13[[#This Row],[gz]]-$AI$3</f>
        <v>1.4887490774907902E-3</v>
      </c>
    </row>
    <row r="603" spans="1:26" x14ac:dyDescent="0.25">
      <c r="A603">
        <v>43191594</v>
      </c>
      <c r="B603">
        <v>-0.68956499999999998</v>
      </c>
      <c r="C603">
        <v>0.56745500000000004</v>
      </c>
      <c r="D603">
        <v>9.9101060000000007</v>
      </c>
      <c r="E603">
        <v>-2.3969999999999998E-3</v>
      </c>
      <c r="F603">
        <v>-3.2757000000000001E-2</v>
      </c>
      <c r="G603">
        <v>-2.663E-3</v>
      </c>
      <c r="H603">
        <v>-0.36079099999999997</v>
      </c>
      <c r="I603">
        <v>-1.447848</v>
      </c>
      <c r="J603">
        <v>70.386962999999994</v>
      </c>
      <c r="K603">
        <v>-0.96975599999999995</v>
      </c>
      <c r="L603">
        <v>-2.7303000000000001E-2</v>
      </c>
      <c r="M603">
        <v>-3.6889999999999999E-2</v>
      </c>
      <c r="N603">
        <v>-0.23972299999999999</v>
      </c>
      <c r="O603">
        <v>4.0577300000000003</v>
      </c>
      <c r="P603">
        <v>3.3513109999999999</v>
      </c>
      <c r="Q603">
        <v>27.889004</v>
      </c>
      <c r="R603">
        <f>SQRT(Table13[[#This Row],[ax]]*Table13[[#This Row],[ax]]+Table13[[#This Row],[ay]]*Table13[[#This Row],[ay]]+Table13[[#This Row],[az]]*Table13[[#This Row],[az]])</f>
        <v>9.9502616044748304</v>
      </c>
      <c r="S603">
        <f>Table13[[#This Row],[a]]-AVERAGE(Table13[a])</f>
        <v>-4.6683678347724467E-2</v>
      </c>
      <c r="T603" t="b">
        <v>1</v>
      </c>
      <c r="U603" s="1">
        <f>Table13[[#This Row],[ax]]-$AC$3</f>
        <v>-2.5972150061501442E-2</v>
      </c>
      <c r="V603" s="1">
        <f>Table13[[#This Row],[ay]]-$AD$3</f>
        <v>-2.8943637146372159E-2</v>
      </c>
      <c r="W603" s="1">
        <f>Table13[[#This Row],[az]]-$AE$3</f>
        <v>9.7605479692497141</v>
      </c>
      <c r="X603" s="1">
        <f>Table13[[#This Row],[gx]]-$AG$3</f>
        <v>9.698400984009892E-4</v>
      </c>
      <c r="Y603" s="1">
        <f>Table13[[#This Row],[gy]]-$AH$3</f>
        <v>6.1516174661747497E-3</v>
      </c>
      <c r="Z603" s="1">
        <f>Table13[[#This Row],[gz]]-$AI$3</f>
        <v>6.8974907749079018E-4</v>
      </c>
    </row>
    <row r="604" spans="1:26" x14ac:dyDescent="0.25">
      <c r="A604">
        <v>43243068</v>
      </c>
      <c r="B604">
        <v>-0.70153699999999997</v>
      </c>
      <c r="C604">
        <v>0.53632800000000003</v>
      </c>
      <c r="D604">
        <v>9.9101060000000007</v>
      </c>
      <c r="E604">
        <v>7.9900000000000001E-4</v>
      </c>
      <c r="F604">
        <v>-3.7284999999999999E-2</v>
      </c>
      <c r="G604">
        <v>-2.9299999999999999E-3</v>
      </c>
      <c r="H604">
        <v>-1.4431620000000001</v>
      </c>
      <c r="I604">
        <v>-0.36196200000000001</v>
      </c>
      <c r="J604">
        <v>71.427161999999996</v>
      </c>
      <c r="K604">
        <v>-0.96958200000000005</v>
      </c>
      <c r="L604">
        <v>8.3999999999999995E-5</v>
      </c>
      <c r="M604">
        <v>-5.0198E-2</v>
      </c>
      <c r="N604">
        <v>-0.239562</v>
      </c>
      <c r="O604">
        <v>1.375359</v>
      </c>
      <c r="P604">
        <v>5.5884799999999997</v>
      </c>
      <c r="Q604">
        <v>27.824169000000001</v>
      </c>
      <c r="R604">
        <f>SQRT(Table13[[#This Row],[ax]]*Table13[[#This Row],[ax]]+Table13[[#This Row],[ay]]*Table13[[#This Row],[ay]]+Table13[[#This Row],[az]]*Table13[[#This Row],[az]])</f>
        <v>9.9493719810442816</v>
      </c>
      <c r="S604">
        <f>Table13[[#This Row],[a]]-AVERAGE(Table13[a])</f>
        <v>-4.7573301778273347E-2</v>
      </c>
      <c r="T604" t="b">
        <v>1</v>
      </c>
      <c r="U604" s="1">
        <f>Table13[[#This Row],[ax]]-$AC$3</f>
        <v>-3.7944150061501425E-2</v>
      </c>
      <c r="V604" s="1">
        <f>Table13[[#This Row],[ay]]-$AD$3</f>
        <v>-6.0070637146372174E-2</v>
      </c>
      <c r="W604" s="1">
        <f>Table13[[#This Row],[az]]-$AE$3</f>
        <v>9.7605479692497141</v>
      </c>
      <c r="X604" s="1">
        <f>Table13[[#This Row],[gx]]-$AG$3</f>
        <v>4.1658400984009893E-3</v>
      </c>
      <c r="Y604" s="1">
        <f>Table13[[#This Row],[gy]]-$AH$3</f>
        <v>1.6236174661747524E-3</v>
      </c>
      <c r="Z604" s="1">
        <f>Table13[[#This Row],[gz]]-$AI$3</f>
        <v>4.227490774907903E-4</v>
      </c>
    </row>
    <row r="605" spans="1:26" x14ac:dyDescent="0.25">
      <c r="A605">
        <v>43294539</v>
      </c>
      <c r="B605">
        <v>-0.660833</v>
      </c>
      <c r="C605">
        <v>0.54830000000000001</v>
      </c>
      <c r="D605">
        <v>9.9843299999999999</v>
      </c>
      <c r="E605">
        <v>-9.8539999999999999E-3</v>
      </c>
      <c r="F605">
        <v>-4.5007999999999999E-2</v>
      </c>
      <c r="G605">
        <v>-5.5929999999999999E-3</v>
      </c>
      <c r="H605">
        <v>-0.90197700000000003</v>
      </c>
      <c r="I605">
        <v>-1.266867</v>
      </c>
      <c r="J605">
        <v>69.173393000000004</v>
      </c>
      <c r="K605">
        <v>-0.96967199999999998</v>
      </c>
      <c r="L605">
        <v>-2.6492999999999999E-2</v>
      </c>
      <c r="M605">
        <v>-3.2835000000000003E-2</v>
      </c>
      <c r="N605">
        <v>-0.24074200000000001</v>
      </c>
      <c r="O605">
        <v>3.8575789999999999</v>
      </c>
      <c r="P605">
        <v>2.9188890000000001</v>
      </c>
      <c r="Q605">
        <v>27.984331000000001</v>
      </c>
      <c r="R605">
        <f>SQRT(Table13[[#This Row],[ax]]*Table13[[#This Row],[ax]]+Table13[[#This Row],[ay]]*Table13[[#This Row],[ay]]+Table13[[#This Row],[az]]*Table13[[#This Row],[az]])</f>
        <v>10.021186491268836</v>
      </c>
      <c r="S605">
        <f>Table13[[#This Row],[a]]-AVERAGE(Table13[a])</f>
        <v>2.4241208446280638E-2</v>
      </c>
      <c r="T605" t="b">
        <v>1</v>
      </c>
      <c r="U605" s="1">
        <f>Table13[[#This Row],[ax]]-$AC$3</f>
        <v>2.7598499384985375E-3</v>
      </c>
      <c r="V605" s="1">
        <f>Table13[[#This Row],[ay]]-$AD$3</f>
        <v>-4.8098637146372192E-2</v>
      </c>
      <c r="W605" s="1">
        <f>Table13[[#This Row],[az]]-$AE$3</f>
        <v>9.8347719692497133</v>
      </c>
      <c r="X605" s="1">
        <f>Table13[[#This Row],[gx]]-$AG$3</f>
        <v>-6.4871599015990109E-3</v>
      </c>
      <c r="Y605" s="1">
        <f>Table13[[#This Row],[gy]]-$AH$3</f>
        <v>-6.0993825338252483E-3</v>
      </c>
      <c r="Z605" s="1">
        <f>Table13[[#This Row],[gz]]-$AI$3</f>
        <v>-2.2402509225092097E-3</v>
      </c>
    </row>
    <row r="606" spans="1:26" x14ac:dyDescent="0.25">
      <c r="A606">
        <v>43346013</v>
      </c>
      <c r="B606">
        <v>-0.69914299999999996</v>
      </c>
      <c r="C606">
        <v>0.50520200000000004</v>
      </c>
      <c r="D606">
        <v>10.00109</v>
      </c>
      <c r="E606">
        <v>-2.1310000000000001E-3</v>
      </c>
      <c r="F606">
        <v>-3.8883000000000001E-2</v>
      </c>
      <c r="G606">
        <v>-3.1960000000000001E-3</v>
      </c>
      <c r="H606">
        <v>-0.72158100000000003</v>
      </c>
      <c r="I606">
        <v>-1.8098099999999999</v>
      </c>
      <c r="J606">
        <v>70.386962999999994</v>
      </c>
      <c r="K606">
        <v>-0.96930099999999997</v>
      </c>
      <c r="L606">
        <v>-7.8299999999999995E-4</v>
      </c>
      <c r="M606">
        <v>-4.9029999999999997E-2</v>
      </c>
      <c r="N606">
        <v>-0.24093600000000001</v>
      </c>
      <c r="O606">
        <v>1.4472590000000001</v>
      </c>
      <c r="P606">
        <v>5.4324729999999999</v>
      </c>
      <c r="Q606">
        <v>27.986499999999999</v>
      </c>
      <c r="R606">
        <f>SQRT(Table13[[#This Row],[ax]]*Table13[[#This Row],[ax]]+Table13[[#This Row],[ay]]*Table13[[#This Row],[ay]]+Table13[[#This Row],[az]]*Table13[[#This Row],[az]])</f>
        <v>10.038218526379717</v>
      </c>
      <c r="S606">
        <f>Table13[[#This Row],[a]]-AVERAGE(Table13[a])</f>
        <v>4.1273243557162331E-2</v>
      </c>
      <c r="T606" t="b">
        <v>1</v>
      </c>
      <c r="U606" s="1">
        <f>Table13[[#This Row],[ax]]-$AC$3</f>
        <v>-3.5550150061501418E-2</v>
      </c>
      <c r="V606" s="1">
        <f>Table13[[#This Row],[ay]]-$AD$3</f>
        <v>-9.1196637146372161E-2</v>
      </c>
      <c r="W606" s="1">
        <f>Table13[[#This Row],[az]]-$AE$3</f>
        <v>9.851531969249713</v>
      </c>
      <c r="X606" s="1">
        <f>Table13[[#This Row],[gx]]-$AG$3</f>
        <v>1.2358400984009889E-3</v>
      </c>
      <c r="Y606" s="1">
        <f>Table13[[#This Row],[gy]]-$AH$3</f>
        <v>2.5617466174750192E-5</v>
      </c>
      <c r="Z606" s="1">
        <f>Table13[[#This Row],[gz]]-$AI$3</f>
        <v>1.5674907749079012E-4</v>
      </c>
    </row>
    <row r="607" spans="1:26" x14ac:dyDescent="0.25">
      <c r="A607">
        <v>43397475</v>
      </c>
      <c r="B607">
        <v>-0.68477699999999997</v>
      </c>
      <c r="C607">
        <v>0.58182100000000003</v>
      </c>
      <c r="D607">
        <v>9.9939070000000001</v>
      </c>
      <c r="E607">
        <v>1.3320000000000001E-3</v>
      </c>
      <c r="F607">
        <v>-4.1812000000000002E-2</v>
      </c>
      <c r="G607">
        <v>-5.0600000000000003E-3</v>
      </c>
      <c r="H607">
        <v>-0.72158100000000003</v>
      </c>
      <c r="I607">
        <v>-2.1717719999999998</v>
      </c>
      <c r="J607">
        <v>70.386962999999994</v>
      </c>
      <c r="K607">
        <v>-0.969086</v>
      </c>
      <c r="L607">
        <v>-2.8972999999999999E-2</v>
      </c>
      <c r="M607">
        <v>-3.4391999999999999E-2</v>
      </c>
      <c r="N607">
        <v>-0.242589</v>
      </c>
      <c r="O607">
        <v>4.1829919999999996</v>
      </c>
      <c r="P607">
        <v>3.0152320000000001</v>
      </c>
      <c r="Q607">
        <v>28.217956999999998</v>
      </c>
      <c r="R607">
        <f>SQRT(Table13[[#This Row],[ax]]*Table13[[#This Row],[ax]]+Table13[[#This Row],[ay]]*Table13[[#This Row],[ay]]+Table13[[#This Row],[az]]*Table13[[#This Row],[az]])</f>
        <v>10.034222059552947</v>
      </c>
      <c r="S607">
        <f>Table13[[#This Row],[a]]-AVERAGE(Table13[a])</f>
        <v>3.7276776730392314E-2</v>
      </c>
      <c r="T607" t="b">
        <v>1</v>
      </c>
      <c r="U607" s="1">
        <f>Table13[[#This Row],[ax]]-$AC$3</f>
        <v>-2.1184150061501428E-2</v>
      </c>
      <c r="V607" s="1">
        <f>Table13[[#This Row],[ay]]-$AD$3</f>
        <v>-1.4577637146372169E-2</v>
      </c>
      <c r="W607" s="1">
        <f>Table13[[#This Row],[az]]-$AE$3</f>
        <v>9.8443489692497135</v>
      </c>
      <c r="X607" s="1">
        <f>Table13[[#This Row],[gx]]-$AG$3</f>
        <v>4.6988400984009889E-3</v>
      </c>
      <c r="Y607" s="1">
        <f>Table13[[#This Row],[gy]]-$AH$3</f>
        <v>-2.9033825338252509E-3</v>
      </c>
      <c r="Z607" s="1">
        <f>Table13[[#This Row],[gz]]-$AI$3</f>
        <v>-1.7072509225092101E-3</v>
      </c>
    </row>
    <row r="608" spans="1:26" x14ac:dyDescent="0.25">
      <c r="A608">
        <v>44838807</v>
      </c>
      <c r="B608">
        <v>-0.71111400000000002</v>
      </c>
      <c r="C608">
        <v>0.63210100000000002</v>
      </c>
      <c r="D608">
        <v>9.9412319999999994</v>
      </c>
      <c r="E608">
        <v>2.6600000000000001E-4</v>
      </c>
      <c r="F608">
        <v>-4.1812000000000002E-2</v>
      </c>
      <c r="G608">
        <v>-3.728E-3</v>
      </c>
      <c r="H608">
        <v>-16.596368999999999</v>
      </c>
      <c r="I608">
        <v>-0.72392400000000001</v>
      </c>
      <c r="J608">
        <v>70.040229999999994</v>
      </c>
      <c r="K608">
        <v>-0.60851999999999995</v>
      </c>
      <c r="L608">
        <v>1.9968E-2</v>
      </c>
      <c r="M608">
        <v>-5.8753E-2</v>
      </c>
      <c r="N608">
        <v>-0.79110899999999995</v>
      </c>
      <c r="O608">
        <v>3.9580099999999998</v>
      </c>
      <c r="P608">
        <v>5.9176320000000002</v>
      </c>
      <c r="Q608">
        <v>105.069748</v>
      </c>
      <c r="R608">
        <f>SQRT(Table13[[#This Row],[ax]]*Table13[[#This Row],[ax]]+Table13[[#This Row],[ay]]*Table13[[#This Row],[ay]]+Table13[[#This Row],[az]]*Table13[[#This Row],[az]])</f>
        <v>9.9866575225658458</v>
      </c>
      <c r="S608">
        <f>Table13[[#This Row],[a]]-AVERAGE(Table13[a])</f>
        <v>-1.0287760256709078E-2</v>
      </c>
      <c r="T608" t="b">
        <v>1</v>
      </c>
      <c r="U608" s="1">
        <f>Table13[[#This Row],[ax]]-$AC$3</f>
        <v>-4.7521150061501483E-2</v>
      </c>
      <c r="V608" s="1">
        <f>Table13[[#This Row],[ay]]-$AD$3</f>
        <v>3.5702362853627823E-2</v>
      </c>
      <c r="W608" s="1">
        <f>Table13[[#This Row],[az]]-$AE$3</f>
        <v>9.7916739692497128</v>
      </c>
      <c r="X608" s="1">
        <f>Table13[[#This Row],[gx]]-$AG$3</f>
        <v>3.6328400984009892E-3</v>
      </c>
      <c r="Y608" s="1">
        <f>Table13[[#This Row],[gy]]-$AH$3</f>
        <v>-2.9033825338252509E-3</v>
      </c>
      <c r="Z608" s="1">
        <f>Table13[[#This Row],[gz]]-$AI$3</f>
        <v>-3.752509225092098E-4</v>
      </c>
    </row>
    <row r="609" spans="1:26" x14ac:dyDescent="0.25">
      <c r="A609">
        <v>44890277</v>
      </c>
      <c r="B609">
        <v>-0.72308600000000001</v>
      </c>
      <c r="C609">
        <v>0.62731300000000001</v>
      </c>
      <c r="D609">
        <v>9.9364430000000006</v>
      </c>
      <c r="E609">
        <v>-2.3969999999999998E-3</v>
      </c>
      <c r="F609">
        <v>-4.0481000000000003E-2</v>
      </c>
      <c r="G609">
        <v>-9.3209999999999994E-3</v>
      </c>
      <c r="H609">
        <v>-17.678740000000001</v>
      </c>
      <c r="I609">
        <v>-1.447848</v>
      </c>
      <c r="J609">
        <v>70.040229999999994</v>
      </c>
      <c r="K609">
        <v>-0.60170299999999999</v>
      </c>
      <c r="L609">
        <v>1.6704E-2</v>
      </c>
      <c r="M609">
        <v>-8.3259E-2</v>
      </c>
      <c r="N609">
        <v>-0.79419300000000004</v>
      </c>
      <c r="O609">
        <v>6.4915279999999997</v>
      </c>
      <c r="P609">
        <v>7.2804789999999997</v>
      </c>
      <c r="Q609">
        <v>106.116272</v>
      </c>
      <c r="R609">
        <f>SQRT(Table13[[#This Row],[ax]]*Table13[[#This Row],[ax]]+Table13[[#This Row],[ay]]*Table13[[#This Row],[ay]]+Table13[[#This Row],[az]]*Table13[[#This Row],[az]])</f>
        <v>9.9824483197066449</v>
      </c>
      <c r="S609">
        <f>Table13[[#This Row],[a]]-AVERAGE(Table13[a])</f>
        <v>-1.4496963115909978E-2</v>
      </c>
      <c r="T609" t="b">
        <v>1</v>
      </c>
      <c r="U609" s="1">
        <f>Table13[[#This Row],[ax]]-$AC$3</f>
        <v>-5.9493150061501465E-2</v>
      </c>
      <c r="V609" s="1">
        <f>Table13[[#This Row],[ay]]-$AD$3</f>
        <v>3.0914362853627808E-2</v>
      </c>
      <c r="W609" s="1">
        <f>Table13[[#This Row],[az]]-$AE$3</f>
        <v>9.786884969249714</v>
      </c>
      <c r="X609" s="1">
        <f>Table13[[#This Row],[gx]]-$AG$3</f>
        <v>9.698400984009892E-4</v>
      </c>
      <c r="Y609" s="1">
        <f>Table13[[#This Row],[gy]]-$AH$3</f>
        <v>-1.572382533825252E-3</v>
      </c>
      <c r="Z609" s="1">
        <f>Table13[[#This Row],[gz]]-$AI$3</f>
        <v>-5.9682509225092092E-3</v>
      </c>
    </row>
    <row r="610" spans="1:26" x14ac:dyDescent="0.25">
      <c r="A610">
        <v>44941748</v>
      </c>
      <c r="B610">
        <v>-0.79730999999999996</v>
      </c>
      <c r="C610">
        <v>0.61294700000000002</v>
      </c>
      <c r="D610">
        <v>9.9939070000000001</v>
      </c>
      <c r="E610">
        <v>-8.5220000000000001E-3</v>
      </c>
      <c r="F610">
        <v>-4.1013000000000001E-2</v>
      </c>
      <c r="G610">
        <v>-5.8589999999999996E-3</v>
      </c>
      <c r="H610">
        <v>-16.957159000000001</v>
      </c>
      <c r="I610">
        <v>-0.36196200000000001</v>
      </c>
      <c r="J610">
        <v>70.386962999999994</v>
      </c>
      <c r="K610">
        <v>-0.60007200000000005</v>
      </c>
      <c r="L610">
        <v>2.265E-2</v>
      </c>
      <c r="M610">
        <v>-5.4148000000000002E-2</v>
      </c>
      <c r="N610">
        <v>-0.79779</v>
      </c>
      <c r="O610">
        <v>3.4122710000000001</v>
      </c>
      <c r="P610">
        <v>5.8039529999999999</v>
      </c>
      <c r="Q610">
        <v>106.274422</v>
      </c>
      <c r="R610">
        <f>SQRT(Table13[[#This Row],[ax]]*Table13[[#This Row],[ax]]+Table13[[#This Row],[ay]]*Table13[[#This Row],[ay]]+Table13[[#This Row],[az]]*Table13[[#This Row],[az]])</f>
        <v>10.044380736788007</v>
      </c>
      <c r="S610">
        <f>Table13[[#This Row],[a]]-AVERAGE(Table13[a])</f>
        <v>4.7435453965452012E-2</v>
      </c>
      <c r="T610" t="b">
        <v>1</v>
      </c>
      <c r="U610" s="1">
        <f>Table13[[#This Row],[ax]]-$AC$3</f>
        <v>-0.13371715006150142</v>
      </c>
      <c r="V610" s="1">
        <f>Table13[[#This Row],[ay]]-$AD$3</f>
        <v>1.6548362853627818E-2</v>
      </c>
      <c r="W610" s="1">
        <f>Table13[[#This Row],[az]]-$AE$3</f>
        <v>9.8443489692497135</v>
      </c>
      <c r="X610" s="1">
        <f>Table13[[#This Row],[gx]]-$AG$3</f>
        <v>-5.155159901599011E-3</v>
      </c>
      <c r="Y610" s="1">
        <f>Table13[[#This Row],[gy]]-$AH$3</f>
        <v>-2.1043825338252498E-3</v>
      </c>
      <c r="Z610" s="1">
        <f>Table13[[#This Row],[gz]]-$AI$3</f>
        <v>-2.5062509225092094E-3</v>
      </c>
    </row>
    <row r="611" spans="1:26" x14ac:dyDescent="0.25">
      <c r="A611">
        <v>44993222</v>
      </c>
      <c r="B611">
        <v>-0.75900100000000004</v>
      </c>
      <c r="C611">
        <v>0.63928399999999996</v>
      </c>
      <c r="D611">
        <v>9.9532030000000002</v>
      </c>
      <c r="E611">
        <v>-1.065E-3</v>
      </c>
      <c r="F611">
        <v>-3.8084E-2</v>
      </c>
      <c r="G611">
        <v>-2.663E-3</v>
      </c>
      <c r="H611">
        <v>-16.415973999999999</v>
      </c>
      <c r="I611">
        <v>-0.90490499999999996</v>
      </c>
      <c r="J611">
        <v>69.173393000000004</v>
      </c>
      <c r="K611">
        <v>-0.594441</v>
      </c>
      <c r="L611">
        <v>1.6539999999999999E-2</v>
      </c>
      <c r="M611">
        <v>-8.0683000000000005E-2</v>
      </c>
      <c r="N611">
        <v>-0.79991000000000001</v>
      </c>
      <c r="O611">
        <v>6.3293189999999999</v>
      </c>
      <c r="P611">
        <v>7.0297080000000003</v>
      </c>
      <c r="Q611">
        <v>107.154518</v>
      </c>
      <c r="R611">
        <f>SQRT(Table13[[#This Row],[ax]]*Table13[[#This Row],[ax]]+Table13[[#This Row],[ay]]*Table13[[#This Row],[ay]]+Table13[[#This Row],[az]]*Table13[[#This Row],[az]])</f>
        <v>10.002550500240726</v>
      </c>
      <c r="S611">
        <f>Table13[[#This Row],[a]]-AVERAGE(Table13[a])</f>
        <v>5.6052174181715486E-3</v>
      </c>
      <c r="T611" t="b">
        <v>1</v>
      </c>
      <c r="U611" s="1">
        <f>Table13[[#This Row],[ax]]-$AC$3</f>
        <v>-9.5408150061501495E-2</v>
      </c>
      <c r="V611" s="1">
        <f>Table13[[#This Row],[ay]]-$AD$3</f>
        <v>4.2885362853627762E-2</v>
      </c>
      <c r="W611" s="1">
        <f>Table13[[#This Row],[az]]-$AE$3</f>
        <v>9.8036449692497136</v>
      </c>
      <c r="X611" s="1">
        <f>Table13[[#This Row],[gx]]-$AG$3</f>
        <v>2.3018400984009891E-3</v>
      </c>
      <c r="Y611" s="1">
        <f>Table13[[#This Row],[gy]]-$AH$3</f>
        <v>8.2461746617475129E-4</v>
      </c>
      <c r="Z611" s="1">
        <f>Table13[[#This Row],[gz]]-$AI$3</f>
        <v>6.8974907749079018E-4</v>
      </c>
    </row>
    <row r="612" spans="1:26" x14ac:dyDescent="0.25">
      <c r="A612">
        <v>45044690</v>
      </c>
      <c r="B612">
        <v>-0.75181799999999999</v>
      </c>
      <c r="C612">
        <v>0.70153699999999997</v>
      </c>
      <c r="D612">
        <v>9.8981340000000007</v>
      </c>
      <c r="E612">
        <v>-2.663E-3</v>
      </c>
      <c r="F612">
        <v>-3.8084E-2</v>
      </c>
      <c r="G612">
        <v>-2.663E-3</v>
      </c>
      <c r="H612">
        <v>-16.957159000000001</v>
      </c>
      <c r="I612">
        <v>-1.0858859999999999</v>
      </c>
      <c r="J612">
        <v>70.040229999999994</v>
      </c>
      <c r="K612">
        <v>-0.59082699999999999</v>
      </c>
      <c r="L612">
        <v>1.6855999999999999E-2</v>
      </c>
      <c r="M612">
        <v>-5.4101000000000003E-2</v>
      </c>
      <c r="N612">
        <v>-0.80480600000000002</v>
      </c>
      <c r="O612">
        <v>3.8672110000000002</v>
      </c>
      <c r="P612">
        <v>5.224596</v>
      </c>
      <c r="Q612">
        <v>107.609993</v>
      </c>
      <c r="R612">
        <f>SQRT(Table13[[#This Row],[ax]]*Table13[[#This Row],[ax]]+Table13[[#This Row],[ay]]*Table13[[#This Row],[ay]]+Table13[[#This Row],[az]]*Table13[[#This Row],[az]])</f>
        <v>9.9514039788086688</v>
      </c>
      <c r="S612">
        <f>Table13[[#This Row],[a]]-AVERAGE(Table13[a])</f>
        <v>-4.5541304013886119E-2</v>
      </c>
      <c r="T612" t="b">
        <v>1</v>
      </c>
      <c r="U612" s="1">
        <f>Table13[[#This Row],[ax]]-$AC$3</f>
        <v>-8.8225150061501445E-2</v>
      </c>
      <c r="V612" s="1">
        <f>Table13[[#This Row],[ay]]-$AD$3</f>
        <v>0.10513836285362776</v>
      </c>
      <c r="W612" s="1">
        <f>Table13[[#This Row],[az]]-$AE$3</f>
        <v>9.748575969249714</v>
      </c>
      <c r="X612" s="1">
        <f>Table13[[#This Row],[gx]]-$AG$3</f>
        <v>7.0384009840098903E-4</v>
      </c>
      <c r="Y612" s="1">
        <f>Table13[[#This Row],[gy]]-$AH$3</f>
        <v>8.2461746617475129E-4</v>
      </c>
      <c r="Z612" s="1">
        <f>Table13[[#This Row],[gz]]-$AI$3</f>
        <v>6.8974907749079018E-4</v>
      </c>
    </row>
    <row r="613" spans="1:26" x14ac:dyDescent="0.25">
      <c r="A613">
        <v>45096163</v>
      </c>
      <c r="B613">
        <v>-0.75900100000000004</v>
      </c>
      <c r="C613">
        <v>0.65604499999999999</v>
      </c>
      <c r="D613">
        <v>9.9244719999999997</v>
      </c>
      <c r="E613">
        <v>-3.4619999999999998E-3</v>
      </c>
      <c r="F613">
        <v>-3.5421000000000001E-2</v>
      </c>
      <c r="G613">
        <v>-2.1310000000000001E-3</v>
      </c>
      <c r="H613">
        <v>-16.596368999999999</v>
      </c>
      <c r="I613">
        <v>-0.72392400000000001</v>
      </c>
      <c r="J613">
        <v>70.386962999999994</v>
      </c>
      <c r="K613">
        <v>-0.58533299999999999</v>
      </c>
      <c r="L613">
        <v>1.8370999999999998E-2</v>
      </c>
      <c r="M613">
        <v>-8.0980999999999997E-2</v>
      </c>
      <c r="N613">
        <v>-0.80652999999999997</v>
      </c>
      <c r="O613">
        <v>6.3139099999999999</v>
      </c>
      <c r="P613">
        <v>7.1481830000000004</v>
      </c>
      <c r="Q613">
        <v>108.45478799999999</v>
      </c>
      <c r="R613">
        <f>SQRT(Table13[[#This Row],[ax]]*Table13[[#This Row],[ax]]+Table13[[#This Row],[ay]]*Table13[[#This Row],[ay]]+Table13[[#This Row],[az]]*Table13[[#This Row],[az]])</f>
        <v>9.9750499767575107</v>
      </c>
      <c r="S613">
        <f>Table13[[#This Row],[a]]-AVERAGE(Table13[a])</f>
        <v>-2.1895306065044196E-2</v>
      </c>
      <c r="T613" t="b">
        <v>1</v>
      </c>
      <c r="U613" s="1">
        <f>Table13[[#This Row],[ax]]-$AC$3</f>
        <v>-9.5408150061501495E-2</v>
      </c>
      <c r="V613" s="1">
        <f>Table13[[#This Row],[ay]]-$AD$3</f>
        <v>5.9646362853627788E-2</v>
      </c>
      <c r="W613" s="1">
        <f>Table13[[#This Row],[az]]-$AE$3</f>
        <v>9.7749139692497131</v>
      </c>
      <c r="X613" s="1">
        <f>Table13[[#This Row],[gx]]-$AG$3</f>
        <v>-9.515990159901077E-5</v>
      </c>
      <c r="Y613" s="1">
        <f>Table13[[#This Row],[gy]]-$AH$3</f>
        <v>3.48761746617475E-3</v>
      </c>
      <c r="Z613" s="1">
        <f>Table13[[#This Row],[gz]]-$AI$3</f>
        <v>1.2217490774907901E-3</v>
      </c>
    </row>
    <row r="614" spans="1:26" x14ac:dyDescent="0.25">
      <c r="A614">
        <v>45147638</v>
      </c>
      <c r="B614">
        <v>-0.76857799999999998</v>
      </c>
      <c r="C614">
        <v>0.65364999999999995</v>
      </c>
      <c r="D614">
        <v>9.9412319999999994</v>
      </c>
      <c r="E614">
        <v>-6.3920000000000001E-3</v>
      </c>
      <c r="F614">
        <v>-3.6485999999999998E-2</v>
      </c>
      <c r="G614">
        <v>-2.6600000000000001E-4</v>
      </c>
      <c r="H614">
        <v>-16.235576999999999</v>
      </c>
      <c r="I614">
        <v>-0.72392400000000001</v>
      </c>
      <c r="J614">
        <v>70.386962999999994</v>
      </c>
      <c r="K614">
        <v>-0.583897</v>
      </c>
      <c r="L614">
        <v>1.7794999999999998E-2</v>
      </c>
      <c r="M614">
        <v>-5.1001999999999999E-2</v>
      </c>
      <c r="N614">
        <v>-0.810029</v>
      </c>
      <c r="O614">
        <v>3.559666</v>
      </c>
      <c r="P614">
        <v>5.0708679999999999</v>
      </c>
      <c r="Q614">
        <v>108.58693700000001</v>
      </c>
      <c r="R614">
        <f>SQRT(Table13[[#This Row],[ax]]*Table13[[#This Row],[ax]]+Table13[[#This Row],[ay]]*Table13[[#This Row],[ay]]+Table13[[#This Row],[az]]*Table13[[#This Row],[az]])</f>
        <v>9.9923002428073584</v>
      </c>
      <c r="S614">
        <f>Table13[[#This Row],[a]]-AVERAGE(Table13[a])</f>
        <v>-4.6450400151964999E-3</v>
      </c>
      <c r="T614" t="b">
        <v>1</v>
      </c>
      <c r="U614" s="1">
        <f>Table13[[#This Row],[ax]]-$AC$3</f>
        <v>-0.10498515006150144</v>
      </c>
      <c r="V614" s="1">
        <f>Table13[[#This Row],[ay]]-$AD$3</f>
        <v>5.7251362853627752E-2</v>
      </c>
      <c r="W614" s="1">
        <f>Table13[[#This Row],[az]]-$AE$3</f>
        <v>9.7916739692497128</v>
      </c>
      <c r="X614" s="1">
        <f>Table13[[#This Row],[gx]]-$AG$3</f>
        <v>-3.0251599015990111E-3</v>
      </c>
      <c r="Y614" s="1">
        <f>Table13[[#This Row],[gy]]-$AH$3</f>
        <v>2.4226174661747535E-3</v>
      </c>
      <c r="Z614" s="1">
        <f>Table13[[#This Row],[gz]]-$AI$3</f>
        <v>3.08674907749079E-3</v>
      </c>
    </row>
    <row r="615" spans="1:26" x14ac:dyDescent="0.25">
      <c r="A615">
        <v>45199114</v>
      </c>
      <c r="B615">
        <v>-0.739846</v>
      </c>
      <c r="C615">
        <v>0.658439</v>
      </c>
      <c r="D615">
        <v>9.9292599999999993</v>
      </c>
      <c r="E615">
        <v>-1.864E-3</v>
      </c>
      <c r="F615">
        <v>-3.8084E-2</v>
      </c>
      <c r="G615">
        <v>-2.6600000000000001E-4</v>
      </c>
      <c r="H615">
        <v>-16.235576999999999</v>
      </c>
      <c r="I615">
        <v>-1.0858859999999999</v>
      </c>
      <c r="J615">
        <v>70.040229999999994</v>
      </c>
      <c r="K615">
        <v>-0.57862999999999998</v>
      </c>
      <c r="L615">
        <v>1.7361999999999999E-2</v>
      </c>
      <c r="M615">
        <v>-7.8350000000000003E-2</v>
      </c>
      <c r="N615">
        <v>-0.81163300000000005</v>
      </c>
      <c r="O615">
        <v>6.191649</v>
      </c>
      <c r="P615">
        <v>6.8260249999999996</v>
      </c>
      <c r="Q615">
        <v>109.397896</v>
      </c>
      <c r="R615">
        <f>SQRT(Table13[[#This Row],[ax]]*Table13[[#This Row],[ax]]+Table13[[#This Row],[ay]]*Table13[[#This Row],[ay]]+Table13[[#This Row],[az]]*Table13[[#This Row],[az]])</f>
        <v>9.9785328665108377</v>
      </c>
      <c r="S615">
        <f>Table13[[#This Row],[a]]-AVERAGE(Table13[a])</f>
        <v>-1.8412416311717195E-2</v>
      </c>
      <c r="T615" t="b">
        <v>1</v>
      </c>
      <c r="U615" s="1">
        <f>Table13[[#This Row],[ax]]-$AC$3</f>
        <v>-7.6253150061501462E-2</v>
      </c>
      <c r="V615" s="1">
        <f>Table13[[#This Row],[ay]]-$AD$3</f>
        <v>6.2040362853627795E-2</v>
      </c>
      <c r="W615" s="1">
        <f>Table13[[#This Row],[az]]-$AE$3</f>
        <v>9.7797019692497127</v>
      </c>
      <c r="X615" s="1">
        <f>Table13[[#This Row],[gx]]-$AG$3</f>
        <v>1.502840098400989E-3</v>
      </c>
      <c r="Y615" s="1">
        <f>Table13[[#This Row],[gy]]-$AH$3</f>
        <v>8.2461746617475129E-4</v>
      </c>
      <c r="Z615" s="1">
        <f>Table13[[#This Row],[gz]]-$AI$3</f>
        <v>3.08674907749079E-3</v>
      </c>
    </row>
    <row r="616" spans="1:26" x14ac:dyDescent="0.25">
      <c r="A616">
        <v>45250588</v>
      </c>
      <c r="B616">
        <v>-0.739846</v>
      </c>
      <c r="C616">
        <v>0.63688999999999996</v>
      </c>
      <c r="D616">
        <v>9.946021</v>
      </c>
      <c r="E616">
        <v>-6.3920000000000001E-3</v>
      </c>
      <c r="F616">
        <v>-3.1426000000000003E-2</v>
      </c>
      <c r="G616">
        <v>-1.065E-3</v>
      </c>
      <c r="H616">
        <v>-16.415973999999999</v>
      </c>
      <c r="I616">
        <v>-0.90490499999999996</v>
      </c>
      <c r="J616">
        <v>71.600532999999999</v>
      </c>
      <c r="K616">
        <v>-0.57679899999999995</v>
      </c>
      <c r="L616">
        <v>1.8200000000000001E-2</v>
      </c>
      <c r="M616">
        <v>-4.9001000000000003E-2</v>
      </c>
      <c r="N616">
        <v>-0.81521200000000005</v>
      </c>
      <c r="O616">
        <v>3.3891269999999998</v>
      </c>
      <c r="P616">
        <v>4.9451520000000002</v>
      </c>
      <c r="Q616">
        <v>109.58416</v>
      </c>
      <c r="R616">
        <f>SQRT(Table13[[#This Row],[ax]]*Table13[[#This Row],[ax]]+Table13[[#This Row],[ay]]*Table13[[#This Row],[ay]]+Table13[[#This Row],[az]]*Table13[[#This Row],[az]])</f>
        <v>9.9938148225918706</v>
      </c>
      <c r="S616">
        <f>Table13[[#This Row],[a]]-AVERAGE(Table13[a])</f>
        <v>-3.1304602306843066E-3</v>
      </c>
      <c r="T616" t="b">
        <v>1</v>
      </c>
      <c r="U616" s="1">
        <f>Table13[[#This Row],[ax]]-$AC$3</f>
        <v>-7.6253150061501462E-2</v>
      </c>
      <c r="V616" s="1">
        <f>Table13[[#This Row],[ay]]-$AD$3</f>
        <v>4.0491362853627755E-2</v>
      </c>
      <c r="W616" s="1">
        <f>Table13[[#This Row],[az]]-$AE$3</f>
        <v>9.7964629692497134</v>
      </c>
      <c r="X616" s="1">
        <f>Table13[[#This Row],[gx]]-$AG$3</f>
        <v>-3.0251599015990111E-3</v>
      </c>
      <c r="Y616" s="1">
        <f>Table13[[#This Row],[gy]]-$AH$3</f>
        <v>7.4826174661747485E-3</v>
      </c>
      <c r="Z616" s="1">
        <f>Table13[[#This Row],[gz]]-$AI$3</f>
        <v>2.2877490774907902E-3</v>
      </c>
    </row>
    <row r="617" spans="1:26" x14ac:dyDescent="0.25">
      <c r="A617">
        <v>45302056</v>
      </c>
      <c r="B617">
        <v>-0.73266299999999995</v>
      </c>
      <c r="C617">
        <v>0.641679</v>
      </c>
      <c r="D617">
        <v>9.9340489999999999</v>
      </c>
      <c r="E617">
        <v>-1.598E-3</v>
      </c>
      <c r="F617">
        <v>-3.9682000000000002E-2</v>
      </c>
      <c r="G617">
        <v>-4.261E-3</v>
      </c>
      <c r="H617">
        <v>-16.957159000000001</v>
      </c>
      <c r="I617">
        <v>-1.8098099999999999</v>
      </c>
      <c r="J617">
        <v>69.693496999999994</v>
      </c>
      <c r="K617">
        <v>-0.57146699999999995</v>
      </c>
      <c r="L617">
        <v>1.8395000000000002E-2</v>
      </c>
      <c r="M617">
        <v>-7.6171000000000003E-2</v>
      </c>
      <c r="N617">
        <v>-0.81687500000000002</v>
      </c>
      <c r="O617">
        <v>5.9773860000000001</v>
      </c>
      <c r="P617">
        <v>6.7253829999999999</v>
      </c>
      <c r="Q617">
        <v>110.400063</v>
      </c>
      <c r="R617">
        <f>SQRT(Table13[[#This Row],[ax]]*Table13[[#This Row],[ax]]+Table13[[#This Row],[ay]]*Table13[[#This Row],[ay]]+Table13[[#This Row],[az]]*Table13[[#This Row],[az]])</f>
        <v>9.9816770407086892</v>
      </c>
      <c r="S617">
        <f>Table13[[#This Row],[a]]-AVERAGE(Table13[a])</f>
        <v>-1.5268242113865682E-2</v>
      </c>
      <c r="T617" t="b">
        <v>1</v>
      </c>
      <c r="U617" s="1">
        <f>Table13[[#This Row],[ax]]-$AC$3</f>
        <v>-6.9070150061501412E-2</v>
      </c>
      <c r="V617" s="1">
        <f>Table13[[#This Row],[ay]]-$AD$3</f>
        <v>4.5280362853627798E-2</v>
      </c>
      <c r="W617" s="1">
        <f>Table13[[#This Row],[az]]-$AE$3</f>
        <v>9.7844909692497133</v>
      </c>
      <c r="X617" s="1">
        <f>Table13[[#This Row],[gx]]-$AG$3</f>
        <v>1.768840098400989E-3</v>
      </c>
      <c r="Y617" s="1">
        <f>Table13[[#This Row],[gy]]-$AH$3</f>
        <v>-7.7338253382525091E-4</v>
      </c>
      <c r="Z617" s="1">
        <f>Table13[[#This Row],[gz]]-$AI$3</f>
        <v>-9.0825092250920985E-4</v>
      </c>
    </row>
    <row r="618" spans="1:26" x14ac:dyDescent="0.25">
      <c r="A618">
        <v>45353532</v>
      </c>
      <c r="B618">
        <v>-0.756606</v>
      </c>
      <c r="C618">
        <v>0.64646700000000001</v>
      </c>
      <c r="D618">
        <v>10.003485</v>
      </c>
      <c r="E618">
        <v>-2.9299999999999999E-3</v>
      </c>
      <c r="F618">
        <v>-3.8615999999999998E-2</v>
      </c>
      <c r="G618">
        <v>-5.326E-3</v>
      </c>
      <c r="H618">
        <v>-17.498343999999999</v>
      </c>
      <c r="I618">
        <v>-0.54294299999999995</v>
      </c>
      <c r="J618">
        <v>70.560333</v>
      </c>
      <c r="K618">
        <v>-0.56631600000000004</v>
      </c>
      <c r="L618">
        <v>2.1128000000000001E-2</v>
      </c>
      <c r="M618">
        <v>-5.3461000000000002E-2</v>
      </c>
      <c r="N618">
        <v>-0.82218100000000005</v>
      </c>
      <c r="O618">
        <v>3.6850329999999998</v>
      </c>
      <c r="P618">
        <v>5.4682000000000004</v>
      </c>
      <c r="Q618">
        <v>111.058136</v>
      </c>
      <c r="R618">
        <f>SQRT(Table13[[#This Row],[ax]]*Table13[[#This Row],[ax]]+Table13[[#This Row],[ay]]*Table13[[#This Row],[ay]]+Table13[[#This Row],[az]]*Table13[[#This Row],[az]])</f>
        <v>10.052864485635425</v>
      </c>
      <c r="S618">
        <f>Table13[[#This Row],[a]]-AVERAGE(Table13[a])</f>
        <v>5.5919202812869884E-2</v>
      </c>
      <c r="T618" t="b">
        <v>1</v>
      </c>
      <c r="U618" s="1">
        <f>Table13[[#This Row],[ax]]-$AC$3</f>
        <v>-9.3013150061501459E-2</v>
      </c>
      <c r="V618" s="1">
        <f>Table13[[#This Row],[ay]]-$AD$3</f>
        <v>5.0068362853627812E-2</v>
      </c>
      <c r="W618" s="1">
        <f>Table13[[#This Row],[az]]-$AE$3</f>
        <v>9.8539269692497129</v>
      </c>
      <c r="X618" s="1">
        <f>Table13[[#This Row],[gx]]-$AG$3</f>
        <v>4.3684009840098915E-4</v>
      </c>
      <c r="Y618" s="1">
        <f>Table13[[#This Row],[gy]]-$AH$3</f>
        <v>2.9261746617475354E-4</v>
      </c>
      <c r="Z618" s="1">
        <f>Table13[[#This Row],[gz]]-$AI$3</f>
        <v>-1.9732509225092098E-3</v>
      </c>
    </row>
    <row r="619" spans="1:26" x14ac:dyDescent="0.25">
      <c r="A619">
        <v>45405005</v>
      </c>
      <c r="B619">
        <v>-0.76378900000000005</v>
      </c>
      <c r="C619">
        <v>0.65604499999999999</v>
      </c>
      <c r="D619">
        <v>9.9148940000000003</v>
      </c>
      <c r="E619">
        <v>-6.6579999999999999E-3</v>
      </c>
      <c r="F619">
        <v>-4.2611000000000003E-2</v>
      </c>
      <c r="G619">
        <v>-5.0600000000000003E-3</v>
      </c>
      <c r="H619">
        <v>-17.317948999999999</v>
      </c>
      <c r="I619">
        <v>0.36196200000000001</v>
      </c>
      <c r="J619">
        <v>69.000031000000007</v>
      </c>
      <c r="K619">
        <v>-0.56076199999999998</v>
      </c>
      <c r="L619">
        <v>1.8201999999999999E-2</v>
      </c>
      <c r="M619">
        <v>-8.0612000000000003E-2</v>
      </c>
      <c r="N619">
        <v>-0.82384199999999996</v>
      </c>
      <c r="O619">
        <v>6.5017079999999998</v>
      </c>
      <c r="P619">
        <v>6.9151280000000002</v>
      </c>
      <c r="Q619">
        <v>111.90960699999999</v>
      </c>
      <c r="R619">
        <f>SQRT(Table13[[#This Row],[ax]]*Table13[[#This Row],[ax]]+Table13[[#This Row],[ay]]*Table13[[#This Row],[ay]]+Table13[[#This Row],[az]]*Table13[[#This Row],[az]])</f>
        <v>9.9658863985990731</v>
      </c>
      <c r="S619">
        <f>Table13[[#This Row],[a]]-AVERAGE(Table13[a])</f>
        <v>-3.1058884223481797E-2</v>
      </c>
      <c r="T619" t="b">
        <v>1</v>
      </c>
      <c r="U619" s="1">
        <f>Table13[[#This Row],[ax]]-$AC$3</f>
        <v>-0.10019615006150151</v>
      </c>
      <c r="V619" s="1">
        <f>Table13[[#This Row],[ay]]-$AD$3</f>
        <v>5.9646362853627788E-2</v>
      </c>
      <c r="W619" s="1">
        <f>Table13[[#This Row],[az]]-$AE$3</f>
        <v>9.7653359692497137</v>
      </c>
      <c r="X619" s="1">
        <f>Table13[[#This Row],[gx]]-$AG$3</f>
        <v>-3.2911599015990108E-3</v>
      </c>
      <c r="Y619" s="1">
        <f>Table13[[#This Row],[gy]]-$AH$3</f>
        <v>-3.702382533825252E-3</v>
      </c>
      <c r="Z619" s="1">
        <f>Table13[[#This Row],[gz]]-$AI$3</f>
        <v>-1.7072509225092101E-3</v>
      </c>
    </row>
    <row r="620" spans="1:26" x14ac:dyDescent="0.25">
      <c r="A620">
        <v>45456471</v>
      </c>
      <c r="B620">
        <v>-0.77815500000000004</v>
      </c>
      <c r="C620">
        <v>0.67041099999999998</v>
      </c>
      <c r="D620">
        <v>9.9268669999999997</v>
      </c>
      <c r="E620">
        <v>-3.1960000000000001E-3</v>
      </c>
      <c r="F620">
        <v>-3.5952999999999999E-2</v>
      </c>
      <c r="G620">
        <v>-3.728E-3</v>
      </c>
      <c r="H620">
        <v>-16.776764</v>
      </c>
      <c r="I620">
        <v>0.180981</v>
      </c>
      <c r="J620">
        <v>69.866859000000005</v>
      </c>
      <c r="K620">
        <v>-0.55850100000000003</v>
      </c>
      <c r="L620">
        <v>2.0435999999999999E-2</v>
      </c>
      <c r="M620">
        <v>-5.2094000000000001E-2</v>
      </c>
      <c r="N620">
        <v>-0.82761399999999996</v>
      </c>
      <c r="O620">
        <v>3.650506</v>
      </c>
      <c r="P620">
        <v>5.2794999999999996</v>
      </c>
      <c r="Q620">
        <v>112.142807</v>
      </c>
      <c r="R620">
        <f>SQRT(Table13[[#This Row],[ax]]*Table13[[#This Row],[ax]]+Table13[[#This Row],[ay]]*Table13[[#This Row],[ay]]+Table13[[#This Row],[az]]*Table13[[#This Row],[az]])</f>
        <v>9.9798629523974416</v>
      </c>
      <c r="S620">
        <f>Table13[[#This Row],[a]]-AVERAGE(Table13[a])</f>
        <v>-1.7082330425113312E-2</v>
      </c>
      <c r="T620" t="b">
        <v>1</v>
      </c>
      <c r="U620" s="1">
        <f>Table13[[#This Row],[ax]]-$AC$3</f>
        <v>-0.1145621500615015</v>
      </c>
      <c r="V620" s="1">
        <f>Table13[[#This Row],[ay]]-$AD$3</f>
        <v>7.4012362853627778E-2</v>
      </c>
      <c r="W620" s="1">
        <f>Table13[[#This Row],[az]]-$AE$3</f>
        <v>9.777308969249713</v>
      </c>
      <c r="X620" s="1">
        <f>Table13[[#This Row],[gx]]-$AG$3</f>
        <v>1.7084009840098897E-4</v>
      </c>
      <c r="Y620" s="1">
        <f>Table13[[#This Row],[gy]]-$AH$3</f>
        <v>2.9556174661747522E-3</v>
      </c>
      <c r="Z620" s="1">
        <f>Table13[[#This Row],[gz]]-$AI$3</f>
        <v>-3.752509225092098E-4</v>
      </c>
    </row>
    <row r="621" spans="1:26" x14ac:dyDescent="0.25">
      <c r="A621">
        <v>45507940</v>
      </c>
      <c r="B621">
        <v>-0.737452</v>
      </c>
      <c r="C621">
        <v>0.67759400000000003</v>
      </c>
      <c r="D621">
        <v>9.9891190000000005</v>
      </c>
      <c r="E621">
        <v>-3.1960000000000001E-3</v>
      </c>
      <c r="F621">
        <v>-3.7284999999999999E-2</v>
      </c>
      <c r="G621">
        <v>-3.4619999999999998E-3</v>
      </c>
      <c r="H621">
        <v>-16.776764</v>
      </c>
      <c r="I621">
        <v>-1.266867</v>
      </c>
      <c r="J621">
        <v>69.173393000000004</v>
      </c>
      <c r="K621">
        <v>-0.55283899999999997</v>
      </c>
      <c r="L621">
        <v>1.7585E-2</v>
      </c>
      <c r="M621">
        <v>-7.8527E-2</v>
      </c>
      <c r="N621">
        <v>-0.82939399999999996</v>
      </c>
      <c r="O621">
        <v>6.4057649999999997</v>
      </c>
      <c r="P621">
        <v>6.661073</v>
      </c>
      <c r="Q621">
        <v>113.001671</v>
      </c>
      <c r="R621">
        <f>SQRT(Table13[[#This Row],[ax]]*Table13[[#This Row],[ax]]+Table13[[#This Row],[ay]]*Table13[[#This Row],[ay]]+Table13[[#This Row],[az]]*Table13[[#This Row],[az]])</f>
        <v>10.039196555367417</v>
      </c>
      <c r="S621">
        <f>Table13[[#This Row],[a]]-AVERAGE(Table13[a])</f>
        <v>4.2251272544861607E-2</v>
      </c>
      <c r="T621" t="b">
        <v>1</v>
      </c>
      <c r="U621" s="1">
        <f>Table13[[#This Row],[ax]]-$AC$3</f>
        <v>-7.3859150061501455E-2</v>
      </c>
      <c r="V621" s="1">
        <f>Table13[[#This Row],[ay]]-$AD$3</f>
        <v>8.1195362853627828E-2</v>
      </c>
      <c r="W621" s="1">
        <f>Table13[[#This Row],[az]]-$AE$3</f>
        <v>9.8395609692497139</v>
      </c>
      <c r="X621" s="1">
        <f>Table13[[#This Row],[gx]]-$AG$3</f>
        <v>1.7084009840098897E-4</v>
      </c>
      <c r="Y621" s="1">
        <f>Table13[[#This Row],[gy]]-$AH$3</f>
        <v>1.6236174661747524E-3</v>
      </c>
      <c r="Z621" s="1">
        <f>Table13[[#This Row],[gz]]-$AI$3</f>
        <v>-1.0925092250920962E-4</v>
      </c>
    </row>
    <row r="622" spans="1:26" x14ac:dyDescent="0.25">
      <c r="A622">
        <v>45559425</v>
      </c>
      <c r="B622">
        <v>-0.80209799999999998</v>
      </c>
      <c r="C622">
        <v>0.66562200000000005</v>
      </c>
      <c r="D622">
        <v>9.9412319999999994</v>
      </c>
      <c r="E622">
        <v>-2.3969999999999998E-3</v>
      </c>
      <c r="F622">
        <v>-3.8084E-2</v>
      </c>
      <c r="G622">
        <v>-2.663E-3</v>
      </c>
      <c r="H622">
        <v>-16.055181999999999</v>
      </c>
      <c r="I622">
        <v>-1.266867</v>
      </c>
      <c r="J622">
        <v>69.866859000000005</v>
      </c>
      <c r="K622">
        <v>-0.55157800000000001</v>
      </c>
      <c r="L622">
        <v>2.1731E-2</v>
      </c>
      <c r="M622">
        <v>-4.9882999999999997E-2</v>
      </c>
      <c r="N622">
        <v>-0.83234699999999995</v>
      </c>
      <c r="O622">
        <v>3.400417</v>
      </c>
      <c r="P622">
        <v>5.232901</v>
      </c>
      <c r="Q622">
        <v>113.092361</v>
      </c>
      <c r="R622">
        <f>SQRT(Table13[[#This Row],[ax]]*Table13[[#This Row],[ax]]+Table13[[#This Row],[ay]]*Table13[[#This Row],[ay]]+Table13[[#This Row],[az]]*Table13[[#This Row],[az]])</f>
        <v>9.9957244623044694</v>
      </c>
      <c r="S622">
        <f>Table13[[#This Row],[a]]-AVERAGE(Table13[a])</f>
        <v>-1.2208205180854748E-3</v>
      </c>
      <c r="T622" t="b">
        <v>1</v>
      </c>
      <c r="U622" s="1">
        <f>Table13[[#This Row],[ax]]-$AC$3</f>
        <v>-0.13850515006150144</v>
      </c>
      <c r="V622" s="1">
        <f>Table13[[#This Row],[ay]]-$AD$3</f>
        <v>6.9223362853627846E-2</v>
      </c>
      <c r="W622" s="1">
        <f>Table13[[#This Row],[az]]-$AE$3</f>
        <v>9.7916739692497128</v>
      </c>
      <c r="X622" s="1">
        <f>Table13[[#This Row],[gx]]-$AG$3</f>
        <v>9.698400984009892E-4</v>
      </c>
      <c r="Y622" s="1">
        <f>Table13[[#This Row],[gy]]-$AH$3</f>
        <v>8.2461746617475129E-4</v>
      </c>
      <c r="Z622" s="1">
        <f>Table13[[#This Row],[gz]]-$AI$3</f>
        <v>6.8974907749079018E-4</v>
      </c>
    </row>
    <row r="623" spans="1:26" x14ac:dyDescent="0.25">
      <c r="A623">
        <v>45610906</v>
      </c>
      <c r="B623">
        <v>-0.69674800000000003</v>
      </c>
      <c r="C623">
        <v>0.660833</v>
      </c>
      <c r="D623">
        <v>9.9436260000000001</v>
      </c>
      <c r="E623">
        <v>-2.9299999999999999E-3</v>
      </c>
      <c r="F623">
        <v>-3.6485999999999998E-2</v>
      </c>
      <c r="G623">
        <v>-6.9239999999999996E-3</v>
      </c>
      <c r="H623">
        <v>-17.137554000000002</v>
      </c>
      <c r="I623">
        <v>-0.90490499999999996</v>
      </c>
      <c r="J623">
        <v>68.479927000000004</v>
      </c>
      <c r="K623">
        <v>-0.545991</v>
      </c>
      <c r="L623">
        <v>1.6584999999999999E-2</v>
      </c>
      <c r="M623">
        <v>-7.6628000000000002E-2</v>
      </c>
      <c r="N623">
        <v>-0.83411400000000002</v>
      </c>
      <c r="O623">
        <v>6.338927</v>
      </c>
      <c r="P623">
        <v>6.3927569999999996</v>
      </c>
      <c r="Q623">
        <v>113.938751</v>
      </c>
      <c r="R623">
        <f>SQRT(Table13[[#This Row],[ax]]*Table13[[#This Row],[ax]]+Table13[[#This Row],[ay]]*Table13[[#This Row],[ay]]+Table13[[#This Row],[az]]*Table13[[#This Row],[az]])</f>
        <v>9.9898876899226945</v>
      </c>
      <c r="S623">
        <f>Table13[[#This Row],[a]]-AVERAGE(Table13[a])</f>
        <v>-7.0575928998604098E-3</v>
      </c>
      <c r="T623" t="b">
        <v>1</v>
      </c>
      <c r="U623" s="1">
        <f>Table13[[#This Row],[ax]]-$AC$3</f>
        <v>-3.3155150061501493E-2</v>
      </c>
      <c r="V623" s="1">
        <f>Table13[[#This Row],[ay]]-$AD$3</f>
        <v>6.4434362853627802E-2</v>
      </c>
      <c r="W623" s="1">
        <f>Table13[[#This Row],[az]]-$AE$3</f>
        <v>9.7940679692497135</v>
      </c>
      <c r="X623" s="1">
        <f>Table13[[#This Row],[gx]]-$AG$3</f>
        <v>4.3684009840098915E-4</v>
      </c>
      <c r="Y623" s="1">
        <f>Table13[[#This Row],[gy]]-$AH$3</f>
        <v>2.4226174661747535E-3</v>
      </c>
      <c r="Z623" s="1">
        <f>Table13[[#This Row],[gz]]-$AI$3</f>
        <v>-3.5712509225092094E-3</v>
      </c>
    </row>
    <row r="624" spans="1:26" x14ac:dyDescent="0.25">
      <c r="A624">
        <v>45662390</v>
      </c>
      <c r="B624">
        <v>-0.76857799999999998</v>
      </c>
      <c r="C624">
        <v>0.66801600000000005</v>
      </c>
      <c r="D624">
        <v>9.9699639999999992</v>
      </c>
      <c r="E624">
        <v>-1.3320000000000001E-3</v>
      </c>
      <c r="F624">
        <v>-3.4354999999999997E-2</v>
      </c>
      <c r="G624">
        <v>-2.1310000000000001E-3</v>
      </c>
      <c r="H624">
        <v>-17.317948999999999</v>
      </c>
      <c r="I624">
        <v>-1.8098099999999999</v>
      </c>
      <c r="J624">
        <v>69.000031000000007</v>
      </c>
      <c r="K624">
        <v>-0.54231700000000005</v>
      </c>
      <c r="L624">
        <v>2.3813999999999998E-2</v>
      </c>
      <c r="M624">
        <v>-5.3613000000000001E-2</v>
      </c>
      <c r="N624">
        <v>-0.83812299999999995</v>
      </c>
      <c r="O624">
        <v>3.6894800000000001</v>
      </c>
      <c r="P624">
        <v>5.6279659999999998</v>
      </c>
      <c r="Q624">
        <v>114.370735</v>
      </c>
      <c r="R624">
        <f>SQRT(Table13[[#This Row],[ax]]*Table13[[#This Row],[ax]]+Table13[[#This Row],[ay]]*Table13[[#This Row],[ay]]+Table13[[#This Row],[az]]*Table13[[#This Row],[az]])</f>
        <v>10.021833149660594</v>
      </c>
      <c r="S624">
        <f>Table13[[#This Row],[a]]-AVERAGE(Table13[a])</f>
        <v>2.488786683803923E-2</v>
      </c>
      <c r="T624" t="b">
        <v>1</v>
      </c>
      <c r="U624" s="1">
        <f>Table13[[#This Row],[ax]]-$AC$3</f>
        <v>-0.10498515006150144</v>
      </c>
      <c r="V624" s="1">
        <f>Table13[[#This Row],[ay]]-$AD$3</f>
        <v>7.1617362853627853E-2</v>
      </c>
      <c r="W624" s="1">
        <f>Table13[[#This Row],[az]]-$AE$3</f>
        <v>9.8204059692497125</v>
      </c>
      <c r="X624" s="1">
        <f>Table13[[#This Row],[gx]]-$AG$3</f>
        <v>2.0348400984009892E-3</v>
      </c>
      <c r="Y624" s="1">
        <f>Table13[[#This Row],[gy]]-$AH$3</f>
        <v>4.5536174661747544E-3</v>
      </c>
      <c r="Z624" s="1">
        <f>Table13[[#This Row],[gz]]-$AI$3</f>
        <v>1.2217490774907901E-3</v>
      </c>
    </row>
    <row r="625" spans="1:26" x14ac:dyDescent="0.25">
      <c r="A625">
        <v>45713867</v>
      </c>
      <c r="B625">
        <v>-0.71829699999999996</v>
      </c>
      <c r="C625">
        <v>0.68238200000000004</v>
      </c>
      <c r="D625">
        <v>9.89574</v>
      </c>
      <c r="E625">
        <v>-1.065E-3</v>
      </c>
      <c r="F625">
        <v>-3.8084E-2</v>
      </c>
      <c r="G625">
        <v>-1.065E-3</v>
      </c>
      <c r="H625">
        <v>-15.333601</v>
      </c>
      <c r="I625">
        <v>-1.990791</v>
      </c>
      <c r="J625">
        <v>70.560333</v>
      </c>
      <c r="K625">
        <v>-0.53662399999999999</v>
      </c>
      <c r="L625">
        <v>1.0732E-2</v>
      </c>
      <c r="M625">
        <v>-7.4927999999999995E-2</v>
      </c>
      <c r="N625">
        <v>-0.84041999999999994</v>
      </c>
      <c r="O625">
        <v>6.6025970000000003</v>
      </c>
      <c r="P625">
        <v>5.6502049999999997</v>
      </c>
      <c r="Q625">
        <v>115.208206</v>
      </c>
      <c r="R625">
        <f>SQRT(Table13[[#This Row],[ax]]*Table13[[#This Row],[ax]]+Table13[[#This Row],[ay]]*Table13[[#This Row],[ay]]+Table13[[#This Row],[az]]*Table13[[#This Row],[az]])</f>
        <v>9.9452132165043601</v>
      </c>
      <c r="S625">
        <f>Table13[[#This Row],[a]]-AVERAGE(Table13[a])</f>
        <v>-5.1732066318194825E-2</v>
      </c>
      <c r="T625" t="b">
        <v>1</v>
      </c>
      <c r="U625" s="1">
        <f>Table13[[#This Row],[ax]]-$AC$3</f>
        <v>-5.4704150061501422E-2</v>
      </c>
      <c r="V625" s="1">
        <f>Table13[[#This Row],[ay]]-$AD$3</f>
        <v>8.5983362853627843E-2</v>
      </c>
      <c r="W625" s="1">
        <f>Table13[[#This Row],[az]]-$AE$3</f>
        <v>9.7461819692497134</v>
      </c>
      <c r="X625" s="1">
        <f>Table13[[#This Row],[gx]]-$AG$3</f>
        <v>2.3018400984009891E-3</v>
      </c>
      <c r="Y625" s="1">
        <f>Table13[[#This Row],[gy]]-$AH$3</f>
        <v>8.2461746617475129E-4</v>
      </c>
      <c r="Z625" s="1">
        <f>Table13[[#This Row],[gz]]-$AI$3</f>
        <v>2.2877490774907902E-3</v>
      </c>
    </row>
    <row r="626" spans="1:26" x14ac:dyDescent="0.25">
      <c r="A626">
        <v>45765337</v>
      </c>
      <c r="B626">
        <v>-0.76139500000000004</v>
      </c>
      <c r="C626">
        <v>0.63210100000000002</v>
      </c>
      <c r="D626">
        <v>9.9388380000000005</v>
      </c>
      <c r="E626">
        <v>1.065E-3</v>
      </c>
      <c r="F626">
        <v>-3.7019000000000003E-2</v>
      </c>
      <c r="G626">
        <v>-4.261E-3</v>
      </c>
      <c r="H626">
        <v>-15.694391</v>
      </c>
      <c r="I626">
        <v>-0.90490499999999996</v>
      </c>
      <c r="J626">
        <v>70.560333</v>
      </c>
      <c r="K626">
        <v>-0.53537699999999999</v>
      </c>
      <c r="L626">
        <v>2.5869E-2</v>
      </c>
      <c r="M626">
        <v>-5.0855999999999998E-2</v>
      </c>
      <c r="N626">
        <v>-0.84268399999999999</v>
      </c>
      <c r="O626">
        <v>3.341872</v>
      </c>
      <c r="P626">
        <v>5.6270389999999999</v>
      </c>
      <c r="Q626">
        <v>115.306732</v>
      </c>
      <c r="R626">
        <f>SQRT(Table13[[#This Row],[ax]]*Table13[[#This Row],[ax]]+Table13[[#This Row],[ay]]*Table13[[#This Row],[ay]]+Table13[[#This Row],[az]]*Table13[[#This Row],[az]])</f>
        <v>9.9879815183284162</v>
      </c>
      <c r="S626">
        <f>Table13[[#This Row],[a]]-AVERAGE(Table13[a])</f>
        <v>-8.9637644941387151E-3</v>
      </c>
      <c r="T626" t="b">
        <v>1</v>
      </c>
      <c r="U626" s="1">
        <f>Table13[[#This Row],[ax]]-$AC$3</f>
        <v>-9.7802150061501503E-2</v>
      </c>
      <c r="V626" s="1">
        <f>Table13[[#This Row],[ay]]-$AD$3</f>
        <v>3.5702362853627823E-2</v>
      </c>
      <c r="W626" s="1">
        <f>Table13[[#This Row],[az]]-$AE$3</f>
        <v>9.7892799692497139</v>
      </c>
      <c r="X626" s="1">
        <f>Table13[[#This Row],[gx]]-$AG$3</f>
        <v>4.431840098400989E-3</v>
      </c>
      <c r="Y626" s="1">
        <f>Table13[[#This Row],[gy]]-$AH$3</f>
        <v>1.8896174661747478E-3</v>
      </c>
      <c r="Z626" s="1">
        <f>Table13[[#This Row],[gz]]-$AI$3</f>
        <v>-9.0825092250920985E-4</v>
      </c>
    </row>
    <row r="627" spans="1:26" x14ac:dyDescent="0.25">
      <c r="A627">
        <v>45816811</v>
      </c>
      <c r="B627">
        <v>-0.76139500000000004</v>
      </c>
      <c r="C627">
        <v>0.63210100000000002</v>
      </c>
      <c r="D627">
        <v>9.9292599999999993</v>
      </c>
      <c r="E627">
        <v>-2.1310000000000001E-3</v>
      </c>
      <c r="F627">
        <v>-4.0214E-2</v>
      </c>
      <c r="G627">
        <v>-2.9299999999999999E-3</v>
      </c>
      <c r="H627">
        <v>-16.415973999999999</v>
      </c>
      <c r="I627">
        <v>-0.90490499999999996</v>
      </c>
      <c r="J627">
        <v>69.866859000000005</v>
      </c>
      <c r="K627">
        <v>-0.52987200000000001</v>
      </c>
      <c r="L627">
        <v>1.8393E-2</v>
      </c>
      <c r="M627">
        <v>-7.6567999999999997E-2</v>
      </c>
      <c r="N627">
        <v>-0.844414</v>
      </c>
      <c r="O627">
        <v>6.3450579999999999</v>
      </c>
      <c r="P627">
        <v>6.4424060000000001</v>
      </c>
      <c r="Q627">
        <v>116.140671</v>
      </c>
      <c r="R627">
        <f>SQRT(Table13[[#This Row],[ax]]*Table13[[#This Row],[ax]]+Table13[[#This Row],[ay]]*Table13[[#This Row],[ay]]+Table13[[#This Row],[az]]*Table13[[#This Row],[az]])</f>
        <v>9.9784506897526928</v>
      </c>
      <c r="S627">
        <f>Table13[[#This Row],[a]]-AVERAGE(Table13[a])</f>
        <v>-1.849459306986212E-2</v>
      </c>
      <c r="T627" t="b">
        <v>1</v>
      </c>
      <c r="U627" s="1">
        <f>Table13[[#This Row],[ax]]-$AC$3</f>
        <v>-9.7802150061501503E-2</v>
      </c>
      <c r="V627" s="1">
        <f>Table13[[#This Row],[ay]]-$AD$3</f>
        <v>3.5702362853627823E-2</v>
      </c>
      <c r="W627" s="1">
        <f>Table13[[#This Row],[az]]-$AE$3</f>
        <v>9.7797019692497127</v>
      </c>
      <c r="X627" s="1">
        <f>Table13[[#This Row],[gx]]-$AG$3</f>
        <v>1.2358400984009889E-3</v>
      </c>
      <c r="Y627" s="1">
        <f>Table13[[#This Row],[gy]]-$AH$3</f>
        <v>-1.3053825338252487E-3</v>
      </c>
      <c r="Z627" s="1">
        <f>Table13[[#This Row],[gz]]-$AI$3</f>
        <v>4.227490774907903E-4</v>
      </c>
    </row>
    <row r="628" spans="1:26" x14ac:dyDescent="0.25">
      <c r="A628">
        <v>45868289</v>
      </c>
      <c r="B628">
        <v>-0.76618399999999998</v>
      </c>
      <c r="C628">
        <v>0.641679</v>
      </c>
      <c r="D628">
        <v>9.9340489999999999</v>
      </c>
      <c r="E628">
        <v>1.3320000000000001E-3</v>
      </c>
      <c r="F628">
        <v>-3.8883000000000001E-2</v>
      </c>
      <c r="G628">
        <v>-4.261E-3</v>
      </c>
      <c r="H628">
        <v>-16.957159000000001</v>
      </c>
      <c r="I628">
        <v>-1.0858859999999999</v>
      </c>
      <c r="J628">
        <v>70.040229999999994</v>
      </c>
      <c r="K628">
        <v>-0.52778899999999995</v>
      </c>
      <c r="L628">
        <v>2.2431E-2</v>
      </c>
      <c r="M628">
        <v>-4.9273999999999998E-2</v>
      </c>
      <c r="N628">
        <v>-0.84764799999999996</v>
      </c>
      <c r="O628">
        <v>3.4455629999999999</v>
      </c>
      <c r="P628">
        <v>5.1658340000000003</v>
      </c>
      <c r="Q628">
        <v>116.33847799999999</v>
      </c>
      <c r="R628">
        <f>SQRT(Table13[[#This Row],[ax]]*Table13[[#This Row],[ax]]+Table13[[#This Row],[ay]]*Table13[[#This Row],[ay]]+Table13[[#This Row],[az]]*Table13[[#This Row],[az]])</f>
        <v>9.9841934774571541</v>
      </c>
      <c r="S628">
        <f>Table13[[#This Row],[a]]-AVERAGE(Table13[a])</f>
        <v>-1.275180536540077E-2</v>
      </c>
      <c r="T628" t="b">
        <v>1</v>
      </c>
      <c r="U628" s="1">
        <f>Table13[[#This Row],[ax]]-$AC$3</f>
        <v>-0.10259115006150143</v>
      </c>
      <c r="V628" s="1">
        <f>Table13[[#This Row],[ay]]-$AD$3</f>
        <v>4.5280362853627798E-2</v>
      </c>
      <c r="W628" s="1">
        <f>Table13[[#This Row],[az]]-$AE$3</f>
        <v>9.7844909692497133</v>
      </c>
      <c r="X628" s="1">
        <f>Table13[[#This Row],[gx]]-$AG$3</f>
        <v>4.6988400984009889E-3</v>
      </c>
      <c r="Y628" s="1">
        <f>Table13[[#This Row],[gy]]-$AH$3</f>
        <v>2.5617466174750192E-5</v>
      </c>
      <c r="Z628" s="1">
        <f>Table13[[#This Row],[gz]]-$AI$3</f>
        <v>-9.0825092250920985E-4</v>
      </c>
    </row>
    <row r="629" spans="1:26" x14ac:dyDescent="0.25">
      <c r="A629">
        <v>45919773</v>
      </c>
      <c r="B629">
        <v>-0.79012700000000002</v>
      </c>
      <c r="C629">
        <v>0.67519899999999999</v>
      </c>
      <c r="D629">
        <v>9.9555980000000002</v>
      </c>
      <c r="E629">
        <v>-6.6579999999999999E-3</v>
      </c>
      <c r="F629">
        <v>-3.7284999999999999E-2</v>
      </c>
      <c r="G629">
        <v>-6.3920000000000001E-3</v>
      </c>
      <c r="H629">
        <v>-16.055181999999999</v>
      </c>
      <c r="I629">
        <v>0.90490499999999996</v>
      </c>
      <c r="J629">
        <v>71.253799000000001</v>
      </c>
      <c r="K629">
        <v>-0.52319499999999997</v>
      </c>
      <c r="L629">
        <v>1.9324000000000001E-2</v>
      </c>
      <c r="M629">
        <v>-7.7253000000000002E-2</v>
      </c>
      <c r="N629">
        <v>-0.84848400000000002</v>
      </c>
      <c r="O629">
        <v>6.407483</v>
      </c>
      <c r="P629">
        <v>6.5245369999999996</v>
      </c>
      <c r="Q629">
        <v>117.047691</v>
      </c>
      <c r="R629">
        <f>SQRT(Table13[[#This Row],[ax]]*Table13[[#This Row],[ax]]+Table13[[#This Row],[ay]]*Table13[[#This Row],[ay]]+Table13[[#This Row],[az]]*Table13[[#This Row],[az]])</f>
        <v>10.009701589125122</v>
      </c>
      <c r="S629">
        <f>Table13[[#This Row],[a]]-AVERAGE(Table13[a])</f>
        <v>1.2756306302566855E-2</v>
      </c>
      <c r="T629" t="b">
        <v>1</v>
      </c>
      <c r="U629" s="1">
        <f>Table13[[#This Row],[ax]]-$AC$3</f>
        <v>-0.12653415006150148</v>
      </c>
      <c r="V629" s="1">
        <f>Table13[[#This Row],[ay]]-$AD$3</f>
        <v>7.8800362853627792E-2</v>
      </c>
      <c r="W629" s="1">
        <f>Table13[[#This Row],[az]]-$AE$3</f>
        <v>9.8060399692497136</v>
      </c>
      <c r="X629" s="1">
        <f>Table13[[#This Row],[gx]]-$AG$3</f>
        <v>-3.2911599015990108E-3</v>
      </c>
      <c r="Y629" s="1">
        <f>Table13[[#This Row],[gy]]-$AH$3</f>
        <v>1.6236174661747524E-3</v>
      </c>
      <c r="Z629" s="1">
        <f>Table13[[#This Row],[gz]]-$AI$3</f>
        <v>-3.0392509225092099E-3</v>
      </c>
    </row>
    <row r="630" spans="1:26" x14ac:dyDescent="0.25">
      <c r="A630">
        <v>45971254</v>
      </c>
      <c r="B630">
        <v>-0.77097199999999999</v>
      </c>
      <c r="C630">
        <v>0.65364999999999995</v>
      </c>
      <c r="D630">
        <v>9.9747520000000005</v>
      </c>
      <c r="E630">
        <v>-2.1310000000000001E-3</v>
      </c>
      <c r="F630">
        <v>-3.8615999999999998E-2</v>
      </c>
      <c r="G630">
        <v>-4.7939999999999997E-3</v>
      </c>
      <c r="H630">
        <v>-16.415973999999999</v>
      </c>
      <c r="I630">
        <v>-1.266867</v>
      </c>
      <c r="J630">
        <v>69.866859000000005</v>
      </c>
      <c r="K630">
        <v>-0.52219400000000005</v>
      </c>
      <c r="L630">
        <v>2.0344999999999999E-2</v>
      </c>
      <c r="M630">
        <v>-4.8027E-2</v>
      </c>
      <c r="N630">
        <v>-0.85123000000000004</v>
      </c>
      <c r="O630">
        <v>3.481954</v>
      </c>
      <c r="P630">
        <v>4.8642149999999997</v>
      </c>
      <c r="Q630">
        <v>117.09320099999999</v>
      </c>
      <c r="R630">
        <f>SQRT(Table13[[#This Row],[ax]]*Table13[[#This Row],[ax]]+Table13[[#This Row],[ay]]*Table13[[#This Row],[ay]]+Table13[[#This Row],[az]]*Table13[[#This Row],[az]])</f>
        <v>10.025833312437825</v>
      </c>
      <c r="S630">
        <f>Table13[[#This Row],[a]]-AVERAGE(Table13[a])</f>
        <v>2.8888029615270483E-2</v>
      </c>
      <c r="T630" t="b">
        <v>1</v>
      </c>
      <c r="U630" s="1">
        <f>Table13[[#This Row],[ax]]-$AC$3</f>
        <v>-0.10737915006150145</v>
      </c>
      <c r="V630" s="1">
        <f>Table13[[#This Row],[ay]]-$AD$3</f>
        <v>5.7251362853627752E-2</v>
      </c>
      <c r="W630" s="1">
        <f>Table13[[#This Row],[az]]-$AE$3</f>
        <v>9.8251939692497139</v>
      </c>
      <c r="X630" s="1">
        <f>Table13[[#This Row],[gx]]-$AG$3</f>
        <v>1.2358400984009889E-3</v>
      </c>
      <c r="Y630" s="1">
        <f>Table13[[#This Row],[gy]]-$AH$3</f>
        <v>2.9261746617475354E-4</v>
      </c>
      <c r="Z630" s="1">
        <f>Table13[[#This Row],[gz]]-$AI$3</f>
        <v>-1.4412509225092095E-3</v>
      </c>
    </row>
    <row r="631" spans="1:26" x14ac:dyDescent="0.25">
      <c r="A631">
        <v>46022734</v>
      </c>
      <c r="B631">
        <v>-0.74224000000000001</v>
      </c>
      <c r="C631">
        <v>0.658439</v>
      </c>
      <c r="D631">
        <v>9.9388380000000005</v>
      </c>
      <c r="E631">
        <v>-5.3300000000000005E-4</v>
      </c>
      <c r="F631">
        <v>-3.9414999999999999E-2</v>
      </c>
      <c r="G631">
        <v>7.9900000000000001E-4</v>
      </c>
      <c r="H631">
        <v>-16.776764</v>
      </c>
      <c r="I631">
        <v>-2.3527529999999999</v>
      </c>
      <c r="J631">
        <v>68.826660000000004</v>
      </c>
      <c r="K631">
        <v>-0.51671599999999995</v>
      </c>
      <c r="L631">
        <v>2.0452000000000001E-2</v>
      </c>
      <c r="M631">
        <v>-7.4036000000000005E-2</v>
      </c>
      <c r="N631">
        <v>-0.85270500000000005</v>
      </c>
      <c r="O631">
        <v>6.072336</v>
      </c>
      <c r="P631">
        <v>6.3954680000000002</v>
      </c>
      <c r="Q631">
        <v>117.910141</v>
      </c>
      <c r="R631">
        <f>SQRT(Table13[[#This Row],[ax]]*Table13[[#This Row],[ax]]+Table13[[#This Row],[ay]]*Table13[[#This Row],[ay]]+Table13[[#This Row],[az]]*Table13[[#This Row],[az]])</f>
        <v>9.9882412327979448</v>
      </c>
      <c r="S631">
        <f>Table13[[#This Row],[a]]-AVERAGE(Table13[a])</f>
        <v>-8.7040500246100549E-3</v>
      </c>
      <c r="T631" t="b">
        <v>1</v>
      </c>
      <c r="U631" s="1">
        <f>Table13[[#This Row],[ax]]-$AC$3</f>
        <v>-7.864715006150147E-2</v>
      </c>
      <c r="V631" s="1">
        <f>Table13[[#This Row],[ay]]-$AD$3</f>
        <v>6.2040362853627795E-2</v>
      </c>
      <c r="W631" s="1">
        <f>Table13[[#This Row],[az]]-$AE$3</f>
        <v>9.7892799692497139</v>
      </c>
      <c r="X631" s="1">
        <f>Table13[[#This Row],[gx]]-$AG$3</f>
        <v>2.833840098400989E-3</v>
      </c>
      <c r="Y631" s="1">
        <f>Table13[[#This Row],[gy]]-$AH$3</f>
        <v>-5.0638253382524756E-4</v>
      </c>
      <c r="Z631" s="1">
        <f>Table13[[#This Row],[gz]]-$AI$3</f>
        <v>4.1517490774907904E-3</v>
      </c>
    </row>
    <row r="632" spans="1:26" x14ac:dyDescent="0.25">
      <c r="A632">
        <v>46074216</v>
      </c>
      <c r="B632">
        <v>-0.75900100000000004</v>
      </c>
      <c r="C632">
        <v>0.660833</v>
      </c>
      <c r="D632">
        <v>9.9148940000000003</v>
      </c>
      <c r="E632">
        <v>-3.9950000000000003E-3</v>
      </c>
      <c r="F632">
        <v>-4.2345000000000001E-2</v>
      </c>
      <c r="G632">
        <v>5.3300000000000005E-4</v>
      </c>
      <c r="H632">
        <v>-17.498343999999999</v>
      </c>
      <c r="I632">
        <v>-0.54294299999999995</v>
      </c>
      <c r="J632">
        <v>69.173393000000004</v>
      </c>
      <c r="K632">
        <v>-0.51210500000000003</v>
      </c>
      <c r="L632">
        <v>2.1814E-2</v>
      </c>
      <c r="M632">
        <v>-5.1579E-2</v>
      </c>
      <c r="N632">
        <v>-0.85709500000000005</v>
      </c>
      <c r="O632">
        <v>3.804046</v>
      </c>
      <c r="P632">
        <v>5.1763570000000003</v>
      </c>
      <c r="Q632">
        <v>118.456337</v>
      </c>
      <c r="R632">
        <f>SQRT(Table13[[#This Row],[ax]]*Table13[[#This Row],[ax]]+Table13[[#This Row],[ay]]*Table13[[#This Row],[ay]]+Table13[[#This Row],[az]]*Table13[[#This Row],[az]])</f>
        <v>9.9658369344037538</v>
      </c>
      <c r="S632">
        <f>Table13[[#This Row],[a]]-AVERAGE(Table13[a])</f>
        <v>-3.1108348418801057E-2</v>
      </c>
      <c r="T632" t="b">
        <v>1</v>
      </c>
      <c r="U632" s="1">
        <f>Table13[[#This Row],[ax]]-$AC$3</f>
        <v>-9.5408150061501495E-2</v>
      </c>
      <c r="V632" s="1">
        <f>Table13[[#This Row],[ay]]-$AD$3</f>
        <v>6.4434362853627802E-2</v>
      </c>
      <c r="W632" s="1">
        <f>Table13[[#This Row],[az]]-$AE$3</f>
        <v>9.7653359692497137</v>
      </c>
      <c r="X632" s="1">
        <f>Table13[[#This Row],[gx]]-$AG$3</f>
        <v>-6.2815990159901126E-4</v>
      </c>
      <c r="Y632" s="1">
        <f>Table13[[#This Row],[gy]]-$AH$3</f>
        <v>-3.4363825338252496E-3</v>
      </c>
      <c r="Z632" s="1">
        <f>Table13[[#This Row],[gz]]-$AI$3</f>
        <v>3.8857490774907902E-3</v>
      </c>
    </row>
    <row r="633" spans="1:26" x14ac:dyDescent="0.25">
      <c r="A633">
        <v>46125692</v>
      </c>
      <c r="B633">
        <v>-0.76378900000000005</v>
      </c>
      <c r="C633">
        <v>0.61055300000000001</v>
      </c>
      <c r="D633">
        <v>9.9053170000000001</v>
      </c>
      <c r="E633">
        <v>-3.728E-3</v>
      </c>
      <c r="F633">
        <v>-3.9682000000000002E-2</v>
      </c>
      <c r="G633">
        <v>-4.5269999999999998E-3</v>
      </c>
      <c r="H633">
        <v>-17.859134999999998</v>
      </c>
      <c r="I633">
        <v>-1.990791</v>
      </c>
      <c r="J633">
        <v>69.173393000000004</v>
      </c>
      <c r="K633">
        <v>-0.50591900000000001</v>
      </c>
      <c r="L633">
        <v>2.3765999999999999E-2</v>
      </c>
      <c r="M633">
        <v>-7.5407000000000002E-2</v>
      </c>
      <c r="N633">
        <v>-0.85894999999999999</v>
      </c>
      <c r="O633">
        <v>6.0977360000000003</v>
      </c>
      <c r="P633">
        <v>6.7263169999999999</v>
      </c>
      <c r="Q633">
        <v>119.36277800000001</v>
      </c>
      <c r="R633">
        <f>SQRT(Table13[[#This Row],[ax]]*Table13[[#This Row],[ax]]+Table13[[#This Row],[ay]]*Table13[[#This Row],[ay]]+Table13[[#This Row],[az]]*Table13[[#This Row],[az]])</f>
        <v>9.9534643955167184</v>
      </c>
      <c r="S633">
        <f>Table13[[#This Row],[a]]-AVERAGE(Table13[a])</f>
        <v>-4.3480887305836546E-2</v>
      </c>
      <c r="T633" t="b">
        <v>1</v>
      </c>
      <c r="U633" s="1">
        <f>Table13[[#This Row],[ax]]-$AC$3</f>
        <v>-0.10019615006150151</v>
      </c>
      <c r="V633" s="1">
        <f>Table13[[#This Row],[ay]]-$AD$3</f>
        <v>1.4154362853627811E-2</v>
      </c>
      <c r="W633" s="1">
        <f>Table13[[#This Row],[az]]-$AE$3</f>
        <v>9.7557589692497135</v>
      </c>
      <c r="X633" s="1">
        <f>Table13[[#This Row],[gx]]-$AG$3</f>
        <v>-3.6115990159901095E-4</v>
      </c>
      <c r="Y633" s="1">
        <f>Table13[[#This Row],[gy]]-$AH$3</f>
        <v>-7.7338253382525091E-4</v>
      </c>
      <c r="Z633" s="1">
        <f>Table13[[#This Row],[gz]]-$AI$3</f>
        <v>-1.1742509225092096E-3</v>
      </c>
    </row>
    <row r="634" spans="1:26" x14ac:dyDescent="0.25">
      <c r="A634">
        <v>46177174</v>
      </c>
      <c r="B634">
        <v>-0.76139500000000004</v>
      </c>
      <c r="C634">
        <v>0.66801600000000005</v>
      </c>
      <c r="D634">
        <v>10.013062</v>
      </c>
      <c r="E634">
        <v>-6.9239999999999996E-3</v>
      </c>
      <c r="F634">
        <v>-3.6485999999999998E-2</v>
      </c>
      <c r="G634">
        <v>-2.6600000000000001E-4</v>
      </c>
      <c r="H634">
        <v>-15.513996000000001</v>
      </c>
      <c r="I634">
        <v>-0.72392400000000001</v>
      </c>
      <c r="J634">
        <v>69.693496999999994</v>
      </c>
      <c r="K634">
        <v>-0.50551699999999999</v>
      </c>
      <c r="L634">
        <v>1.6490000000000001E-2</v>
      </c>
      <c r="M634">
        <v>-4.5628000000000002E-2</v>
      </c>
      <c r="N634">
        <v>-0.86145099999999997</v>
      </c>
      <c r="O634">
        <v>3.5611679999999999</v>
      </c>
      <c r="P634">
        <v>4.2749280000000001</v>
      </c>
      <c r="Q634">
        <v>119.322365</v>
      </c>
      <c r="R634">
        <f>SQRT(Table13[[#This Row],[ax]]*Table13[[#This Row],[ax]]+Table13[[#This Row],[ay]]*Table13[[#This Row],[ay]]+Table13[[#This Row],[az]]*Table13[[#This Row],[az]])</f>
        <v>10.064163071916363</v>
      </c>
      <c r="S634">
        <f>Table13[[#This Row],[a]]-AVERAGE(Table13[a])</f>
        <v>6.7217789093808378E-2</v>
      </c>
      <c r="T634" t="b">
        <v>1</v>
      </c>
      <c r="U634" s="1">
        <f>Table13[[#This Row],[ax]]-$AC$3</f>
        <v>-9.7802150061501503E-2</v>
      </c>
      <c r="V634" s="1">
        <f>Table13[[#This Row],[ay]]-$AD$3</f>
        <v>7.1617362853627853E-2</v>
      </c>
      <c r="W634" s="1">
        <f>Table13[[#This Row],[az]]-$AE$3</f>
        <v>9.8635039692497131</v>
      </c>
      <c r="X634" s="1">
        <f>Table13[[#This Row],[gx]]-$AG$3</f>
        <v>-3.5571599015990106E-3</v>
      </c>
      <c r="Y634" s="1">
        <f>Table13[[#This Row],[gy]]-$AH$3</f>
        <v>2.4226174661747535E-3</v>
      </c>
      <c r="Z634" s="1">
        <f>Table13[[#This Row],[gz]]-$AI$3</f>
        <v>3.08674907749079E-3</v>
      </c>
    </row>
    <row r="635" spans="1:26" x14ac:dyDescent="0.25">
      <c r="A635">
        <v>46228653</v>
      </c>
      <c r="B635">
        <v>-0.80209799999999998</v>
      </c>
      <c r="C635">
        <v>0.68477699999999997</v>
      </c>
      <c r="D635">
        <v>9.9148940000000003</v>
      </c>
      <c r="E635">
        <v>-2.663E-3</v>
      </c>
      <c r="F635">
        <v>-3.9947999999999997E-2</v>
      </c>
      <c r="G635">
        <v>-4.261E-3</v>
      </c>
      <c r="H635">
        <v>-17.317948999999999</v>
      </c>
      <c r="I635">
        <v>-0.72392400000000001</v>
      </c>
      <c r="J635">
        <v>70.733695999999995</v>
      </c>
      <c r="K635">
        <v>-0.50094799999999995</v>
      </c>
      <c r="L635">
        <v>2.1500999999999999E-2</v>
      </c>
      <c r="M635">
        <v>-7.2788000000000005E-2</v>
      </c>
      <c r="N635">
        <v>-0.86214299999999999</v>
      </c>
      <c r="O635">
        <v>6.0041460000000004</v>
      </c>
      <c r="P635">
        <v>6.315334</v>
      </c>
      <c r="Q635">
        <v>120.01411400000001</v>
      </c>
      <c r="R635">
        <f>SQRT(Table13[[#This Row],[ax]]*Table13[[#This Row],[ax]]+Table13[[#This Row],[ay]]*Table13[[#This Row],[ay]]+Table13[[#This Row],[az]]*Table13[[#This Row],[az]])</f>
        <v>9.9708276372911495</v>
      </c>
      <c r="S635">
        <f>Table13[[#This Row],[a]]-AVERAGE(Table13[a])</f>
        <v>-2.6117645531405387E-2</v>
      </c>
      <c r="T635" t="b">
        <v>1</v>
      </c>
      <c r="U635" s="1">
        <f>Table13[[#This Row],[ax]]-$AC$3</f>
        <v>-0.13850515006150144</v>
      </c>
      <c r="V635" s="1">
        <f>Table13[[#This Row],[ay]]-$AD$3</f>
        <v>8.8378362853627768E-2</v>
      </c>
      <c r="W635" s="1">
        <f>Table13[[#This Row],[az]]-$AE$3</f>
        <v>9.7653359692497137</v>
      </c>
      <c r="X635" s="1">
        <f>Table13[[#This Row],[gx]]-$AG$3</f>
        <v>7.0384009840098903E-4</v>
      </c>
      <c r="Y635" s="1">
        <f>Table13[[#This Row],[gy]]-$AH$3</f>
        <v>-1.0393825338252463E-3</v>
      </c>
      <c r="Z635" s="1">
        <f>Table13[[#This Row],[gz]]-$AI$3</f>
        <v>-9.0825092250920985E-4</v>
      </c>
    </row>
    <row r="636" spans="1:26" x14ac:dyDescent="0.25">
      <c r="A636">
        <v>46280133</v>
      </c>
      <c r="B636">
        <v>-0.80209799999999998</v>
      </c>
      <c r="C636">
        <v>0.65125599999999995</v>
      </c>
      <c r="D636">
        <v>9.9101060000000007</v>
      </c>
      <c r="E636">
        <v>1.065E-3</v>
      </c>
      <c r="F636">
        <v>-3.8350000000000002E-2</v>
      </c>
      <c r="G636">
        <v>-3.1960000000000001E-3</v>
      </c>
      <c r="H636">
        <v>-16.776764</v>
      </c>
      <c r="I636">
        <v>-1.990791</v>
      </c>
      <c r="J636">
        <v>69.520126000000005</v>
      </c>
      <c r="K636">
        <v>-0.49917600000000001</v>
      </c>
      <c r="L636">
        <v>2.3265999999999998E-2</v>
      </c>
      <c r="M636">
        <v>-4.6524000000000003E-2</v>
      </c>
      <c r="N636">
        <v>-0.86493799999999998</v>
      </c>
      <c r="O636">
        <v>3.2945229999999999</v>
      </c>
      <c r="P636">
        <v>4.9734610000000004</v>
      </c>
      <c r="Q636">
        <v>120.162651</v>
      </c>
      <c r="R636">
        <f>SQRT(Table13[[#This Row],[ax]]*Table13[[#This Row],[ax]]+Table13[[#This Row],[ay]]*Table13[[#This Row],[ay]]+Table13[[#This Row],[az]]*Table13[[#This Row],[az]])</f>
        <v>9.9638193736325835</v>
      </c>
      <c r="S636">
        <f>Table13[[#This Row],[a]]-AVERAGE(Table13[a])</f>
        <v>-3.3125909189971381E-2</v>
      </c>
      <c r="T636" t="b">
        <v>1</v>
      </c>
      <c r="U636" s="1">
        <f>Table13[[#This Row],[ax]]-$AC$3</f>
        <v>-0.13850515006150144</v>
      </c>
      <c r="V636" s="1">
        <f>Table13[[#This Row],[ay]]-$AD$3</f>
        <v>5.4857362853627745E-2</v>
      </c>
      <c r="W636" s="1">
        <f>Table13[[#This Row],[az]]-$AE$3</f>
        <v>9.7605479692497141</v>
      </c>
      <c r="X636" s="1">
        <f>Table13[[#This Row],[gx]]-$AG$3</f>
        <v>4.431840098400989E-3</v>
      </c>
      <c r="Y636" s="1">
        <f>Table13[[#This Row],[gy]]-$AH$3</f>
        <v>5.5861746617474894E-4</v>
      </c>
      <c r="Z636" s="1">
        <f>Table13[[#This Row],[gz]]-$AI$3</f>
        <v>1.5674907749079012E-4</v>
      </c>
    </row>
    <row r="637" spans="1:26" x14ac:dyDescent="0.25">
      <c r="A637">
        <v>46331611</v>
      </c>
      <c r="B637">
        <v>-0.76618399999999998</v>
      </c>
      <c r="C637">
        <v>0.67519899999999999</v>
      </c>
      <c r="D637">
        <v>9.946021</v>
      </c>
      <c r="E637">
        <v>-4.5269999999999998E-3</v>
      </c>
      <c r="F637">
        <v>-3.9947999999999997E-2</v>
      </c>
      <c r="G637">
        <v>0</v>
      </c>
      <c r="H637">
        <v>-16.957159000000001</v>
      </c>
      <c r="I637">
        <v>-0.72392400000000001</v>
      </c>
      <c r="J637">
        <v>69.693496999999994</v>
      </c>
      <c r="K637">
        <v>-0.49410599999999999</v>
      </c>
      <c r="L637">
        <v>2.0833999999999998E-2</v>
      </c>
      <c r="M637">
        <v>-7.3765999999999998E-2</v>
      </c>
      <c r="N637">
        <v>-0.86601600000000001</v>
      </c>
      <c r="O637">
        <v>6.1896040000000001</v>
      </c>
      <c r="P637">
        <v>6.2565790000000003</v>
      </c>
      <c r="Q637">
        <v>120.924736</v>
      </c>
      <c r="R637">
        <f>SQRT(Table13[[#This Row],[ax]]*Table13[[#This Row],[ax]]+Table13[[#This Row],[ay]]*Table13[[#This Row],[ay]]+Table13[[#This Row],[az]]*Table13[[#This Row],[az]])</f>
        <v>9.998313124917523</v>
      </c>
      <c r="S637">
        <f>Table13[[#This Row],[a]]-AVERAGE(Table13[a])</f>
        <v>1.3678420949680969E-3</v>
      </c>
      <c r="T637" t="b">
        <v>1</v>
      </c>
      <c r="U637" s="1">
        <f>Table13[[#This Row],[ax]]-$AC$3</f>
        <v>-0.10259115006150143</v>
      </c>
      <c r="V637" s="1">
        <f>Table13[[#This Row],[ay]]-$AD$3</f>
        <v>7.8800362853627792E-2</v>
      </c>
      <c r="W637" s="1">
        <f>Table13[[#This Row],[az]]-$AE$3</f>
        <v>9.7964629692497134</v>
      </c>
      <c r="X637" s="1">
        <f>Table13[[#This Row],[gx]]-$AG$3</f>
        <v>-1.1601599015990107E-3</v>
      </c>
      <c r="Y637" s="1">
        <f>Table13[[#This Row],[gy]]-$AH$3</f>
        <v>-1.0393825338252463E-3</v>
      </c>
      <c r="Z637" s="1">
        <f>Table13[[#This Row],[gz]]-$AI$3</f>
        <v>3.3527490774907902E-3</v>
      </c>
    </row>
    <row r="638" spans="1:26" x14ac:dyDescent="0.25">
      <c r="A638">
        <v>46383087</v>
      </c>
      <c r="B638">
        <v>-0.73505699999999996</v>
      </c>
      <c r="C638">
        <v>0.63210100000000002</v>
      </c>
      <c r="D638">
        <v>9.9747520000000005</v>
      </c>
      <c r="E638">
        <v>-1.3320000000000001E-3</v>
      </c>
      <c r="F638">
        <v>-3.8883000000000001E-2</v>
      </c>
      <c r="G638">
        <v>-2.663E-3</v>
      </c>
      <c r="H638">
        <v>-17.498343999999999</v>
      </c>
      <c r="I638">
        <v>-0.90490499999999996</v>
      </c>
      <c r="J638">
        <v>69.520126000000005</v>
      </c>
      <c r="K638">
        <v>-0.49148399999999998</v>
      </c>
      <c r="L638">
        <v>2.1083000000000001E-2</v>
      </c>
      <c r="M638">
        <v>-4.7126000000000001E-2</v>
      </c>
      <c r="N638">
        <v>-0.86935499999999999</v>
      </c>
      <c r="O638">
        <v>3.521649</v>
      </c>
      <c r="P638">
        <v>4.7598989999999999</v>
      </c>
      <c r="Q638">
        <v>121.183746</v>
      </c>
      <c r="R638">
        <f>SQRT(Table13[[#This Row],[ax]]*Table13[[#This Row],[ax]]+Table13[[#This Row],[ay]]*Table13[[#This Row],[ay]]+Table13[[#This Row],[az]]*Table13[[#This Row],[az]])</f>
        <v>10.021753236283262</v>
      </c>
      <c r="S638">
        <f>Table13[[#This Row],[a]]-AVERAGE(Table13[a])</f>
        <v>2.4807953460706855E-2</v>
      </c>
      <c r="T638" t="b">
        <v>1</v>
      </c>
      <c r="U638" s="1">
        <f>Table13[[#This Row],[ax]]-$AC$3</f>
        <v>-7.1464150061501419E-2</v>
      </c>
      <c r="V638" s="1">
        <f>Table13[[#This Row],[ay]]-$AD$3</f>
        <v>3.5702362853627823E-2</v>
      </c>
      <c r="W638" s="1">
        <f>Table13[[#This Row],[az]]-$AE$3</f>
        <v>9.8251939692497139</v>
      </c>
      <c r="X638" s="1">
        <f>Table13[[#This Row],[gx]]-$AG$3</f>
        <v>2.0348400984009892E-3</v>
      </c>
      <c r="Y638" s="1">
        <f>Table13[[#This Row],[gy]]-$AH$3</f>
        <v>2.5617466174750192E-5</v>
      </c>
      <c r="Z638" s="1">
        <f>Table13[[#This Row],[gz]]-$AI$3</f>
        <v>6.8974907749079018E-4</v>
      </c>
    </row>
    <row r="639" spans="1:26" x14ac:dyDescent="0.25">
      <c r="A639">
        <v>46486052</v>
      </c>
      <c r="B639">
        <v>-0.77576100000000003</v>
      </c>
      <c r="C639">
        <v>0.61534100000000003</v>
      </c>
      <c r="D639">
        <v>9.9268669999999997</v>
      </c>
      <c r="E639">
        <v>-1.864E-3</v>
      </c>
      <c r="F639">
        <v>-3.8883000000000001E-2</v>
      </c>
      <c r="G639">
        <v>-4.5269999999999998E-3</v>
      </c>
      <c r="H639">
        <v>-15.333601</v>
      </c>
      <c r="I639">
        <v>-0.90490499999999996</v>
      </c>
      <c r="J639">
        <v>70.213593000000003</v>
      </c>
      <c r="K639">
        <v>-0.48734300000000003</v>
      </c>
      <c r="L639">
        <v>1.9873999999999999E-2</v>
      </c>
      <c r="M639">
        <v>-4.3448000000000001E-2</v>
      </c>
      <c r="N639">
        <v>-0.87190199999999995</v>
      </c>
      <c r="O639">
        <v>3.2425030000000001</v>
      </c>
      <c r="P639">
        <v>4.4164570000000003</v>
      </c>
      <c r="Q639">
        <v>121.71970399999999</v>
      </c>
      <c r="R639">
        <f>SQRT(Table13[[#This Row],[ax]]*Table13[[#This Row],[ax]]+Table13[[#This Row],[ay]]*Table13[[#This Row],[ay]]+Table13[[#This Row],[az]]*Table13[[#This Row],[az]])</f>
        <v>9.9761284129210654</v>
      </c>
      <c r="S639">
        <f>Table13[[#This Row],[a]]-AVERAGE(Table13[a])</f>
        <v>-2.0816869901489454E-2</v>
      </c>
      <c r="T639" t="b">
        <v>1</v>
      </c>
      <c r="U639" s="1">
        <f>Table13[[#This Row],[ax]]-$AC$3</f>
        <v>-0.11216815006150149</v>
      </c>
      <c r="V639" s="1">
        <f>Table13[[#This Row],[ay]]-$AD$3</f>
        <v>1.8942362853627825E-2</v>
      </c>
      <c r="W639" s="1">
        <f>Table13[[#This Row],[az]]-$AE$3</f>
        <v>9.777308969249713</v>
      </c>
      <c r="X639" s="1">
        <f>Table13[[#This Row],[gx]]-$AG$3</f>
        <v>1.502840098400989E-3</v>
      </c>
      <c r="Y639" s="1">
        <f>Table13[[#This Row],[gy]]-$AH$3</f>
        <v>2.5617466174750192E-5</v>
      </c>
      <c r="Z639" s="1">
        <f>Table13[[#This Row],[gz]]-$AI$3</f>
        <v>-1.1742509225092096E-3</v>
      </c>
    </row>
    <row r="640" spans="1:26" x14ac:dyDescent="0.25">
      <c r="A640">
        <v>46537531</v>
      </c>
      <c r="B640">
        <v>-0.78054999999999997</v>
      </c>
      <c r="C640">
        <v>0.64407300000000001</v>
      </c>
      <c r="D640">
        <v>10.005877999999999</v>
      </c>
      <c r="E640">
        <v>-4.7939999999999997E-3</v>
      </c>
      <c r="F640">
        <v>-3.7817000000000003E-2</v>
      </c>
      <c r="G640">
        <v>-4.5269999999999998E-3</v>
      </c>
      <c r="H640">
        <v>-17.859134999999998</v>
      </c>
      <c r="I640">
        <v>1.6288290000000001</v>
      </c>
      <c r="J640">
        <v>69.173393000000004</v>
      </c>
      <c r="K640">
        <v>-0.48238700000000001</v>
      </c>
      <c r="L640">
        <v>2.0514000000000001E-2</v>
      </c>
      <c r="M640">
        <v>-7.1747000000000005E-2</v>
      </c>
      <c r="N640">
        <v>-0.87277400000000005</v>
      </c>
      <c r="O640">
        <v>6.0866759999999998</v>
      </c>
      <c r="P640">
        <v>6.0286980000000003</v>
      </c>
      <c r="Q640">
        <v>122.461502</v>
      </c>
      <c r="R640">
        <f>SQRT(Table13[[#This Row],[ax]]*Table13[[#This Row],[ax]]+Table13[[#This Row],[ay]]*Table13[[#This Row],[ay]]+Table13[[#This Row],[az]]*Table13[[#This Row],[az]])</f>
        <v>10.056922137647929</v>
      </c>
      <c r="S640">
        <f>Table13[[#This Row],[a]]-AVERAGE(Table13[a])</f>
        <v>5.9976854825373849E-2</v>
      </c>
      <c r="T640" t="b">
        <v>1</v>
      </c>
      <c r="U640" s="1">
        <f>Table13[[#This Row],[ax]]-$AC$3</f>
        <v>-0.11695715006150142</v>
      </c>
      <c r="V640" s="1">
        <f>Table13[[#This Row],[ay]]-$AD$3</f>
        <v>4.7674362853627805E-2</v>
      </c>
      <c r="W640" s="1">
        <f>Table13[[#This Row],[az]]-$AE$3</f>
        <v>9.8563199692497125</v>
      </c>
      <c r="X640" s="1">
        <f>Table13[[#This Row],[gx]]-$AG$3</f>
        <v>-1.4271599015990106E-3</v>
      </c>
      <c r="Y640" s="1">
        <f>Table13[[#This Row],[gy]]-$AH$3</f>
        <v>1.0916174661747477E-3</v>
      </c>
      <c r="Z640" s="1">
        <f>Table13[[#This Row],[gz]]-$AI$3</f>
        <v>-1.1742509225092096E-3</v>
      </c>
    </row>
    <row r="641" spans="1:26" x14ac:dyDescent="0.25">
      <c r="A641">
        <v>46589010</v>
      </c>
      <c r="B641">
        <v>-0.75421199999999999</v>
      </c>
      <c r="C641">
        <v>0.62012999999999996</v>
      </c>
      <c r="D641">
        <v>9.9220769999999998</v>
      </c>
      <c r="E641">
        <v>-6.9239999999999996E-3</v>
      </c>
      <c r="F641">
        <v>-3.8084E-2</v>
      </c>
      <c r="G641">
        <v>-3.9950000000000003E-3</v>
      </c>
      <c r="H641">
        <v>-15.333601</v>
      </c>
      <c r="I641">
        <v>-1.266867</v>
      </c>
      <c r="J641">
        <v>70.213593000000003</v>
      </c>
      <c r="K641">
        <v>-0.48241400000000001</v>
      </c>
      <c r="L641">
        <v>2.0434999999999998E-2</v>
      </c>
      <c r="M641">
        <v>-4.1642999999999999E-2</v>
      </c>
      <c r="N641">
        <v>-0.87471399999999999</v>
      </c>
      <c r="O641">
        <v>3.0546630000000001</v>
      </c>
      <c r="P641">
        <v>4.3545340000000001</v>
      </c>
      <c r="Q641">
        <v>122.361794</v>
      </c>
      <c r="R641">
        <f>SQRT(Table13[[#This Row],[ax]]*Table13[[#This Row],[ax]]+Table13[[#This Row],[ay]]*Table13[[#This Row],[ay]]+Table13[[#This Row],[az]]*Table13[[#This Row],[az]])</f>
        <v>9.9700054639790956</v>
      </c>
      <c r="S641">
        <f>Table13[[#This Row],[a]]-AVERAGE(Table13[a])</f>
        <v>-2.6939818843459307E-2</v>
      </c>
      <c r="T641" t="b">
        <v>1</v>
      </c>
      <c r="U641" s="1">
        <f>Table13[[#This Row],[ax]]-$AC$3</f>
        <v>-9.0619150061501452E-2</v>
      </c>
      <c r="V641" s="1">
        <f>Table13[[#This Row],[ay]]-$AD$3</f>
        <v>2.3731362853627758E-2</v>
      </c>
      <c r="W641" s="1">
        <f>Table13[[#This Row],[az]]-$AE$3</f>
        <v>9.7725189692497132</v>
      </c>
      <c r="X641" s="1">
        <f>Table13[[#This Row],[gx]]-$AG$3</f>
        <v>-3.5571599015990106E-3</v>
      </c>
      <c r="Y641" s="1">
        <f>Table13[[#This Row],[gy]]-$AH$3</f>
        <v>8.2461746617475129E-4</v>
      </c>
      <c r="Z641" s="1">
        <f>Table13[[#This Row],[gz]]-$AI$3</f>
        <v>-6.4225092250921011E-4</v>
      </c>
    </row>
    <row r="642" spans="1:26" x14ac:dyDescent="0.25">
      <c r="A642">
        <v>46640492</v>
      </c>
      <c r="B642">
        <v>-0.78294399999999997</v>
      </c>
      <c r="C642">
        <v>0.660833</v>
      </c>
      <c r="D642">
        <v>9.9244719999999997</v>
      </c>
      <c r="E642">
        <v>-2.6600000000000001E-4</v>
      </c>
      <c r="F642">
        <v>-3.5421000000000001E-2</v>
      </c>
      <c r="G642">
        <v>-3.728E-3</v>
      </c>
      <c r="H642">
        <v>-16.957159000000001</v>
      </c>
      <c r="I642">
        <v>-1.0858859999999999</v>
      </c>
      <c r="J642">
        <v>68.653296999999995</v>
      </c>
      <c r="K642">
        <v>-0.47782200000000002</v>
      </c>
      <c r="L642">
        <v>2.2516000000000001E-2</v>
      </c>
      <c r="M642">
        <v>-6.9406999999999996E-2</v>
      </c>
      <c r="N642">
        <v>-0.875421</v>
      </c>
      <c r="O642">
        <v>5.771814</v>
      </c>
      <c r="P642">
        <v>6.0703529999999999</v>
      </c>
      <c r="Q642">
        <v>123.053146</v>
      </c>
      <c r="R642">
        <f>SQRT(Table13[[#This Row],[ax]]*Table13[[#This Row],[ax]]+Table13[[#This Row],[ay]]*Table13[[#This Row],[ay]]+Table13[[#This Row],[az]]*Table13[[#This Row],[az]])</f>
        <v>9.9772163472488149</v>
      </c>
      <c r="S642">
        <f>Table13[[#This Row],[a]]-AVERAGE(Table13[a])</f>
        <v>-1.9728935573740003E-2</v>
      </c>
      <c r="T642" t="b">
        <v>1</v>
      </c>
      <c r="U642" s="1">
        <f>Table13[[#This Row],[ax]]-$AC$3</f>
        <v>-0.11935115006150143</v>
      </c>
      <c r="V642" s="1">
        <f>Table13[[#This Row],[ay]]-$AD$3</f>
        <v>6.4434362853627802E-2</v>
      </c>
      <c r="W642" s="1">
        <f>Table13[[#This Row],[az]]-$AE$3</f>
        <v>9.7749139692497131</v>
      </c>
      <c r="X642" s="1">
        <f>Table13[[#This Row],[gx]]-$AG$3</f>
        <v>3.1008400984009889E-3</v>
      </c>
      <c r="Y642" s="1">
        <f>Table13[[#This Row],[gy]]-$AH$3</f>
        <v>3.48761746617475E-3</v>
      </c>
      <c r="Z642" s="1">
        <f>Table13[[#This Row],[gz]]-$AI$3</f>
        <v>-3.752509225092098E-4</v>
      </c>
    </row>
    <row r="643" spans="1:26" x14ac:dyDescent="0.25">
      <c r="A643">
        <v>46691972</v>
      </c>
      <c r="B643">
        <v>-0.77097199999999999</v>
      </c>
      <c r="C643">
        <v>0.66801600000000005</v>
      </c>
      <c r="D643">
        <v>9.9268669999999997</v>
      </c>
      <c r="E643">
        <v>-1.864E-3</v>
      </c>
      <c r="F643">
        <v>-3.8883000000000001E-2</v>
      </c>
      <c r="G643">
        <v>-1.598E-3</v>
      </c>
      <c r="H643">
        <v>-16.596368999999999</v>
      </c>
      <c r="I643">
        <v>-1.0858859999999999</v>
      </c>
      <c r="J643">
        <v>70.040229999999994</v>
      </c>
      <c r="K643">
        <v>-0.47531299999999999</v>
      </c>
      <c r="L643">
        <v>2.0563000000000001E-2</v>
      </c>
      <c r="M643">
        <v>-4.4492999999999998E-2</v>
      </c>
      <c r="N643">
        <v>-0.87845099999999998</v>
      </c>
      <c r="O643">
        <v>3.371191</v>
      </c>
      <c r="P643">
        <v>4.4979250000000004</v>
      </c>
      <c r="Q643">
        <v>123.29846999999999</v>
      </c>
      <c r="R643">
        <f>SQRT(Table13[[#This Row],[ax]]*Table13[[#This Row],[ax]]+Table13[[#This Row],[ay]]*Table13[[#This Row],[ay]]+Table13[[#This Row],[az]]*Table13[[#This Row],[az]])</f>
        <v>9.9791448349409677</v>
      </c>
      <c r="S643">
        <f>Table13[[#This Row],[a]]-AVERAGE(Table13[a])</f>
        <v>-1.7800447881587189E-2</v>
      </c>
      <c r="T643" t="b">
        <v>1</v>
      </c>
      <c r="U643" s="1">
        <f>Table13[[#This Row],[ax]]-$AC$3</f>
        <v>-0.10737915006150145</v>
      </c>
      <c r="V643" s="1">
        <f>Table13[[#This Row],[ay]]-$AD$3</f>
        <v>7.1617362853627853E-2</v>
      </c>
      <c r="W643" s="1">
        <f>Table13[[#This Row],[az]]-$AE$3</f>
        <v>9.777308969249713</v>
      </c>
      <c r="X643" s="1">
        <f>Table13[[#This Row],[gx]]-$AG$3</f>
        <v>1.502840098400989E-3</v>
      </c>
      <c r="Y643" s="1">
        <f>Table13[[#This Row],[gy]]-$AH$3</f>
        <v>2.5617466174750192E-5</v>
      </c>
      <c r="Z643" s="1">
        <f>Table13[[#This Row],[gz]]-$AI$3</f>
        <v>1.7547490774907902E-3</v>
      </c>
    </row>
    <row r="644" spans="1:26" x14ac:dyDescent="0.25">
      <c r="A644">
        <v>46743453</v>
      </c>
      <c r="B644">
        <v>-0.72787400000000002</v>
      </c>
      <c r="C644">
        <v>0.658439</v>
      </c>
      <c r="D644">
        <v>10.017849999999999</v>
      </c>
      <c r="E644">
        <v>-3.4619999999999998E-3</v>
      </c>
      <c r="F644">
        <v>-4.0746999999999998E-2</v>
      </c>
      <c r="G644">
        <v>-3.9950000000000003E-3</v>
      </c>
      <c r="H644">
        <v>-16.957159000000001</v>
      </c>
      <c r="I644">
        <v>-1.0858859999999999</v>
      </c>
      <c r="J644">
        <v>69.000031000000007</v>
      </c>
      <c r="K644">
        <v>-0.470219</v>
      </c>
      <c r="L644">
        <v>2.0794E-2</v>
      </c>
      <c r="M644">
        <v>-7.1180999999999994E-2</v>
      </c>
      <c r="N644">
        <v>-0.87942900000000002</v>
      </c>
      <c r="O644">
        <v>6.0970440000000004</v>
      </c>
      <c r="P644">
        <v>5.9415630000000004</v>
      </c>
      <c r="Q644">
        <v>124.051109</v>
      </c>
      <c r="R644">
        <f>SQRT(Table13[[#This Row],[ax]]*Table13[[#This Row],[ax]]+Table13[[#This Row],[ay]]*Table13[[#This Row],[ay]]+Table13[[#This Row],[az]]*Table13[[#This Row],[az]])</f>
        <v>10.0658164646042</v>
      </c>
      <c r="S644">
        <f>Table13[[#This Row],[a]]-AVERAGE(Table13[a])</f>
        <v>6.8871181781645419E-2</v>
      </c>
      <c r="T644" t="b">
        <v>1</v>
      </c>
      <c r="U644" s="1">
        <f>Table13[[#This Row],[ax]]-$AC$3</f>
        <v>-6.428115006150148E-2</v>
      </c>
      <c r="V644" s="1">
        <f>Table13[[#This Row],[ay]]-$AD$3</f>
        <v>6.2040362853627795E-2</v>
      </c>
      <c r="W644" s="1">
        <f>Table13[[#This Row],[az]]-$AE$3</f>
        <v>9.8682919692497126</v>
      </c>
      <c r="X644" s="1">
        <f>Table13[[#This Row],[gx]]-$AG$3</f>
        <v>-9.515990159901077E-5</v>
      </c>
      <c r="Y644" s="1">
        <f>Table13[[#This Row],[gy]]-$AH$3</f>
        <v>-1.8383825338252474E-3</v>
      </c>
      <c r="Z644" s="1">
        <f>Table13[[#This Row],[gz]]-$AI$3</f>
        <v>-6.4225092250921011E-4</v>
      </c>
    </row>
    <row r="645" spans="1:26" x14ac:dyDescent="0.25">
      <c r="A645">
        <v>46794923</v>
      </c>
      <c r="B645">
        <v>-0.71590299999999996</v>
      </c>
      <c r="C645">
        <v>0.60576399999999997</v>
      </c>
      <c r="D645">
        <v>9.9101060000000007</v>
      </c>
      <c r="E645">
        <v>-5.3300000000000005E-4</v>
      </c>
      <c r="F645">
        <v>-3.8883000000000001E-2</v>
      </c>
      <c r="G645">
        <v>-6.3920000000000001E-3</v>
      </c>
      <c r="H645">
        <v>-14.431623999999999</v>
      </c>
      <c r="I645">
        <v>-0.72392400000000001</v>
      </c>
      <c r="J645">
        <v>71.427161999999996</v>
      </c>
      <c r="K645">
        <v>-0.471001</v>
      </c>
      <c r="L645">
        <v>1.7739999999999999E-2</v>
      </c>
      <c r="M645">
        <v>-4.0305000000000001E-2</v>
      </c>
      <c r="N645">
        <v>-0.88103299999999996</v>
      </c>
      <c r="O645">
        <v>3.1206580000000002</v>
      </c>
      <c r="P645">
        <v>3.969519</v>
      </c>
      <c r="Q645">
        <v>123.850189</v>
      </c>
      <c r="R645">
        <f>SQRT(Table13[[#This Row],[ax]]*Table13[[#This Row],[ax]]+Table13[[#This Row],[ay]]*Table13[[#This Row],[ay]]+Table13[[#This Row],[az]]*Table13[[#This Row],[az]])</f>
        <v>9.9543793407897123</v>
      </c>
      <c r="S645">
        <f>Table13[[#This Row],[a]]-AVERAGE(Table13[a])</f>
        <v>-4.2565942032842585E-2</v>
      </c>
      <c r="T645" t="b">
        <v>1</v>
      </c>
      <c r="U645" s="1">
        <f>Table13[[#This Row],[ax]]-$AC$3</f>
        <v>-5.2310150061501415E-2</v>
      </c>
      <c r="V645" s="1">
        <f>Table13[[#This Row],[ay]]-$AD$3</f>
        <v>9.3653628536277678E-3</v>
      </c>
      <c r="W645" s="1">
        <f>Table13[[#This Row],[az]]-$AE$3</f>
        <v>9.7605479692497141</v>
      </c>
      <c r="X645" s="1">
        <f>Table13[[#This Row],[gx]]-$AG$3</f>
        <v>2.833840098400989E-3</v>
      </c>
      <c r="Y645" s="1">
        <f>Table13[[#This Row],[gy]]-$AH$3</f>
        <v>2.5617466174750192E-5</v>
      </c>
      <c r="Z645" s="1">
        <f>Table13[[#This Row],[gz]]-$AI$3</f>
        <v>-3.0392509225092099E-3</v>
      </c>
    </row>
    <row r="646" spans="1:26" x14ac:dyDescent="0.25">
      <c r="A646">
        <v>46846392</v>
      </c>
      <c r="B646">
        <v>-0.737452</v>
      </c>
      <c r="C646">
        <v>0.66322800000000004</v>
      </c>
      <c r="D646">
        <v>9.9148940000000003</v>
      </c>
      <c r="E646">
        <v>-2.1310000000000001E-3</v>
      </c>
      <c r="F646">
        <v>-3.9682000000000002E-2</v>
      </c>
      <c r="G646">
        <v>-3.9950000000000003E-3</v>
      </c>
      <c r="H646">
        <v>-17.498343999999999</v>
      </c>
      <c r="I646">
        <v>0.180981</v>
      </c>
      <c r="J646">
        <v>71.253799000000001</v>
      </c>
      <c r="K646">
        <v>-0.46645500000000001</v>
      </c>
      <c r="L646">
        <v>1.9838999999999999E-2</v>
      </c>
      <c r="M646">
        <v>-6.8412000000000001E-2</v>
      </c>
      <c r="N646">
        <v>-0.88167200000000001</v>
      </c>
      <c r="O646">
        <v>5.8905099999999999</v>
      </c>
      <c r="P646">
        <v>5.6703250000000001</v>
      </c>
      <c r="Q646">
        <v>124.52916</v>
      </c>
      <c r="R646">
        <f>SQRT(Table13[[#This Row],[ax]]*Table13[[#This Row],[ax]]+Table13[[#This Row],[ay]]*Table13[[#This Row],[ay]]+Table13[[#This Row],[az]]*Table13[[#This Row],[az]])</f>
        <v>9.9643780469994212</v>
      </c>
      <c r="S646">
        <f>Table13[[#This Row],[a]]-AVERAGE(Table13[a])</f>
        <v>-3.25672358231337E-2</v>
      </c>
      <c r="T646" t="b">
        <v>1</v>
      </c>
      <c r="U646" s="1">
        <f>Table13[[#This Row],[ax]]-$AC$3</f>
        <v>-7.3859150061501455E-2</v>
      </c>
      <c r="V646" s="1">
        <f>Table13[[#This Row],[ay]]-$AD$3</f>
        <v>6.6829362853627838E-2</v>
      </c>
      <c r="W646" s="1">
        <f>Table13[[#This Row],[az]]-$AE$3</f>
        <v>9.7653359692497137</v>
      </c>
      <c r="X646" s="1">
        <f>Table13[[#This Row],[gx]]-$AG$3</f>
        <v>1.2358400984009889E-3</v>
      </c>
      <c r="Y646" s="1">
        <f>Table13[[#This Row],[gy]]-$AH$3</f>
        <v>-7.7338253382525091E-4</v>
      </c>
      <c r="Z646" s="1">
        <f>Table13[[#This Row],[gz]]-$AI$3</f>
        <v>-6.4225092250921011E-4</v>
      </c>
    </row>
    <row r="647" spans="1:26" x14ac:dyDescent="0.25">
      <c r="A647">
        <v>46897872</v>
      </c>
      <c r="B647">
        <v>-0.73026899999999995</v>
      </c>
      <c r="C647">
        <v>0.658439</v>
      </c>
      <c r="D647">
        <v>9.9699639999999992</v>
      </c>
      <c r="E647">
        <v>-4.7939999999999997E-3</v>
      </c>
      <c r="F647">
        <v>-3.4888000000000002E-2</v>
      </c>
      <c r="G647">
        <v>-2.9299999999999999E-3</v>
      </c>
      <c r="H647">
        <v>-16.957159000000001</v>
      </c>
      <c r="I647">
        <v>-0.72392400000000001</v>
      </c>
      <c r="J647">
        <v>68.653296999999995</v>
      </c>
      <c r="K647">
        <v>-0.46263300000000002</v>
      </c>
      <c r="L647">
        <v>2.2929999999999999E-2</v>
      </c>
      <c r="M647">
        <v>-4.7088999999999999E-2</v>
      </c>
      <c r="N647">
        <v>-0.88500100000000004</v>
      </c>
      <c r="O647">
        <v>3.574843</v>
      </c>
      <c r="P647">
        <v>4.8274999999999997</v>
      </c>
      <c r="Q647">
        <v>124.954224</v>
      </c>
      <c r="R647">
        <f>SQRT(Table13[[#This Row],[ax]]*Table13[[#This Row],[ax]]+Table13[[#This Row],[ay]]*Table13[[#This Row],[ay]]+Table13[[#This Row],[az]]*Table13[[#This Row],[az]])</f>
        <v>10.018334037672032</v>
      </c>
      <c r="S647">
        <f>Table13[[#This Row],[a]]-AVERAGE(Table13[a])</f>
        <v>2.138875484947711E-2</v>
      </c>
      <c r="T647" t="b">
        <v>1</v>
      </c>
      <c r="U647" s="1">
        <f>Table13[[#This Row],[ax]]-$AC$3</f>
        <v>-6.6676150061501405E-2</v>
      </c>
      <c r="V647" s="1">
        <f>Table13[[#This Row],[ay]]-$AD$3</f>
        <v>6.2040362853627795E-2</v>
      </c>
      <c r="W647" s="1">
        <f>Table13[[#This Row],[az]]-$AE$3</f>
        <v>9.8204059692497125</v>
      </c>
      <c r="X647" s="1">
        <f>Table13[[#This Row],[gx]]-$AG$3</f>
        <v>-1.4271599015990106E-3</v>
      </c>
      <c r="Y647" s="1">
        <f>Table13[[#This Row],[gy]]-$AH$3</f>
        <v>4.0206174661747487E-3</v>
      </c>
      <c r="Z647" s="1">
        <f>Table13[[#This Row],[gz]]-$AI$3</f>
        <v>4.227490774907903E-4</v>
      </c>
    </row>
    <row r="648" spans="1:26" x14ac:dyDescent="0.25">
      <c r="A648">
        <v>46949349</v>
      </c>
      <c r="B648">
        <v>-0.79970399999999997</v>
      </c>
      <c r="C648">
        <v>0.66801600000000005</v>
      </c>
      <c r="D648">
        <v>10.003485</v>
      </c>
      <c r="E648">
        <v>-4.7939999999999997E-3</v>
      </c>
      <c r="F648">
        <v>-3.7551000000000001E-2</v>
      </c>
      <c r="G648">
        <v>-3.9950000000000003E-3</v>
      </c>
      <c r="H648">
        <v>-14.972811</v>
      </c>
      <c r="I648">
        <v>-1.266867</v>
      </c>
      <c r="J648">
        <v>71.253799000000001</v>
      </c>
      <c r="K648">
        <v>-0.458316</v>
      </c>
      <c r="L648">
        <v>2.3952000000000001E-2</v>
      </c>
      <c r="M648">
        <v>-7.2331999999999994E-2</v>
      </c>
      <c r="N648">
        <v>-0.885517</v>
      </c>
      <c r="O648">
        <v>6.129766</v>
      </c>
      <c r="P648">
        <v>6.2416840000000002</v>
      </c>
      <c r="Q648">
        <v>125.605164</v>
      </c>
      <c r="R648">
        <f>SQRT(Table13[[#This Row],[ax]]*Table13[[#This Row],[ax]]+Table13[[#This Row],[ay]]*Table13[[#This Row],[ay]]+Table13[[#This Row],[az]]*Table13[[#This Row],[az]])</f>
        <v>10.057608264845921</v>
      </c>
      <c r="S648">
        <f>Table13[[#This Row],[a]]-AVERAGE(Table13[a])</f>
        <v>6.0662982023366396E-2</v>
      </c>
      <c r="T648" t="b">
        <v>1</v>
      </c>
      <c r="U648" s="1">
        <f>Table13[[#This Row],[ax]]-$AC$3</f>
        <v>-0.13611115006150143</v>
      </c>
      <c r="V648" s="1">
        <f>Table13[[#This Row],[ay]]-$AD$3</f>
        <v>7.1617362853627853E-2</v>
      </c>
      <c r="W648" s="1">
        <f>Table13[[#This Row],[az]]-$AE$3</f>
        <v>9.8539269692497129</v>
      </c>
      <c r="X648" s="1">
        <f>Table13[[#This Row],[gx]]-$AG$3</f>
        <v>-1.4271599015990106E-3</v>
      </c>
      <c r="Y648" s="1">
        <f>Table13[[#This Row],[gy]]-$AH$3</f>
        <v>1.35761746617475E-3</v>
      </c>
      <c r="Z648" s="1">
        <f>Table13[[#This Row],[gz]]-$AI$3</f>
        <v>-6.4225092250921011E-4</v>
      </c>
    </row>
    <row r="649" spans="1:26" x14ac:dyDescent="0.25">
      <c r="A649">
        <v>47000833</v>
      </c>
      <c r="B649">
        <v>-0.78294399999999997</v>
      </c>
      <c r="C649">
        <v>0.66801600000000005</v>
      </c>
      <c r="D649">
        <v>9.9172890000000002</v>
      </c>
      <c r="E649">
        <v>1.3320000000000001E-3</v>
      </c>
      <c r="F649">
        <v>-4.1546E-2</v>
      </c>
      <c r="G649">
        <v>-3.4619999999999998E-3</v>
      </c>
      <c r="H649">
        <v>-18.580717</v>
      </c>
      <c r="I649">
        <v>-0.180981</v>
      </c>
      <c r="J649">
        <v>70.907066</v>
      </c>
      <c r="K649">
        <v>-0.45468999999999998</v>
      </c>
      <c r="L649">
        <v>2.3439999999999999E-2</v>
      </c>
      <c r="M649">
        <v>-4.9578999999999998E-2</v>
      </c>
      <c r="N649">
        <v>-0.88895999999999997</v>
      </c>
      <c r="O649">
        <v>3.8465880000000001</v>
      </c>
      <c r="P649">
        <v>4.9772699999999999</v>
      </c>
      <c r="Q649">
        <v>125.989029</v>
      </c>
      <c r="R649">
        <f>SQRT(Table13[[#This Row],[ax]]*Table13[[#This Row],[ax]]+Table13[[#This Row],[ay]]*Table13[[#This Row],[ay]]+Table13[[#This Row],[az]]*Table13[[#This Row],[az]])</f>
        <v>9.9705500245930772</v>
      </c>
      <c r="S649">
        <f>Table13[[#This Row],[a]]-AVERAGE(Table13[a])</f>
        <v>-2.6395258229477747E-2</v>
      </c>
      <c r="T649" t="b">
        <v>1</v>
      </c>
      <c r="U649" s="1">
        <f>Table13[[#This Row],[ax]]-$AC$3</f>
        <v>-0.11935115006150143</v>
      </c>
      <c r="V649" s="1">
        <f>Table13[[#This Row],[ay]]-$AD$3</f>
        <v>7.1617362853627853E-2</v>
      </c>
      <c r="W649" s="1">
        <f>Table13[[#This Row],[az]]-$AE$3</f>
        <v>9.7677309692497136</v>
      </c>
      <c r="X649" s="1">
        <f>Table13[[#This Row],[gx]]-$AG$3</f>
        <v>4.6988400984009889E-3</v>
      </c>
      <c r="Y649" s="1">
        <f>Table13[[#This Row],[gy]]-$AH$3</f>
        <v>-2.6373825338252485E-3</v>
      </c>
      <c r="Z649" s="1">
        <f>Table13[[#This Row],[gz]]-$AI$3</f>
        <v>-1.0925092250920962E-4</v>
      </c>
    </row>
    <row r="650" spans="1:26" x14ac:dyDescent="0.25">
      <c r="A650">
        <v>47052307</v>
      </c>
      <c r="B650">
        <v>-0.77815500000000004</v>
      </c>
      <c r="C650">
        <v>0.67759400000000003</v>
      </c>
      <c r="D650">
        <v>9.9508089999999996</v>
      </c>
      <c r="E650">
        <v>-1.3320000000000001E-3</v>
      </c>
      <c r="F650">
        <v>-3.9149000000000003E-2</v>
      </c>
      <c r="G650">
        <v>-5.3300000000000005E-4</v>
      </c>
      <c r="H650">
        <v>-16.415973999999999</v>
      </c>
      <c r="I650">
        <v>-0.90490499999999996</v>
      </c>
      <c r="J650">
        <v>70.907066</v>
      </c>
      <c r="K650">
        <v>-0.44948500000000002</v>
      </c>
      <c r="L650">
        <v>2.2978999999999999E-2</v>
      </c>
      <c r="M650">
        <v>-7.3913999999999994E-2</v>
      </c>
      <c r="N650">
        <v>-0.88992800000000005</v>
      </c>
      <c r="O650">
        <v>6.4042859999999999</v>
      </c>
      <c r="P650">
        <v>6.1623739999999998</v>
      </c>
      <c r="Q650">
        <v>126.750244</v>
      </c>
      <c r="R650">
        <f>SQRT(Table13[[#This Row],[ax]]*Table13[[#This Row],[ax]]+Table13[[#This Row],[ay]]*Table13[[#This Row],[ay]]+Table13[[#This Row],[az]]*Table13[[#This Row],[az]])</f>
        <v>10.004162063228584</v>
      </c>
      <c r="S650">
        <f>Table13[[#This Row],[a]]-AVERAGE(Table13[a])</f>
        <v>7.216780406029244E-3</v>
      </c>
      <c r="T650" t="b">
        <v>1</v>
      </c>
      <c r="U650" s="1">
        <f>Table13[[#This Row],[ax]]-$AC$3</f>
        <v>-0.1145621500615015</v>
      </c>
      <c r="V650" s="1">
        <f>Table13[[#This Row],[ay]]-$AD$3</f>
        <v>8.1195362853627828E-2</v>
      </c>
      <c r="W650" s="1">
        <f>Table13[[#This Row],[az]]-$AE$3</f>
        <v>9.801250969249713</v>
      </c>
      <c r="X650" s="1">
        <f>Table13[[#This Row],[gx]]-$AG$3</f>
        <v>2.0348400984009892E-3</v>
      </c>
      <c r="Y650" s="1">
        <f>Table13[[#This Row],[gy]]-$AH$3</f>
        <v>-2.4038253382525215E-4</v>
      </c>
      <c r="Z650" s="1">
        <f>Table13[[#This Row],[gz]]-$AI$3</f>
        <v>2.8197490774907901E-3</v>
      </c>
    </row>
    <row r="651" spans="1:26" x14ac:dyDescent="0.25">
      <c r="A651">
        <v>47103781</v>
      </c>
      <c r="B651">
        <v>-0.79252100000000003</v>
      </c>
      <c r="C651">
        <v>0.641679</v>
      </c>
      <c r="D651">
        <v>10.034611</v>
      </c>
      <c r="E651">
        <v>2.6600000000000001E-4</v>
      </c>
      <c r="F651">
        <v>-3.2757000000000001E-2</v>
      </c>
      <c r="G651">
        <v>-2.9299999999999999E-3</v>
      </c>
      <c r="H651">
        <v>-16.055181999999999</v>
      </c>
      <c r="I651">
        <v>-0.90490499999999996</v>
      </c>
      <c r="J651">
        <v>69.520126000000005</v>
      </c>
      <c r="K651">
        <v>-0.44982699999999998</v>
      </c>
      <c r="L651">
        <v>2.2338E-2</v>
      </c>
      <c r="M651">
        <v>-4.3913000000000001E-2</v>
      </c>
      <c r="N651">
        <v>-0.89175599999999999</v>
      </c>
      <c r="O651">
        <v>3.3483610000000001</v>
      </c>
      <c r="P651">
        <v>4.5510460000000004</v>
      </c>
      <c r="Q651">
        <v>126.597717</v>
      </c>
      <c r="R651">
        <f>SQRT(Table13[[#This Row],[ax]]*Table13[[#This Row],[ax]]+Table13[[#This Row],[ay]]*Table13[[#This Row],[ay]]+Table13[[#This Row],[az]]*Table13[[#This Row],[az]])</f>
        <v>10.086290665839599</v>
      </c>
      <c r="S651">
        <f>Table13[[#This Row],[a]]-AVERAGE(Table13[a])</f>
        <v>8.9345383017043645E-2</v>
      </c>
      <c r="T651" t="b">
        <v>1</v>
      </c>
      <c r="U651" s="1">
        <f>Table13[[#This Row],[ax]]-$AC$3</f>
        <v>-0.12892815006150149</v>
      </c>
      <c r="V651" s="1">
        <f>Table13[[#This Row],[ay]]-$AD$3</f>
        <v>4.5280362853627798E-2</v>
      </c>
      <c r="W651" s="1">
        <f>Table13[[#This Row],[az]]-$AE$3</f>
        <v>9.8850529692497133</v>
      </c>
      <c r="X651" s="1">
        <f>Table13[[#This Row],[gx]]-$AG$3</f>
        <v>3.6328400984009892E-3</v>
      </c>
      <c r="Y651" s="1">
        <f>Table13[[#This Row],[gy]]-$AH$3</f>
        <v>6.1516174661747497E-3</v>
      </c>
      <c r="Z651" s="1">
        <f>Table13[[#This Row],[gz]]-$AI$3</f>
        <v>4.227490774907903E-4</v>
      </c>
    </row>
    <row r="652" spans="1:26" x14ac:dyDescent="0.25">
      <c r="A652">
        <v>47155259</v>
      </c>
      <c r="B652">
        <v>-0.74942299999999995</v>
      </c>
      <c r="C652">
        <v>0.68717099999999998</v>
      </c>
      <c r="D652">
        <v>9.9627809999999997</v>
      </c>
      <c r="E652">
        <v>-4.7939999999999997E-3</v>
      </c>
      <c r="F652">
        <v>-3.5687000000000003E-2</v>
      </c>
      <c r="G652">
        <v>-1.598E-3</v>
      </c>
      <c r="H652">
        <v>-15.874786</v>
      </c>
      <c r="I652">
        <v>-1.447848</v>
      </c>
      <c r="J652">
        <v>69.000031000000007</v>
      </c>
      <c r="K652">
        <v>-0.44528499999999999</v>
      </c>
      <c r="L652">
        <v>2.1762E-2</v>
      </c>
      <c r="M652">
        <v>-7.0361999999999994E-2</v>
      </c>
      <c r="N652">
        <v>-0.89235399999999998</v>
      </c>
      <c r="O652">
        <v>6.1278139999999999</v>
      </c>
      <c r="P652">
        <v>5.8256670000000002</v>
      </c>
      <c r="Q652">
        <v>127.27364300000001</v>
      </c>
      <c r="R652">
        <f>SQRT(Table13[[#This Row],[ax]]*Table13[[#This Row],[ax]]+Table13[[#This Row],[ay]]*Table13[[#This Row],[ay]]+Table13[[#This Row],[az]]*Table13[[#This Row],[az]])</f>
        <v>10.014531645071127</v>
      </c>
      <c r="S652">
        <f>Table13[[#This Row],[a]]-AVERAGE(Table13[a])</f>
        <v>1.7586362248572129E-2</v>
      </c>
      <c r="T652" t="b">
        <v>1</v>
      </c>
      <c r="U652" s="1">
        <f>Table13[[#This Row],[ax]]-$AC$3</f>
        <v>-8.5830150061501409E-2</v>
      </c>
      <c r="V652" s="1">
        <f>Table13[[#This Row],[ay]]-$AD$3</f>
        <v>9.0772362853627775E-2</v>
      </c>
      <c r="W652" s="1">
        <f>Table13[[#This Row],[az]]-$AE$3</f>
        <v>9.813222969249713</v>
      </c>
      <c r="X652" s="1">
        <f>Table13[[#This Row],[gx]]-$AG$3</f>
        <v>-1.4271599015990106E-3</v>
      </c>
      <c r="Y652" s="1">
        <f>Table13[[#This Row],[gy]]-$AH$3</f>
        <v>3.2216174661747476E-3</v>
      </c>
      <c r="Z652" s="1">
        <f>Table13[[#This Row],[gz]]-$AI$3</f>
        <v>1.7547490774907902E-3</v>
      </c>
    </row>
    <row r="653" spans="1:26" x14ac:dyDescent="0.25">
      <c r="A653">
        <v>47206741</v>
      </c>
      <c r="B653">
        <v>-0.76618399999999998</v>
      </c>
      <c r="C653">
        <v>0.64886200000000005</v>
      </c>
      <c r="D653">
        <v>9.9436260000000001</v>
      </c>
      <c r="E653">
        <v>-5.326E-3</v>
      </c>
      <c r="F653">
        <v>-3.5153999999999998E-2</v>
      </c>
      <c r="G653">
        <v>-4.261E-3</v>
      </c>
      <c r="H653">
        <v>-15.874786</v>
      </c>
      <c r="I653">
        <v>-2.1717719999999998</v>
      </c>
      <c r="J653">
        <v>68.653296999999995</v>
      </c>
      <c r="K653">
        <v>-0.44558999999999999</v>
      </c>
      <c r="L653">
        <v>2.0972000000000001E-2</v>
      </c>
      <c r="M653">
        <v>-4.1177999999999999E-2</v>
      </c>
      <c r="N653">
        <v>-0.89404399999999995</v>
      </c>
      <c r="O653">
        <v>3.1581830000000002</v>
      </c>
      <c r="P653">
        <v>4.2550499999999998</v>
      </c>
      <c r="Q653">
        <v>127.134148</v>
      </c>
      <c r="R653">
        <f>SQRT(Table13[[#This Row],[ax]]*Table13[[#This Row],[ax]]+Table13[[#This Row],[ay]]*Table13[[#This Row],[ay]]+Table13[[#This Row],[az]]*Table13[[#This Row],[az]])</f>
        <v>9.9941862022265724</v>
      </c>
      <c r="S653">
        <f>Table13[[#This Row],[a]]-AVERAGE(Table13[a])</f>
        <v>-2.7590805959825104E-3</v>
      </c>
      <c r="T653" t="b">
        <v>1</v>
      </c>
      <c r="U653" s="1">
        <f>Table13[[#This Row],[ax]]-$AC$3</f>
        <v>-0.10259115006150143</v>
      </c>
      <c r="V653" s="1">
        <f>Table13[[#This Row],[ay]]-$AD$3</f>
        <v>5.2463362853627848E-2</v>
      </c>
      <c r="W653" s="1">
        <f>Table13[[#This Row],[az]]-$AE$3</f>
        <v>9.7940679692497135</v>
      </c>
      <c r="X653" s="1">
        <f>Table13[[#This Row],[gx]]-$AG$3</f>
        <v>-1.959159901599011E-3</v>
      </c>
      <c r="Y653" s="1">
        <f>Table13[[#This Row],[gy]]-$AH$3</f>
        <v>3.7546174661747533E-3</v>
      </c>
      <c r="Z653" s="1">
        <f>Table13[[#This Row],[gz]]-$AI$3</f>
        <v>-9.0825092250920985E-4</v>
      </c>
    </row>
    <row r="654" spans="1:26" x14ac:dyDescent="0.25">
      <c r="A654">
        <v>47258223</v>
      </c>
      <c r="B654">
        <v>-0.739846</v>
      </c>
      <c r="C654">
        <v>0.66801600000000005</v>
      </c>
      <c r="D654">
        <v>9.9532030000000002</v>
      </c>
      <c r="E654">
        <v>-3.4619999999999998E-3</v>
      </c>
      <c r="F654">
        <v>-3.5687000000000003E-2</v>
      </c>
      <c r="G654">
        <v>-3.9950000000000003E-3</v>
      </c>
      <c r="H654">
        <v>-17.137554000000002</v>
      </c>
      <c r="I654">
        <v>-0.90490499999999996</v>
      </c>
      <c r="J654">
        <v>69.173393000000004</v>
      </c>
      <c r="K654">
        <v>-0.44089499999999998</v>
      </c>
      <c r="L654">
        <v>2.2065999999999999E-2</v>
      </c>
      <c r="M654">
        <v>-6.8423999999999999E-2</v>
      </c>
      <c r="N654">
        <v>-0.894675</v>
      </c>
      <c r="O654">
        <v>5.9403629999999996</v>
      </c>
      <c r="P654">
        <v>5.7287400000000002</v>
      </c>
      <c r="Q654">
        <v>127.829399</v>
      </c>
      <c r="R654">
        <f>SQRT(Table13[[#This Row],[ax]]*Table13[[#This Row],[ax]]+Table13[[#This Row],[ay]]*Table13[[#This Row],[ay]]+Table13[[#This Row],[az]]*Table13[[#This Row],[az]])</f>
        <v>10.002992924079322</v>
      </c>
      <c r="S654">
        <f>Table13[[#This Row],[a]]-AVERAGE(Table13[a])</f>
        <v>6.0476412567673776E-3</v>
      </c>
      <c r="T654" t="b">
        <v>1</v>
      </c>
      <c r="U654" s="1">
        <f>Table13[[#This Row],[ax]]-$AC$3</f>
        <v>-7.6253150061501462E-2</v>
      </c>
      <c r="V654" s="1">
        <f>Table13[[#This Row],[ay]]-$AD$3</f>
        <v>7.1617362853627853E-2</v>
      </c>
      <c r="W654" s="1">
        <f>Table13[[#This Row],[az]]-$AE$3</f>
        <v>9.8036449692497136</v>
      </c>
      <c r="X654" s="1">
        <f>Table13[[#This Row],[gx]]-$AG$3</f>
        <v>-9.515990159901077E-5</v>
      </c>
      <c r="Y654" s="1">
        <f>Table13[[#This Row],[gy]]-$AH$3</f>
        <v>3.2216174661747476E-3</v>
      </c>
      <c r="Z654" s="1">
        <f>Table13[[#This Row],[gz]]-$AI$3</f>
        <v>-6.4225092250921011E-4</v>
      </c>
    </row>
    <row r="655" spans="1:26" x14ac:dyDescent="0.25">
      <c r="A655">
        <v>47309699</v>
      </c>
      <c r="B655">
        <v>-0.737452</v>
      </c>
      <c r="C655">
        <v>0.660833</v>
      </c>
      <c r="D655">
        <v>9.9436260000000001</v>
      </c>
      <c r="E655">
        <v>2.6600000000000001E-4</v>
      </c>
      <c r="F655">
        <v>-3.8084E-2</v>
      </c>
      <c r="G655">
        <v>-1.3320000000000001E-3</v>
      </c>
      <c r="H655">
        <v>-15.694391</v>
      </c>
      <c r="I655">
        <v>-1.6288290000000001</v>
      </c>
      <c r="J655">
        <v>68.826660000000004</v>
      </c>
      <c r="K655">
        <v>-0.44065900000000002</v>
      </c>
      <c r="L655">
        <v>1.8953000000000001E-2</v>
      </c>
      <c r="M655">
        <v>-3.9882000000000001E-2</v>
      </c>
      <c r="N655">
        <v>-0.89658800000000005</v>
      </c>
      <c r="O655">
        <v>3.1496240000000002</v>
      </c>
      <c r="P655">
        <v>3.964267</v>
      </c>
      <c r="Q655">
        <v>127.762238</v>
      </c>
      <c r="R655">
        <f>SQRT(Table13[[#This Row],[ax]]*Table13[[#This Row],[ax]]+Table13[[#This Row],[ay]]*Table13[[#This Row],[ay]]+Table13[[#This Row],[az]]*Table13[[#This Row],[az]])</f>
        <v>9.9928091012522096</v>
      </c>
      <c r="S655">
        <f>Table13[[#This Row],[a]]-AVERAGE(Table13[a])</f>
        <v>-4.1361815703453431E-3</v>
      </c>
      <c r="T655" t="b">
        <v>1</v>
      </c>
      <c r="U655" s="1">
        <f>Table13[[#This Row],[ax]]-$AC$3</f>
        <v>-7.3859150061501455E-2</v>
      </c>
      <c r="V655" s="1">
        <f>Table13[[#This Row],[ay]]-$AD$3</f>
        <v>6.4434362853627802E-2</v>
      </c>
      <c r="W655" s="1">
        <f>Table13[[#This Row],[az]]-$AE$3</f>
        <v>9.7940679692497135</v>
      </c>
      <c r="X655" s="1">
        <f>Table13[[#This Row],[gx]]-$AG$3</f>
        <v>3.6328400984009892E-3</v>
      </c>
      <c r="Y655" s="1">
        <f>Table13[[#This Row],[gy]]-$AH$3</f>
        <v>8.2461746617475129E-4</v>
      </c>
      <c r="Z655" s="1">
        <f>Table13[[#This Row],[gz]]-$AI$3</f>
        <v>2.0207490774907903E-3</v>
      </c>
    </row>
    <row r="656" spans="1:26" x14ac:dyDescent="0.25">
      <c r="A656">
        <v>47361188</v>
      </c>
      <c r="B656">
        <v>-0.74702900000000005</v>
      </c>
      <c r="C656">
        <v>0.62012999999999996</v>
      </c>
      <c r="D656">
        <v>9.9484150000000007</v>
      </c>
      <c r="E656">
        <v>2.6600000000000001E-4</v>
      </c>
      <c r="F656">
        <v>-3.7284999999999999E-2</v>
      </c>
      <c r="G656">
        <v>-4.261E-3</v>
      </c>
      <c r="H656">
        <v>-16.957159000000001</v>
      </c>
      <c r="I656">
        <v>-1.447848</v>
      </c>
      <c r="J656">
        <v>69.346763999999993</v>
      </c>
      <c r="K656">
        <v>-0.43610399999999999</v>
      </c>
      <c r="L656">
        <v>2.3865000000000001E-2</v>
      </c>
      <c r="M656">
        <v>-6.6308000000000006E-2</v>
      </c>
      <c r="N656">
        <v>-0.89713299999999996</v>
      </c>
      <c r="O656">
        <v>5.6620790000000003</v>
      </c>
      <c r="P656">
        <v>5.7768420000000003</v>
      </c>
      <c r="Q656">
        <v>128.43632500000001</v>
      </c>
      <c r="R656">
        <f>SQRT(Table13[[#This Row],[ax]]*Table13[[#This Row],[ax]]+Table13[[#This Row],[ay]]*Table13[[#This Row],[ay]]+Table13[[#This Row],[az]]*Table13[[#This Row],[az]])</f>
        <v>9.9956777937249477</v>
      </c>
      <c r="S656">
        <f>Table13[[#This Row],[a]]-AVERAGE(Table13[a])</f>
        <v>-1.2674890976072106E-3</v>
      </c>
      <c r="T656" t="b">
        <v>1</v>
      </c>
      <c r="U656" s="1">
        <f>Table13[[#This Row],[ax]]-$AC$3</f>
        <v>-8.3436150061501513E-2</v>
      </c>
      <c r="V656" s="1">
        <f>Table13[[#This Row],[ay]]-$AD$3</f>
        <v>2.3731362853627758E-2</v>
      </c>
      <c r="W656" s="1">
        <f>Table13[[#This Row],[az]]-$AE$3</f>
        <v>9.7988569692497141</v>
      </c>
      <c r="X656" s="1">
        <f>Table13[[#This Row],[gx]]-$AG$3</f>
        <v>3.6328400984009892E-3</v>
      </c>
      <c r="Y656" s="1">
        <f>Table13[[#This Row],[gy]]-$AH$3</f>
        <v>1.6236174661747524E-3</v>
      </c>
      <c r="Z656" s="1">
        <f>Table13[[#This Row],[gz]]-$AI$3</f>
        <v>-9.0825092250920985E-4</v>
      </c>
    </row>
    <row r="657" spans="1:26" x14ac:dyDescent="0.25">
      <c r="A657">
        <v>47412664</v>
      </c>
      <c r="B657">
        <v>-0.77336700000000003</v>
      </c>
      <c r="C657">
        <v>0.64646700000000001</v>
      </c>
      <c r="D657">
        <v>9.8885559999999995</v>
      </c>
      <c r="E657">
        <v>-2.3969999999999998E-3</v>
      </c>
      <c r="F657">
        <v>-4.1812000000000002E-2</v>
      </c>
      <c r="G657">
        <v>-5.0600000000000003E-3</v>
      </c>
      <c r="H657">
        <v>-15.513996000000001</v>
      </c>
      <c r="I657">
        <v>0.72392400000000001</v>
      </c>
      <c r="J657">
        <v>70.040229999999994</v>
      </c>
      <c r="K657">
        <v>-0.43445</v>
      </c>
      <c r="L657">
        <v>2.2957999999999999E-2</v>
      </c>
      <c r="M657">
        <v>-3.9414999999999999E-2</v>
      </c>
      <c r="N657">
        <v>-0.89954000000000001</v>
      </c>
      <c r="O657">
        <v>2.9296039999999999</v>
      </c>
      <c r="P657">
        <v>4.3328689999999996</v>
      </c>
      <c r="Q657">
        <v>128.55259699999999</v>
      </c>
      <c r="R657">
        <f>SQRT(Table13[[#This Row],[ax]]*Table13[[#This Row],[ax]]+Table13[[#This Row],[ay]]*Table13[[#This Row],[ay]]+Table13[[#This Row],[az]]*Table13[[#This Row],[az]])</f>
        <v>9.9397965705498201</v>
      </c>
      <c r="S657">
        <f>Table13[[#This Row],[a]]-AVERAGE(Table13[a])</f>
        <v>-5.714871227273477E-2</v>
      </c>
      <c r="T657" t="b">
        <v>1</v>
      </c>
      <c r="U657" s="1">
        <f>Table13[[#This Row],[ax]]-$AC$3</f>
        <v>-0.10977415006150149</v>
      </c>
      <c r="V657" s="1">
        <f>Table13[[#This Row],[ay]]-$AD$3</f>
        <v>5.0068362853627812E-2</v>
      </c>
      <c r="W657" s="1">
        <f>Table13[[#This Row],[az]]-$AE$3</f>
        <v>9.7389979692497128</v>
      </c>
      <c r="X657" s="1">
        <f>Table13[[#This Row],[gx]]-$AG$3</f>
        <v>9.698400984009892E-4</v>
      </c>
      <c r="Y657" s="1">
        <f>Table13[[#This Row],[gy]]-$AH$3</f>
        <v>-2.9033825338252509E-3</v>
      </c>
      <c r="Z657" s="1">
        <f>Table13[[#This Row],[gz]]-$AI$3</f>
        <v>-1.7072509225092101E-3</v>
      </c>
    </row>
    <row r="658" spans="1:26" x14ac:dyDescent="0.25">
      <c r="A658">
        <v>47464144</v>
      </c>
      <c r="B658">
        <v>-0.76139500000000004</v>
      </c>
      <c r="C658">
        <v>0.660833</v>
      </c>
      <c r="D658">
        <v>9.9579930000000001</v>
      </c>
      <c r="E658">
        <v>-4.261E-3</v>
      </c>
      <c r="F658">
        <v>-3.6752E-2</v>
      </c>
      <c r="G658">
        <v>-5.326E-3</v>
      </c>
      <c r="H658">
        <v>-17.317948999999999</v>
      </c>
      <c r="I658">
        <v>-1.447848</v>
      </c>
      <c r="J658">
        <v>69.000031000000007</v>
      </c>
      <c r="K658">
        <v>-0.42991400000000002</v>
      </c>
      <c r="L658">
        <v>2.3636000000000001E-2</v>
      </c>
      <c r="M658">
        <v>-6.6570000000000004E-2</v>
      </c>
      <c r="N658">
        <v>-0.90010199999999996</v>
      </c>
      <c r="O658">
        <v>5.7401109999999997</v>
      </c>
      <c r="P658">
        <v>5.7270279999999998</v>
      </c>
      <c r="Q658">
        <v>129.226471</v>
      </c>
      <c r="R658">
        <f>SQRT(Table13[[#This Row],[ax]]*Table13[[#This Row],[ax]]+Table13[[#This Row],[ay]]*Table13[[#This Row],[ay]]+Table13[[#This Row],[az]]*Table13[[#This Row],[az]])</f>
        <v>10.008898400321735</v>
      </c>
      <c r="S658">
        <f>Table13[[#This Row],[a]]-AVERAGE(Table13[a])</f>
        <v>1.1953117499180266E-2</v>
      </c>
      <c r="T658" t="b">
        <v>1</v>
      </c>
      <c r="U658" s="1">
        <f>Table13[[#This Row],[ax]]-$AC$3</f>
        <v>-9.7802150061501503E-2</v>
      </c>
      <c r="V658" s="1">
        <f>Table13[[#This Row],[ay]]-$AD$3</f>
        <v>6.4434362853627802E-2</v>
      </c>
      <c r="W658" s="1">
        <f>Table13[[#This Row],[az]]-$AE$3</f>
        <v>9.8084349692497135</v>
      </c>
      <c r="X658" s="1">
        <f>Table13[[#This Row],[gx]]-$AG$3</f>
        <v>-8.94159901599011E-4</v>
      </c>
      <c r="Y658" s="1">
        <f>Table13[[#This Row],[gy]]-$AH$3</f>
        <v>2.1566174661747511E-3</v>
      </c>
      <c r="Z658" s="1">
        <f>Table13[[#This Row],[gz]]-$AI$3</f>
        <v>-1.9732509225092098E-3</v>
      </c>
    </row>
    <row r="659" spans="1:26" x14ac:dyDescent="0.25">
      <c r="A659">
        <v>48390734</v>
      </c>
      <c r="B659">
        <v>-0.70153699999999997</v>
      </c>
      <c r="C659">
        <v>0.79252100000000003</v>
      </c>
      <c r="D659">
        <v>9.9364430000000006</v>
      </c>
      <c r="E659">
        <v>-2.3969999999999998E-3</v>
      </c>
      <c r="F659">
        <v>-4.1546E-2</v>
      </c>
      <c r="G659">
        <v>-3.1960000000000001E-3</v>
      </c>
      <c r="H659">
        <v>-21.106251</v>
      </c>
      <c r="I659">
        <v>15.021421999999999</v>
      </c>
      <c r="J659">
        <v>70.213593000000003</v>
      </c>
      <c r="K659">
        <v>0.26636599999999999</v>
      </c>
      <c r="L659">
        <v>4.5456000000000003E-2</v>
      </c>
      <c r="M659">
        <v>-2.9002E-2</v>
      </c>
      <c r="N659">
        <v>-0.96236299999999997</v>
      </c>
      <c r="O659">
        <v>4.6026949999999998</v>
      </c>
      <c r="P659">
        <v>4.1311</v>
      </c>
      <c r="Q659">
        <v>-148.89149499999999</v>
      </c>
      <c r="R659">
        <f>SQRT(Table13[[#This Row],[ax]]*Table13[[#This Row],[ax]]+Table13[[#This Row],[ay]]*Table13[[#This Row],[ay]]+Table13[[#This Row],[az]]*Table13[[#This Row],[az]])</f>
        <v>9.9926544616562722</v>
      </c>
      <c r="S659">
        <f>Table13[[#This Row],[a]]-AVERAGE(Table13[a])</f>
        <v>-4.2908211662826545E-3</v>
      </c>
      <c r="T659" t="b">
        <v>1</v>
      </c>
      <c r="U659" s="1">
        <f>Table13[[#This Row],[ax]]-$AC$3</f>
        <v>-3.7944150061501425E-2</v>
      </c>
      <c r="V659" s="1">
        <f>Table13[[#This Row],[ay]]-$AD$3</f>
        <v>0.19612236285362783</v>
      </c>
      <c r="W659" s="1">
        <f>Table13[[#This Row],[az]]-$AE$3</f>
        <v>9.786884969249714</v>
      </c>
      <c r="X659" s="1">
        <f>Table13[[#This Row],[gx]]-$AG$3</f>
        <v>9.698400984009892E-4</v>
      </c>
      <c r="Y659" s="1">
        <f>Table13[[#This Row],[gy]]-$AH$3</f>
        <v>-2.6373825338252485E-3</v>
      </c>
      <c r="Z659" s="1">
        <f>Table13[[#This Row],[gz]]-$AI$3</f>
        <v>1.5674907749079012E-4</v>
      </c>
    </row>
    <row r="660" spans="1:26" x14ac:dyDescent="0.25">
      <c r="A660">
        <v>48442213</v>
      </c>
      <c r="B660">
        <v>-0.66562200000000005</v>
      </c>
      <c r="C660">
        <v>0.74224000000000001</v>
      </c>
      <c r="D660">
        <v>9.9579930000000001</v>
      </c>
      <c r="E660">
        <v>-2.1310000000000001E-3</v>
      </c>
      <c r="F660">
        <v>-3.8615999999999998E-2</v>
      </c>
      <c r="G660">
        <v>5.3300000000000005E-4</v>
      </c>
      <c r="H660">
        <v>-22.188623</v>
      </c>
      <c r="I660">
        <v>17.193194999999999</v>
      </c>
      <c r="J660">
        <v>71.253799000000001</v>
      </c>
      <c r="K660">
        <v>0.26780799999999999</v>
      </c>
      <c r="L660">
        <v>3.8595999999999998E-2</v>
      </c>
      <c r="M660">
        <v>-3.0530999999999999E-2</v>
      </c>
      <c r="N660">
        <v>-0.96221500000000004</v>
      </c>
      <c r="O660">
        <v>4.5632770000000002</v>
      </c>
      <c r="P660">
        <v>3.3205269999999998</v>
      </c>
      <c r="Q660">
        <v>-148.761292</v>
      </c>
      <c r="R660">
        <f>SQRT(Table13[[#This Row],[ax]]*Table13[[#This Row],[ax]]+Table13[[#This Row],[ay]]*Table13[[#This Row],[ay]]+Table13[[#This Row],[az]]*Table13[[#This Row],[az]])</f>
        <v>10.007776848657898</v>
      </c>
      <c r="S660">
        <f>Table13[[#This Row],[a]]-AVERAGE(Table13[a])</f>
        <v>1.0831565835342616E-2</v>
      </c>
      <c r="T660" t="b">
        <v>1</v>
      </c>
      <c r="U660" s="1">
        <f>Table13[[#This Row],[ax]]-$AC$3</f>
        <v>-2.0291500615015057E-3</v>
      </c>
      <c r="V660" s="1">
        <f>Table13[[#This Row],[ay]]-$AD$3</f>
        <v>0.14584136285362781</v>
      </c>
      <c r="W660" s="1">
        <f>Table13[[#This Row],[az]]-$AE$3</f>
        <v>9.8084349692497135</v>
      </c>
      <c r="X660" s="1">
        <f>Table13[[#This Row],[gx]]-$AG$3</f>
        <v>1.2358400984009889E-3</v>
      </c>
      <c r="Y660" s="1">
        <f>Table13[[#This Row],[gy]]-$AH$3</f>
        <v>2.9261746617475354E-4</v>
      </c>
      <c r="Z660" s="1">
        <f>Table13[[#This Row],[gz]]-$AI$3</f>
        <v>3.8857490774907902E-3</v>
      </c>
    </row>
    <row r="661" spans="1:26" x14ac:dyDescent="0.25">
      <c r="A661">
        <v>48493694</v>
      </c>
      <c r="B661">
        <v>-0.660833</v>
      </c>
      <c r="C661">
        <v>0.71829699999999996</v>
      </c>
      <c r="D661">
        <v>9.9915129999999994</v>
      </c>
      <c r="E661">
        <v>-1.3320000000000001E-3</v>
      </c>
      <c r="F661">
        <v>-3.7817000000000003E-2</v>
      </c>
      <c r="G661">
        <v>-4.5269999999999998E-3</v>
      </c>
      <c r="H661">
        <v>-20.925856</v>
      </c>
      <c r="I661">
        <v>16.28829</v>
      </c>
      <c r="J661">
        <v>69.346763999999993</v>
      </c>
      <c r="K661">
        <v>0.26793299999999998</v>
      </c>
      <c r="L661">
        <v>4.0882000000000002E-2</v>
      </c>
      <c r="M661">
        <v>-2.6026000000000001E-2</v>
      </c>
      <c r="N661">
        <v>-0.96221800000000002</v>
      </c>
      <c r="O661">
        <v>4.1371510000000002</v>
      </c>
      <c r="P661">
        <v>3.7112479999999999</v>
      </c>
      <c r="Q661">
        <v>-148.74580399999999</v>
      </c>
      <c r="R661">
        <f>SQRT(Table13[[#This Row],[ax]]*Table13[[#This Row],[ax]]+Table13[[#This Row],[ay]]*Table13[[#This Row],[ay]]+Table13[[#This Row],[az]]*Table13[[#This Row],[az]])</f>
        <v>10.039072808943413</v>
      </c>
      <c r="S661">
        <f>Table13[[#This Row],[a]]-AVERAGE(Table13[a])</f>
        <v>4.2127526120857794E-2</v>
      </c>
      <c r="T661" t="b">
        <v>1</v>
      </c>
      <c r="U661" s="1">
        <f>Table13[[#This Row],[ax]]-$AC$3</f>
        <v>2.7598499384985375E-3</v>
      </c>
      <c r="V661" s="1">
        <f>Table13[[#This Row],[ay]]-$AD$3</f>
        <v>0.12189836285362776</v>
      </c>
      <c r="W661" s="1">
        <f>Table13[[#This Row],[az]]-$AE$3</f>
        <v>9.8419549692497128</v>
      </c>
      <c r="X661" s="1">
        <f>Table13[[#This Row],[gx]]-$AG$3</f>
        <v>2.0348400984009892E-3</v>
      </c>
      <c r="Y661" s="1">
        <f>Table13[[#This Row],[gy]]-$AH$3</f>
        <v>1.0916174661747477E-3</v>
      </c>
      <c r="Z661" s="1">
        <f>Table13[[#This Row],[gz]]-$AI$3</f>
        <v>-1.1742509225092096E-3</v>
      </c>
    </row>
    <row r="662" spans="1:26" x14ac:dyDescent="0.25">
      <c r="A662">
        <v>48545182</v>
      </c>
      <c r="B662">
        <v>-0.69196000000000002</v>
      </c>
      <c r="C662">
        <v>0.75421199999999999</v>
      </c>
      <c r="D662">
        <v>9.9484150000000007</v>
      </c>
      <c r="E662">
        <v>-4.261E-3</v>
      </c>
      <c r="F662">
        <v>-3.8883000000000001E-2</v>
      </c>
      <c r="G662">
        <v>-2.6600000000000001E-4</v>
      </c>
      <c r="H662">
        <v>-21.647435999999999</v>
      </c>
      <c r="I662">
        <v>16.28829</v>
      </c>
      <c r="J662">
        <v>70.386962999999994</v>
      </c>
      <c r="K662">
        <v>0.268791</v>
      </c>
      <c r="L662">
        <v>4.2521000000000003E-2</v>
      </c>
      <c r="M662">
        <v>-3.0530999999999999E-2</v>
      </c>
      <c r="N662">
        <v>-0.96177500000000005</v>
      </c>
      <c r="O662">
        <v>4.6898739999999997</v>
      </c>
      <c r="P662">
        <v>3.748602</v>
      </c>
      <c r="Q662">
        <v>-148.61788899999999</v>
      </c>
      <c r="R662">
        <f>SQRT(Table13[[#This Row],[ax]]*Table13[[#This Row],[ax]]+Table13[[#This Row],[ay]]*Table13[[#This Row],[ay]]+Table13[[#This Row],[az]]*Table13[[#This Row],[az]])</f>
        <v>10.000930226472386</v>
      </c>
      <c r="S662">
        <f>Table13[[#This Row],[a]]-AVERAGE(Table13[a])</f>
        <v>3.9849436498311519E-3</v>
      </c>
      <c r="T662" t="b">
        <v>1</v>
      </c>
      <c r="U662" s="1">
        <f>Table13[[#This Row],[ax]]-$AC$3</f>
        <v>-2.8367150061501478E-2</v>
      </c>
      <c r="V662" s="1">
        <f>Table13[[#This Row],[ay]]-$AD$3</f>
        <v>0.15781336285362779</v>
      </c>
      <c r="W662" s="1">
        <f>Table13[[#This Row],[az]]-$AE$3</f>
        <v>9.7988569692497141</v>
      </c>
      <c r="X662" s="1">
        <f>Table13[[#This Row],[gx]]-$AG$3</f>
        <v>-8.94159901599011E-4</v>
      </c>
      <c r="Y662" s="1">
        <f>Table13[[#This Row],[gy]]-$AH$3</f>
        <v>2.5617466174750192E-5</v>
      </c>
      <c r="Z662" s="1">
        <f>Table13[[#This Row],[gz]]-$AI$3</f>
        <v>3.08674907749079E-3</v>
      </c>
    </row>
    <row r="663" spans="1:26" x14ac:dyDescent="0.25">
      <c r="A663">
        <v>48596663</v>
      </c>
      <c r="B663">
        <v>-0.67280499999999999</v>
      </c>
      <c r="C663">
        <v>0.73505699999999996</v>
      </c>
      <c r="D663">
        <v>9.9436260000000001</v>
      </c>
      <c r="E663">
        <v>-5.8589999999999996E-3</v>
      </c>
      <c r="F663">
        <v>-3.7019000000000003E-2</v>
      </c>
      <c r="G663">
        <v>-4.5269999999999998E-3</v>
      </c>
      <c r="H663">
        <v>-22.008226000000001</v>
      </c>
      <c r="I663">
        <v>16.28829</v>
      </c>
      <c r="J663">
        <v>70.733695999999995</v>
      </c>
      <c r="K663">
        <v>0.26839099999999999</v>
      </c>
      <c r="L663">
        <v>4.1465000000000002E-2</v>
      </c>
      <c r="M663">
        <v>-2.4795000000000001E-2</v>
      </c>
      <c r="N663">
        <v>-0.96209800000000001</v>
      </c>
      <c r="O663">
        <v>4.0211110000000003</v>
      </c>
      <c r="P663">
        <v>3.8116590000000001</v>
      </c>
      <c r="Q663">
        <v>-148.691757</v>
      </c>
      <c r="R663">
        <f>SQRT(Table13[[#This Row],[ax]]*Table13[[#This Row],[ax]]+Table13[[#This Row],[ay]]*Table13[[#This Row],[ay]]+Table13[[#This Row],[az]]*Table13[[#This Row],[az]])</f>
        <v>9.9934315122059054</v>
      </c>
      <c r="S663">
        <f>Table13[[#This Row],[a]]-AVERAGE(Table13[a])</f>
        <v>-3.5137706166494809E-3</v>
      </c>
      <c r="T663" t="b">
        <v>1</v>
      </c>
      <c r="U663" s="1">
        <f>Table13[[#This Row],[ax]]-$AC$3</f>
        <v>-9.2121500615014451E-3</v>
      </c>
      <c r="V663" s="1">
        <f>Table13[[#This Row],[ay]]-$AD$3</f>
        <v>0.13865836285362776</v>
      </c>
      <c r="W663" s="1">
        <f>Table13[[#This Row],[az]]-$AE$3</f>
        <v>9.7940679692497135</v>
      </c>
      <c r="X663" s="1">
        <f>Table13[[#This Row],[gx]]-$AG$3</f>
        <v>-2.4921599015990106E-3</v>
      </c>
      <c r="Y663" s="1">
        <f>Table13[[#This Row],[gy]]-$AH$3</f>
        <v>1.8896174661747478E-3</v>
      </c>
      <c r="Z663" s="1">
        <f>Table13[[#This Row],[gz]]-$AI$3</f>
        <v>-1.1742509225092096E-3</v>
      </c>
    </row>
    <row r="664" spans="1:26" x14ac:dyDescent="0.25">
      <c r="A664">
        <v>48648144</v>
      </c>
      <c r="B664">
        <v>-0.67759400000000003</v>
      </c>
      <c r="C664">
        <v>0.70632499999999998</v>
      </c>
      <c r="D664">
        <v>9.996302</v>
      </c>
      <c r="E664">
        <v>-6.1250000000000002E-3</v>
      </c>
      <c r="F664">
        <v>-3.8615999999999998E-2</v>
      </c>
      <c r="G664">
        <v>-5.5929999999999999E-3</v>
      </c>
      <c r="H664">
        <v>-23.090599000000001</v>
      </c>
      <c r="I664">
        <v>16.650251000000001</v>
      </c>
      <c r="J664">
        <v>69.693496999999994</v>
      </c>
      <c r="K664">
        <v>0.26882899999999998</v>
      </c>
      <c r="L664">
        <v>4.0625000000000001E-2</v>
      </c>
      <c r="M664">
        <v>-2.6689000000000001E-2</v>
      </c>
      <c r="N664">
        <v>-0.96196099999999996</v>
      </c>
      <c r="O664">
        <v>4.2057549999999999</v>
      </c>
      <c r="P664">
        <v>3.6584720000000002</v>
      </c>
      <c r="Q664">
        <v>-148.638565</v>
      </c>
      <c r="R664">
        <f>SQRT(Table13[[#This Row],[ax]]*Table13[[#This Row],[ax]]+Table13[[#This Row],[ay]]*Table13[[#This Row],[ay]]+Table13[[#This Row],[az]]*Table13[[#This Row],[az]])</f>
        <v>10.04410684479536</v>
      </c>
      <c r="S664">
        <f>Table13[[#This Row],[a]]-AVERAGE(Table13[a])</f>
        <v>4.7161561972805188E-2</v>
      </c>
      <c r="T664" t="b">
        <v>1</v>
      </c>
      <c r="U664" s="1">
        <f>Table13[[#This Row],[ax]]-$AC$3</f>
        <v>-1.4001150061501488E-2</v>
      </c>
      <c r="V664" s="1">
        <f>Table13[[#This Row],[ay]]-$AD$3</f>
        <v>0.10992636285362778</v>
      </c>
      <c r="W664" s="1">
        <f>Table13[[#This Row],[az]]-$AE$3</f>
        <v>9.8467439692497134</v>
      </c>
      <c r="X664" s="1">
        <f>Table13[[#This Row],[gx]]-$AG$3</f>
        <v>-2.7581599015990112E-3</v>
      </c>
      <c r="Y664" s="1">
        <f>Table13[[#This Row],[gy]]-$AH$3</f>
        <v>2.9261746617475354E-4</v>
      </c>
      <c r="Z664" s="1">
        <f>Table13[[#This Row],[gz]]-$AI$3</f>
        <v>-2.2402509225092097E-3</v>
      </c>
    </row>
    <row r="665" spans="1:26" x14ac:dyDescent="0.25">
      <c r="A665">
        <v>48699623</v>
      </c>
      <c r="B665">
        <v>-0.71829699999999996</v>
      </c>
      <c r="C665">
        <v>0.73266299999999995</v>
      </c>
      <c r="D665">
        <v>10.020244999999999</v>
      </c>
      <c r="E665">
        <v>-5.0600000000000003E-3</v>
      </c>
      <c r="F665">
        <v>-4.3144000000000002E-2</v>
      </c>
      <c r="G665">
        <v>-8.5220000000000001E-3</v>
      </c>
      <c r="H665">
        <v>-21.647435999999999</v>
      </c>
      <c r="I665">
        <v>15.926328</v>
      </c>
      <c r="J665">
        <v>69.693496999999994</v>
      </c>
      <c r="K665">
        <v>0.26877499999999999</v>
      </c>
      <c r="L665">
        <v>4.3901999999999997E-2</v>
      </c>
      <c r="M665">
        <v>-2.6460000000000001E-2</v>
      </c>
      <c r="N665">
        <v>-0.96183799999999997</v>
      </c>
      <c r="O665">
        <v>4.2830500000000002</v>
      </c>
      <c r="P665">
        <v>4.0272170000000003</v>
      </c>
      <c r="Q665">
        <v>-148.62446600000001</v>
      </c>
      <c r="R665">
        <f>SQRT(Table13[[#This Row],[ax]]*Table13[[#This Row],[ax]]+Table13[[#This Row],[ay]]*Table13[[#This Row],[ay]]+Table13[[#This Row],[az]]*Table13[[#This Row],[az]])</f>
        <v>10.07263895470313</v>
      </c>
      <c r="S665">
        <f>Table13[[#This Row],[a]]-AVERAGE(Table13[a])</f>
        <v>7.5693671880575408E-2</v>
      </c>
      <c r="T665" t="b">
        <v>1</v>
      </c>
      <c r="U665" s="1">
        <f>Table13[[#This Row],[ax]]-$AC$3</f>
        <v>-5.4704150061501422E-2</v>
      </c>
      <c r="V665" s="1">
        <f>Table13[[#This Row],[ay]]-$AD$3</f>
        <v>0.13626436285362775</v>
      </c>
      <c r="W665" s="1">
        <f>Table13[[#This Row],[az]]-$AE$3</f>
        <v>9.8706869692497126</v>
      </c>
      <c r="X665" s="1">
        <f>Table13[[#This Row],[gx]]-$AG$3</f>
        <v>-1.6931599015990112E-3</v>
      </c>
      <c r="Y665" s="1">
        <f>Table13[[#This Row],[gy]]-$AH$3</f>
        <v>-4.2353825338252507E-3</v>
      </c>
      <c r="Z665" s="1">
        <f>Table13[[#This Row],[gz]]-$AI$3</f>
        <v>-5.1692509225092099E-3</v>
      </c>
    </row>
    <row r="666" spans="1:26" x14ac:dyDescent="0.25">
      <c r="A666">
        <v>48751105</v>
      </c>
      <c r="B666">
        <v>-0.62970700000000002</v>
      </c>
      <c r="C666">
        <v>0.70872000000000002</v>
      </c>
      <c r="D666">
        <v>9.9723579999999998</v>
      </c>
      <c r="E666">
        <v>-4.5269999999999998E-3</v>
      </c>
      <c r="F666">
        <v>-3.9947999999999997E-2</v>
      </c>
      <c r="G666">
        <v>-5.5929999999999999E-3</v>
      </c>
      <c r="H666">
        <v>-21.647435999999999</v>
      </c>
      <c r="I666">
        <v>18.098099000000001</v>
      </c>
      <c r="J666">
        <v>70.733695999999995</v>
      </c>
      <c r="K666">
        <v>0.271679</v>
      </c>
      <c r="L666">
        <v>3.4887000000000001E-2</v>
      </c>
      <c r="M666">
        <v>-3.4112999999999997E-2</v>
      </c>
      <c r="N666">
        <v>-0.96114999999999995</v>
      </c>
      <c r="O666">
        <v>4.8548369999999998</v>
      </c>
      <c r="P666">
        <v>2.7815560000000001</v>
      </c>
      <c r="Q666">
        <v>-148.31504799999999</v>
      </c>
      <c r="R666">
        <f>SQRT(Table13[[#This Row],[ax]]*Table13[[#This Row],[ax]]+Table13[[#This Row],[ay]]*Table13[[#This Row],[ay]]+Table13[[#This Row],[az]]*Table13[[#This Row],[az]])</f>
        <v>10.017321948725268</v>
      </c>
      <c r="S666">
        <f>Table13[[#This Row],[a]]-AVERAGE(Table13[a])</f>
        <v>2.0376665902713142E-2</v>
      </c>
      <c r="T666" t="b">
        <v>1</v>
      </c>
      <c r="U666" s="1">
        <f>Table13[[#This Row],[ax]]-$AC$3</f>
        <v>3.3885849938498525E-2</v>
      </c>
      <c r="V666" s="1">
        <f>Table13[[#This Row],[ay]]-$AD$3</f>
        <v>0.11232136285362782</v>
      </c>
      <c r="W666" s="1">
        <f>Table13[[#This Row],[az]]-$AE$3</f>
        <v>9.8227999692497132</v>
      </c>
      <c r="X666" s="1">
        <f>Table13[[#This Row],[gx]]-$AG$3</f>
        <v>-1.1601599015990107E-3</v>
      </c>
      <c r="Y666" s="1">
        <f>Table13[[#This Row],[gy]]-$AH$3</f>
        <v>-1.0393825338252463E-3</v>
      </c>
      <c r="Z666" s="1">
        <f>Table13[[#This Row],[gz]]-$AI$3</f>
        <v>-2.2402509225092097E-3</v>
      </c>
    </row>
    <row r="667" spans="1:26" x14ac:dyDescent="0.25">
      <c r="A667">
        <v>48802583</v>
      </c>
      <c r="B667">
        <v>-0.65364999999999995</v>
      </c>
      <c r="C667">
        <v>0.74702900000000005</v>
      </c>
      <c r="D667">
        <v>9.8885559999999995</v>
      </c>
      <c r="E667">
        <v>-1.3320000000000001E-3</v>
      </c>
      <c r="F667">
        <v>-3.4354999999999997E-2</v>
      </c>
      <c r="G667">
        <v>-6.9239999999999996E-3</v>
      </c>
      <c r="H667">
        <v>-22.008226000000001</v>
      </c>
      <c r="I667">
        <v>15.564365</v>
      </c>
      <c r="J667">
        <v>68.653296999999995</v>
      </c>
      <c r="K667">
        <v>0.26926600000000001</v>
      </c>
      <c r="L667">
        <v>4.2809E-2</v>
      </c>
      <c r="M667">
        <v>-2.1859E-2</v>
      </c>
      <c r="N667">
        <v>-0.961866</v>
      </c>
      <c r="O667">
        <v>3.742229</v>
      </c>
      <c r="P667">
        <v>4.0474230000000002</v>
      </c>
      <c r="Q667">
        <v>-148.58947800000001</v>
      </c>
      <c r="R667">
        <f>SQRT(Table13[[#This Row],[ax]]*Table13[[#This Row],[ax]]+Table13[[#This Row],[ay]]*Table13[[#This Row],[ay]]+Table13[[#This Row],[az]]*Table13[[#This Row],[az]])</f>
        <v>9.938251879202749</v>
      </c>
      <c r="S667">
        <f>Table13[[#This Row],[a]]-AVERAGE(Table13[a])</f>
        <v>-5.8693403619805906E-2</v>
      </c>
      <c r="T667" t="b">
        <v>1</v>
      </c>
      <c r="U667" s="1">
        <f>Table13[[#This Row],[ax]]-$AC$3</f>
        <v>9.942849938498588E-3</v>
      </c>
      <c r="V667" s="1">
        <f>Table13[[#This Row],[ay]]-$AD$3</f>
        <v>0.15063036285362785</v>
      </c>
      <c r="W667" s="1">
        <f>Table13[[#This Row],[az]]-$AE$3</f>
        <v>9.7389979692497128</v>
      </c>
      <c r="X667" s="1">
        <f>Table13[[#This Row],[gx]]-$AG$3</f>
        <v>2.0348400984009892E-3</v>
      </c>
      <c r="Y667" s="1">
        <f>Table13[[#This Row],[gy]]-$AH$3</f>
        <v>4.5536174661747544E-3</v>
      </c>
      <c r="Z667" s="1">
        <f>Table13[[#This Row],[gz]]-$AI$3</f>
        <v>-3.5712509225092094E-3</v>
      </c>
    </row>
    <row r="668" spans="1:26" x14ac:dyDescent="0.25">
      <c r="A668">
        <v>48854068</v>
      </c>
      <c r="B668">
        <v>-0.66562200000000005</v>
      </c>
      <c r="C668">
        <v>0.75900100000000004</v>
      </c>
      <c r="D668">
        <v>9.9292599999999993</v>
      </c>
      <c r="E668">
        <v>-2.663E-3</v>
      </c>
      <c r="F668">
        <v>-3.8084E-2</v>
      </c>
      <c r="G668">
        <v>-4.5269999999999998E-3</v>
      </c>
      <c r="H668">
        <v>-21.647435999999999</v>
      </c>
      <c r="I668">
        <v>17.736136999999999</v>
      </c>
      <c r="J668">
        <v>70.386962999999994</v>
      </c>
      <c r="K668">
        <v>0.27231100000000003</v>
      </c>
      <c r="L668">
        <v>3.8490000000000003E-2</v>
      </c>
      <c r="M668">
        <v>-3.7143000000000002E-2</v>
      </c>
      <c r="N668">
        <v>-0.96072100000000005</v>
      </c>
      <c r="O668">
        <v>5.3054129999999997</v>
      </c>
      <c r="P668">
        <v>3.079863</v>
      </c>
      <c r="Q668">
        <v>-148.20709199999999</v>
      </c>
      <c r="R668">
        <f>SQRT(Table13[[#This Row],[ax]]*Table13[[#This Row],[ax]]+Table13[[#This Row],[ay]]*Table13[[#This Row],[ay]]+Table13[[#This Row],[az]]*Table13[[#This Row],[az]])</f>
        <v>9.9804478512983064</v>
      </c>
      <c r="S668">
        <f>Table13[[#This Row],[a]]-AVERAGE(Table13[a])</f>
        <v>-1.649743152424854E-2</v>
      </c>
      <c r="T668" t="b">
        <v>1</v>
      </c>
      <c r="U668" s="1">
        <f>Table13[[#This Row],[ax]]-$AC$3</f>
        <v>-2.0291500615015057E-3</v>
      </c>
      <c r="V668" s="1">
        <f>Table13[[#This Row],[ay]]-$AD$3</f>
        <v>0.16260236285362784</v>
      </c>
      <c r="W668" s="1">
        <f>Table13[[#This Row],[az]]-$AE$3</f>
        <v>9.7797019692497127</v>
      </c>
      <c r="X668" s="1">
        <f>Table13[[#This Row],[gx]]-$AG$3</f>
        <v>7.0384009840098903E-4</v>
      </c>
      <c r="Y668" s="1">
        <f>Table13[[#This Row],[gy]]-$AH$3</f>
        <v>8.2461746617475129E-4</v>
      </c>
      <c r="Z668" s="1">
        <f>Table13[[#This Row],[gz]]-$AI$3</f>
        <v>-1.1742509225092096E-3</v>
      </c>
    </row>
    <row r="669" spans="1:26" x14ac:dyDescent="0.25">
      <c r="A669">
        <v>48905544</v>
      </c>
      <c r="B669">
        <v>-0.64886200000000005</v>
      </c>
      <c r="C669">
        <v>0.77336700000000003</v>
      </c>
      <c r="D669">
        <v>9.9603859999999997</v>
      </c>
      <c r="E669">
        <v>-2.9299999999999999E-3</v>
      </c>
      <c r="F669">
        <v>-3.7284999999999999E-2</v>
      </c>
      <c r="G669">
        <v>-2.9299999999999999E-3</v>
      </c>
      <c r="H669">
        <v>-20.745460999999999</v>
      </c>
      <c r="I669">
        <v>16.107309000000001</v>
      </c>
      <c r="J669">
        <v>71.253799000000001</v>
      </c>
      <c r="K669">
        <v>0.270673</v>
      </c>
      <c r="L669">
        <v>4.2653000000000003E-2</v>
      </c>
      <c r="M669">
        <v>-2.2610999999999999E-2</v>
      </c>
      <c r="N669">
        <v>-0.96145999999999998</v>
      </c>
      <c r="O669">
        <v>3.826333</v>
      </c>
      <c r="P669">
        <v>4.0011749999999999</v>
      </c>
      <c r="Q669">
        <v>-148.42005900000001</v>
      </c>
      <c r="R669">
        <f>SQRT(Table13[[#This Row],[ax]]*Table13[[#This Row],[ax]]+Table13[[#This Row],[ay]]*Table13[[#This Row],[ay]]+Table13[[#This Row],[az]]*Table13[[#This Row],[az]])</f>
        <v>10.011413870214785</v>
      </c>
      <c r="S669">
        <f>Table13[[#This Row],[a]]-AVERAGE(Table13[a])</f>
        <v>1.4468587392229892E-2</v>
      </c>
      <c r="T669" t="b">
        <v>1</v>
      </c>
      <c r="U669" s="1">
        <f>Table13[[#This Row],[ax]]-$AC$3</f>
        <v>1.4730849938498491E-2</v>
      </c>
      <c r="V669" s="1">
        <f>Table13[[#This Row],[ay]]-$AD$3</f>
        <v>0.17696836285362783</v>
      </c>
      <c r="W669" s="1">
        <f>Table13[[#This Row],[az]]-$AE$3</f>
        <v>9.8108279692497131</v>
      </c>
      <c r="X669" s="1">
        <f>Table13[[#This Row],[gx]]-$AG$3</f>
        <v>4.3684009840098915E-4</v>
      </c>
      <c r="Y669" s="1">
        <f>Table13[[#This Row],[gy]]-$AH$3</f>
        <v>1.6236174661747524E-3</v>
      </c>
      <c r="Z669" s="1">
        <f>Table13[[#This Row],[gz]]-$AI$3</f>
        <v>4.227490774907903E-4</v>
      </c>
    </row>
    <row r="670" spans="1:26" x14ac:dyDescent="0.25">
      <c r="A670">
        <v>48957019</v>
      </c>
      <c r="B670">
        <v>-0.67519899999999999</v>
      </c>
      <c r="C670">
        <v>0.73266299999999995</v>
      </c>
      <c r="D670">
        <v>9.9484150000000007</v>
      </c>
      <c r="E670">
        <v>-1.864E-3</v>
      </c>
      <c r="F670">
        <v>-4.0746999999999998E-2</v>
      </c>
      <c r="G670">
        <v>-2.3969999999999998E-3</v>
      </c>
      <c r="H670">
        <v>-21.647435999999999</v>
      </c>
      <c r="I670">
        <v>16.28829</v>
      </c>
      <c r="J670">
        <v>69.693496999999994</v>
      </c>
      <c r="K670">
        <v>0.27223700000000001</v>
      </c>
      <c r="L670">
        <v>4.0069E-2</v>
      </c>
      <c r="M670">
        <v>-3.1806000000000001E-2</v>
      </c>
      <c r="N670">
        <v>-0.96086899999999997</v>
      </c>
      <c r="O670">
        <v>4.7661069999999999</v>
      </c>
      <c r="P670">
        <v>3.4217140000000001</v>
      </c>
      <c r="Q670">
        <v>-148.22020000000001</v>
      </c>
      <c r="R670">
        <f>SQRT(Table13[[#This Row],[ax]]*Table13[[#This Row],[ax]]+Table13[[#This Row],[ay]]*Table13[[#This Row],[ay]]+Table13[[#This Row],[az]]*Table13[[#This Row],[az]])</f>
        <v>9.9981823234723528</v>
      </c>
      <c r="S670">
        <f>Table13[[#This Row],[a]]-AVERAGE(Table13[a])</f>
        <v>1.2370406497979047E-3</v>
      </c>
      <c r="T670" t="b">
        <v>1</v>
      </c>
      <c r="U670" s="1">
        <f>Table13[[#This Row],[ax]]-$AC$3</f>
        <v>-1.1606150061501452E-2</v>
      </c>
      <c r="V670" s="1">
        <f>Table13[[#This Row],[ay]]-$AD$3</f>
        <v>0.13626436285362775</v>
      </c>
      <c r="W670" s="1">
        <f>Table13[[#This Row],[az]]-$AE$3</f>
        <v>9.7988569692497141</v>
      </c>
      <c r="X670" s="1">
        <f>Table13[[#This Row],[gx]]-$AG$3</f>
        <v>1.502840098400989E-3</v>
      </c>
      <c r="Y670" s="1">
        <f>Table13[[#This Row],[gy]]-$AH$3</f>
        <v>-1.8383825338252474E-3</v>
      </c>
      <c r="Z670" s="1">
        <f>Table13[[#This Row],[gz]]-$AI$3</f>
        <v>9.5574907749079036E-4</v>
      </c>
    </row>
    <row r="671" spans="1:26" x14ac:dyDescent="0.25">
      <c r="A671">
        <v>49008495</v>
      </c>
      <c r="B671">
        <v>-0.641679</v>
      </c>
      <c r="C671">
        <v>0.78054999999999997</v>
      </c>
      <c r="D671">
        <v>9.9843299999999999</v>
      </c>
      <c r="E671">
        <v>-5.8589999999999996E-3</v>
      </c>
      <c r="F671">
        <v>-3.5421000000000001E-2</v>
      </c>
      <c r="G671">
        <v>2.6600000000000001E-4</v>
      </c>
      <c r="H671">
        <v>-20.565065000000001</v>
      </c>
      <c r="I671">
        <v>15.926328</v>
      </c>
      <c r="J671">
        <v>70.386962999999994</v>
      </c>
      <c r="K671">
        <v>0.27194000000000002</v>
      </c>
      <c r="L671">
        <v>4.1203999999999998E-2</v>
      </c>
      <c r="M671">
        <v>-2.7209000000000001E-2</v>
      </c>
      <c r="N671">
        <v>-0.96104699999999998</v>
      </c>
      <c r="O671">
        <v>4.2933339999999998</v>
      </c>
      <c r="P671">
        <v>3.6923530000000002</v>
      </c>
      <c r="Q671">
        <v>-148.26255800000001</v>
      </c>
      <c r="R671">
        <f>SQRT(Table13[[#This Row],[ax]]*Table13[[#This Row],[ax]]+Table13[[#This Row],[ay]]*Table13[[#This Row],[ay]]+Table13[[#This Row],[az]]*Table13[[#This Row],[az]])</f>
        <v>10.035330377742479</v>
      </c>
      <c r="S671">
        <f>Table13[[#This Row],[a]]-AVERAGE(Table13[a])</f>
        <v>3.8385094919924256E-2</v>
      </c>
      <c r="T671" t="b">
        <v>1</v>
      </c>
      <c r="U671" s="1">
        <f>Table13[[#This Row],[ax]]-$AC$3</f>
        <v>2.1913849938498542E-2</v>
      </c>
      <c r="V671" s="1">
        <f>Table13[[#This Row],[ay]]-$AD$3</f>
        <v>0.18415136285362776</v>
      </c>
      <c r="W671" s="1">
        <f>Table13[[#This Row],[az]]-$AE$3</f>
        <v>9.8347719692497133</v>
      </c>
      <c r="X671" s="1">
        <f>Table13[[#This Row],[gx]]-$AG$3</f>
        <v>-2.4921599015990106E-3</v>
      </c>
      <c r="Y671" s="1">
        <f>Table13[[#This Row],[gy]]-$AH$3</f>
        <v>3.48761746617475E-3</v>
      </c>
      <c r="Z671" s="1">
        <f>Table13[[#This Row],[gz]]-$AI$3</f>
        <v>3.6187490774907904E-3</v>
      </c>
    </row>
    <row r="672" spans="1:26" x14ac:dyDescent="0.25">
      <c r="A672">
        <v>49059973</v>
      </c>
      <c r="B672">
        <v>-0.65364999999999995</v>
      </c>
      <c r="C672">
        <v>0.74702900000000005</v>
      </c>
      <c r="D672">
        <v>9.9244719999999997</v>
      </c>
      <c r="E672">
        <v>-3.4619999999999998E-3</v>
      </c>
      <c r="F672">
        <v>-3.8084E-2</v>
      </c>
      <c r="G672">
        <v>-4.261E-3</v>
      </c>
      <c r="H672">
        <v>-20.565065000000001</v>
      </c>
      <c r="I672">
        <v>17.374175999999999</v>
      </c>
      <c r="J672">
        <v>69.346763999999993</v>
      </c>
      <c r="K672">
        <v>0.27435799999999999</v>
      </c>
      <c r="L672">
        <v>3.8464999999999999E-2</v>
      </c>
      <c r="M672">
        <v>-3.5060000000000001E-2</v>
      </c>
      <c r="N672">
        <v>-0.96021800000000002</v>
      </c>
      <c r="O672">
        <v>5.0812549999999996</v>
      </c>
      <c r="P672">
        <v>3.131694</v>
      </c>
      <c r="Q672">
        <v>-147.96914699999999</v>
      </c>
      <c r="R672">
        <f>SQRT(Table13[[#This Row],[ax]]*Table13[[#This Row],[ax]]+Table13[[#This Row],[ay]]*Table13[[#This Row],[ay]]+Table13[[#This Row],[az]]*Table13[[#This Row],[az]])</f>
        <v>9.9739889276119111</v>
      </c>
      <c r="S672">
        <f>Table13[[#This Row],[a]]-AVERAGE(Table13[a])</f>
        <v>-2.2956355210643764E-2</v>
      </c>
      <c r="T672" t="b">
        <v>1</v>
      </c>
      <c r="U672" s="1">
        <f>Table13[[#This Row],[ax]]-$AC$3</f>
        <v>9.942849938498588E-3</v>
      </c>
      <c r="V672" s="1">
        <f>Table13[[#This Row],[ay]]-$AD$3</f>
        <v>0.15063036285362785</v>
      </c>
      <c r="W672" s="1">
        <f>Table13[[#This Row],[az]]-$AE$3</f>
        <v>9.7749139692497131</v>
      </c>
      <c r="X672" s="1">
        <f>Table13[[#This Row],[gx]]-$AG$3</f>
        <v>-9.515990159901077E-5</v>
      </c>
      <c r="Y672" s="1">
        <f>Table13[[#This Row],[gy]]-$AH$3</f>
        <v>8.2461746617475129E-4</v>
      </c>
      <c r="Z672" s="1">
        <f>Table13[[#This Row],[gz]]-$AI$3</f>
        <v>-9.0825092250920985E-4</v>
      </c>
    </row>
    <row r="673" spans="1:26" x14ac:dyDescent="0.25">
      <c r="A673">
        <v>49111452</v>
      </c>
      <c r="B673">
        <v>-0.658439</v>
      </c>
      <c r="C673">
        <v>0.739846</v>
      </c>
      <c r="D673">
        <v>9.9747520000000005</v>
      </c>
      <c r="E673">
        <v>-4.261E-3</v>
      </c>
      <c r="F673">
        <v>-3.8084E-2</v>
      </c>
      <c r="G673">
        <v>-5.326E-3</v>
      </c>
      <c r="H673">
        <v>-21.106251</v>
      </c>
      <c r="I673">
        <v>16.469270999999999</v>
      </c>
      <c r="J673">
        <v>70.560333</v>
      </c>
      <c r="K673">
        <v>0.27309299999999997</v>
      </c>
      <c r="L673">
        <v>4.2216999999999998E-2</v>
      </c>
      <c r="M673">
        <v>-2.2440999999999999E-2</v>
      </c>
      <c r="N673">
        <v>-0.96079899999999996</v>
      </c>
      <c r="O673">
        <v>3.80369</v>
      </c>
      <c r="P673">
        <v>3.9488850000000002</v>
      </c>
      <c r="Q673">
        <v>-148.13471999999999</v>
      </c>
      <c r="R673">
        <f>SQRT(Table13[[#This Row],[ax]]*Table13[[#This Row],[ax]]+Table13[[#This Row],[ay]]*Table13[[#This Row],[ay]]+Table13[[#This Row],[az]]*Table13[[#This Row],[az]])</f>
        <v>10.023801249124057</v>
      </c>
      <c r="S673">
        <f>Table13[[#This Row],[a]]-AVERAGE(Table13[a])</f>
        <v>2.6855966301502221E-2</v>
      </c>
      <c r="T673" t="b">
        <v>1</v>
      </c>
      <c r="U673" s="1">
        <f>Table13[[#This Row],[ax]]-$AC$3</f>
        <v>5.1538499384985448E-3</v>
      </c>
      <c r="V673" s="1">
        <f>Table13[[#This Row],[ay]]-$AD$3</f>
        <v>0.1434473628536278</v>
      </c>
      <c r="W673" s="1">
        <f>Table13[[#This Row],[az]]-$AE$3</f>
        <v>9.8251939692497139</v>
      </c>
      <c r="X673" s="1">
        <f>Table13[[#This Row],[gx]]-$AG$3</f>
        <v>-8.94159901599011E-4</v>
      </c>
      <c r="Y673" s="1">
        <f>Table13[[#This Row],[gy]]-$AH$3</f>
        <v>8.2461746617475129E-4</v>
      </c>
      <c r="Z673" s="1">
        <f>Table13[[#This Row],[gz]]-$AI$3</f>
        <v>-1.9732509225092098E-3</v>
      </c>
    </row>
    <row r="674" spans="1:26" x14ac:dyDescent="0.25">
      <c r="A674">
        <v>49162933</v>
      </c>
      <c r="B674">
        <v>-0.67759400000000003</v>
      </c>
      <c r="C674">
        <v>0.74224000000000001</v>
      </c>
      <c r="D674">
        <v>10.058554000000001</v>
      </c>
      <c r="E674">
        <v>-2.3969999999999998E-3</v>
      </c>
      <c r="F674">
        <v>-4.2345000000000001E-2</v>
      </c>
      <c r="G674">
        <v>-5.0600000000000003E-3</v>
      </c>
      <c r="H674">
        <v>-22.549413999999999</v>
      </c>
      <c r="I674">
        <v>17.193194999999999</v>
      </c>
      <c r="J674">
        <v>69.520126000000005</v>
      </c>
      <c r="K674">
        <v>0.274729</v>
      </c>
      <c r="L674">
        <v>3.9851999999999999E-2</v>
      </c>
      <c r="M674">
        <v>-3.1653000000000001E-2</v>
      </c>
      <c r="N674">
        <v>-0.96017399999999997</v>
      </c>
      <c r="O674">
        <v>4.7511060000000001</v>
      </c>
      <c r="P674">
        <v>3.3902760000000001</v>
      </c>
      <c r="Q674">
        <v>-147.92512500000001</v>
      </c>
      <c r="R674">
        <f>SQRT(Table13[[#This Row],[ax]]*Table13[[#This Row],[ax]]+Table13[[#This Row],[ay]]*Table13[[#This Row],[ay]]+Table13[[#This Row],[az]]*Table13[[#This Row],[az]])</f>
        <v>10.10863801000669</v>
      </c>
      <c r="S674">
        <f>Table13[[#This Row],[a]]-AVERAGE(Table13[a])</f>
        <v>0.11169272718413481</v>
      </c>
      <c r="T674" t="b">
        <v>1</v>
      </c>
      <c r="U674" s="1">
        <f>Table13[[#This Row],[ax]]-$AC$3</f>
        <v>-1.4001150061501488E-2</v>
      </c>
      <c r="V674" s="1">
        <f>Table13[[#This Row],[ay]]-$AD$3</f>
        <v>0.14584136285362781</v>
      </c>
      <c r="W674" s="1">
        <f>Table13[[#This Row],[az]]-$AE$3</f>
        <v>9.9089959692497143</v>
      </c>
      <c r="X674" s="1">
        <f>Table13[[#This Row],[gx]]-$AG$3</f>
        <v>9.698400984009892E-4</v>
      </c>
      <c r="Y674" s="1">
        <f>Table13[[#This Row],[gy]]-$AH$3</f>
        <v>-3.4363825338252496E-3</v>
      </c>
      <c r="Z674" s="1">
        <f>Table13[[#This Row],[gz]]-$AI$3</f>
        <v>-1.7072509225092101E-3</v>
      </c>
    </row>
    <row r="675" spans="1:26" x14ac:dyDescent="0.25">
      <c r="A675">
        <v>49214416</v>
      </c>
      <c r="B675">
        <v>-0.67280499999999999</v>
      </c>
      <c r="C675">
        <v>0.72308600000000001</v>
      </c>
      <c r="D675">
        <v>9.9268669999999997</v>
      </c>
      <c r="E675">
        <v>-3.4619999999999998E-3</v>
      </c>
      <c r="F675">
        <v>-3.8615999999999998E-2</v>
      </c>
      <c r="G675">
        <v>-5.326E-3</v>
      </c>
      <c r="H675">
        <v>-20.38467</v>
      </c>
      <c r="I675">
        <v>15.021421999999999</v>
      </c>
      <c r="J675">
        <v>71.253799000000001</v>
      </c>
      <c r="K675">
        <v>0.273038</v>
      </c>
      <c r="L675">
        <v>4.3567000000000002E-2</v>
      </c>
      <c r="M675">
        <v>-1.9407000000000001E-2</v>
      </c>
      <c r="N675">
        <v>-0.96082000000000001</v>
      </c>
      <c r="O675">
        <v>3.5114030000000001</v>
      </c>
      <c r="P675">
        <v>4.1933480000000003</v>
      </c>
      <c r="Q675">
        <v>-148.14408900000001</v>
      </c>
      <c r="R675">
        <f>SQRT(Table13[[#This Row],[ax]]*Table13[[#This Row],[ax]]+Table13[[#This Row],[ay]]*Table13[[#This Row],[ay]]+Table13[[#This Row],[az]]*Table13[[#This Row],[az]])</f>
        <v>9.9758813328502463</v>
      </c>
      <c r="S675">
        <f>Table13[[#This Row],[a]]-AVERAGE(Table13[a])</f>
        <v>-2.1063949972308649E-2</v>
      </c>
      <c r="T675" t="b">
        <v>1</v>
      </c>
      <c r="U675" s="1">
        <f>Table13[[#This Row],[ax]]-$AC$3</f>
        <v>-9.2121500615014451E-3</v>
      </c>
      <c r="V675" s="1">
        <f>Table13[[#This Row],[ay]]-$AD$3</f>
        <v>0.12668736285362781</v>
      </c>
      <c r="W675" s="1">
        <f>Table13[[#This Row],[az]]-$AE$3</f>
        <v>9.777308969249713</v>
      </c>
      <c r="X675" s="1">
        <f>Table13[[#This Row],[gx]]-$AG$3</f>
        <v>-9.515990159901077E-5</v>
      </c>
      <c r="Y675" s="1">
        <f>Table13[[#This Row],[gy]]-$AH$3</f>
        <v>2.9261746617475354E-4</v>
      </c>
      <c r="Z675" s="1">
        <f>Table13[[#This Row],[gz]]-$AI$3</f>
        <v>-1.9732509225092098E-3</v>
      </c>
    </row>
    <row r="676" spans="1:26" x14ac:dyDescent="0.25">
      <c r="A676">
        <v>49265894</v>
      </c>
      <c r="B676">
        <v>-0.660833</v>
      </c>
      <c r="C676">
        <v>0.739846</v>
      </c>
      <c r="D676">
        <v>9.9268669999999997</v>
      </c>
      <c r="E676">
        <v>-3.4619999999999998E-3</v>
      </c>
      <c r="F676">
        <v>-3.9149000000000003E-2</v>
      </c>
      <c r="G676">
        <v>-2.9299999999999999E-3</v>
      </c>
      <c r="H676">
        <v>-21.647435999999999</v>
      </c>
      <c r="I676">
        <v>16.650251000000001</v>
      </c>
      <c r="J676">
        <v>70.040229999999994</v>
      </c>
      <c r="K676">
        <v>0.27542</v>
      </c>
      <c r="L676">
        <v>3.8746999999999997E-2</v>
      </c>
      <c r="M676">
        <v>-3.4311000000000001E-2</v>
      </c>
      <c r="N676">
        <v>-0.95992999999999995</v>
      </c>
      <c r="O676">
        <v>5.011209</v>
      </c>
      <c r="P676">
        <v>3.180898</v>
      </c>
      <c r="Q676">
        <v>-147.84259</v>
      </c>
      <c r="R676">
        <f>SQRT(Table13[[#This Row],[ax]]*Table13[[#This Row],[ax]]+Table13[[#This Row],[ay]]*Table13[[#This Row],[ay]]+Table13[[#This Row],[az]]*Table13[[#This Row],[az]])</f>
        <v>9.9763099788094998</v>
      </c>
      <c r="S676">
        <f>Table13[[#This Row],[a]]-AVERAGE(Table13[a])</f>
        <v>-2.0635304013055134E-2</v>
      </c>
      <c r="T676" t="b">
        <v>1</v>
      </c>
      <c r="U676" s="1">
        <f>Table13[[#This Row],[ax]]-$AC$3</f>
        <v>2.7598499384985375E-3</v>
      </c>
      <c r="V676" s="1">
        <f>Table13[[#This Row],[ay]]-$AD$3</f>
        <v>0.1434473628536278</v>
      </c>
      <c r="W676" s="1">
        <f>Table13[[#This Row],[az]]-$AE$3</f>
        <v>9.777308969249713</v>
      </c>
      <c r="X676" s="1">
        <f>Table13[[#This Row],[gx]]-$AG$3</f>
        <v>-9.515990159901077E-5</v>
      </c>
      <c r="Y676" s="1">
        <f>Table13[[#This Row],[gy]]-$AH$3</f>
        <v>-2.4038253382525215E-4</v>
      </c>
      <c r="Z676" s="1">
        <f>Table13[[#This Row],[gz]]-$AI$3</f>
        <v>4.227490774907903E-4</v>
      </c>
    </row>
    <row r="677" spans="1:26" x14ac:dyDescent="0.25">
      <c r="A677">
        <v>49317367</v>
      </c>
      <c r="B677">
        <v>-0.641679</v>
      </c>
      <c r="C677">
        <v>0.73505699999999996</v>
      </c>
      <c r="D677">
        <v>9.9747520000000005</v>
      </c>
      <c r="E677">
        <v>-1.598E-3</v>
      </c>
      <c r="F677">
        <v>-3.8350000000000002E-2</v>
      </c>
      <c r="G677">
        <v>-3.9950000000000003E-3</v>
      </c>
      <c r="H677">
        <v>-21.827831</v>
      </c>
      <c r="I677">
        <v>16.831232</v>
      </c>
      <c r="J677">
        <v>70.560333</v>
      </c>
      <c r="K677">
        <v>0.27427600000000002</v>
      </c>
      <c r="L677">
        <v>4.0993000000000002E-2</v>
      </c>
      <c r="M677">
        <v>-2.3009999999999999E-2</v>
      </c>
      <c r="N677">
        <v>-0.96050100000000005</v>
      </c>
      <c r="O677">
        <v>3.8322980000000002</v>
      </c>
      <c r="P677">
        <v>3.7915139999999998</v>
      </c>
      <c r="Q677">
        <v>-147.99916099999999</v>
      </c>
      <c r="R677">
        <f>SQRT(Table13[[#This Row],[ax]]*Table13[[#This Row],[ax]]+Table13[[#This Row],[ay]]*Table13[[#This Row],[ay]]+Table13[[#This Row],[az]]*Table13[[#This Row],[az]])</f>
        <v>10.022361906945589</v>
      </c>
      <c r="S677">
        <f>Table13[[#This Row],[a]]-AVERAGE(Table13[a])</f>
        <v>2.5416624123034026E-2</v>
      </c>
      <c r="T677" t="b">
        <v>1</v>
      </c>
      <c r="U677" s="1">
        <f>Table13[[#This Row],[ax]]-$AC$3</f>
        <v>2.1913849938498542E-2</v>
      </c>
      <c r="V677" s="1">
        <f>Table13[[#This Row],[ay]]-$AD$3</f>
        <v>0.13865836285362776</v>
      </c>
      <c r="W677" s="1">
        <f>Table13[[#This Row],[az]]-$AE$3</f>
        <v>9.8251939692497139</v>
      </c>
      <c r="X677" s="1">
        <f>Table13[[#This Row],[gx]]-$AG$3</f>
        <v>1.768840098400989E-3</v>
      </c>
      <c r="Y677" s="1">
        <f>Table13[[#This Row],[gy]]-$AH$3</f>
        <v>5.5861746617474894E-4</v>
      </c>
      <c r="Z677" s="1">
        <f>Table13[[#This Row],[gz]]-$AI$3</f>
        <v>-6.4225092250921011E-4</v>
      </c>
    </row>
    <row r="678" spans="1:26" x14ac:dyDescent="0.25">
      <c r="A678">
        <v>49368847</v>
      </c>
      <c r="B678">
        <v>-0.68477699999999997</v>
      </c>
      <c r="C678">
        <v>0.74942299999999995</v>
      </c>
      <c r="D678">
        <v>9.9675689999999992</v>
      </c>
      <c r="E678">
        <v>-2.3969999999999998E-3</v>
      </c>
      <c r="F678">
        <v>-3.6485999999999998E-2</v>
      </c>
      <c r="G678">
        <v>-3.1960000000000001E-3</v>
      </c>
      <c r="H678">
        <v>-21.106251</v>
      </c>
      <c r="I678">
        <v>17.193194999999999</v>
      </c>
      <c r="J678">
        <v>69.866859000000005</v>
      </c>
      <c r="K678">
        <v>0.27661599999999997</v>
      </c>
      <c r="L678">
        <v>4.0446999999999997E-2</v>
      </c>
      <c r="M678">
        <v>-3.4749000000000002E-2</v>
      </c>
      <c r="N678">
        <v>-0.95950000000000002</v>
      </c>
      <c r="O678">
        <v>5.1182800000000004</v>
      </c>
      <c r="P678">
        <v>3.3475799999999998</v>
      </c>
      <c r="Q678">
        <v>-147.6866</v>
      </c>
      <c r="R678">
        <f>SQRT(Table13[[#This Row],[ax]]*Table13[[#This Row],[ax]]+Table13[[#This Row],[ay]]*Table13[[#This Row],[ay]]+Table13[[#This Row],[az]]*Table13[[#This Row],[az]])</f>
        <v>10.01913100734884</v>
      </c>
      <c r="S678">
        <f>Table13[[#This Row],[a]]-AVERAGE(Table13[a])</f>
        <v>2.2185724526284645E-2</v>
      </c>
      <c r="T678" t="b">
        <v>1</v>
      </c>
      <c r="U678" s="1">
        <f>Table13[[#This Row],[ax]]-$AC$3</f>
        <v>-2.1184150061501428E-2</v>
      </c>
      <c r="V678" s="1">
        <f>Table13[[#This Row],[ay]]-$AD$3</f>
        <v>0.15302436285362775</v>
      </c>
      <c r="W678" s="1">
        <f>Table13[[#This Row],[az]]-$AE$3</f>
        <v>9.8180109692497126</v>
      </c>
      <c r="X678" s="1">
        <f>Table13[[#This Row],[gx]]-$AG$3</f>
        <v>9.698400984009892E-4</v>
      </c>
      <c r="Y678" s="1">
        <f>Table13[[#This Row],[gy]]-$AH$3</f>
        <v>2.4226174661747535E-3</v>
      </c>
      <c r="Z678" s="1">
        <f>Table13[[#This Row],[gz]]-$AI$3</f>
        <v>1.5674907749079012E-4</v>
      </c>
    </row>
    <row r="679" spans="1:26" x14ac:dyDescent="0.25">
      <c r="A679">
        <v>49420327</v>
      </c>
      <c r="B679">
        <v>-0.67041099999999998</v>
      </c>
      <c r="C679">
        <v>0.737452</v>
      </c>
      <c r="D679">
        <v>9.9508089999999996</v>
      </c>
      <c r="E679">
        <v>-5.3300000000000005E-4</v>
      </c>
      <c r="F679">
        <v>-3.8615999999999998E-2</v>
      </c>
      <c r="G679">
        <v>0</v>
      </c>
      <c r="H679">
        <v>-22.549413999999999</v>
      </c>
      <c r="I679">
        <v>16.469270999999999</v>
      </c>
      <c r="J679">
        <v>70.213593000000003</v>
      </c>
      <c r="K679">
        <v>0.27476299999999998</v>
      </c>
      <c r="L679">
        <v>4.2855999999999998E-2</v>
      </c>
      <c r="M679">
        <v>-2.1054E-2</v>
      </c>
      <c r="N679">
        <v>-0.96032600000000001</v>
      </c>
      <c r="O679">
        <v>3.6779989999999998</v>
      </c>
      <c r="P679">
        <v>4.0566399999999998</v>
      </c>
      <c r="Q679">
        <v>-147.93656899999999</v>
      </c>
      <c r="R679">
        <f>SQRT(Table13[[#This Row],[ax]]*Table13[[#This Row],[ax]]+Table13[[#This Row],[ay]]*Table13[[#This Row],[ay]]+Table13[[#This Row],[az]]*Table13[[#This Row],[az]])</f>
        <v>10.000594288126381</v>
      </c>
      <c r="S679">
        <f>Table13[[#This Row],[a]]-AVERAGE(Table13[a])</f>
        <v>3.6490053038260584E-3</v>
      </c>
      <c r="T679" t="b">
        <v>1</v>
      </c>
      <c r="U679" s="1">
        <f>Table13[[#This Row],[ax]]-$AC$3</f>
        <v>-6.8181500615014379E-3</v>
      </c>
      <c r="V679" s="1">
        <f>Table13[[#This Row],[ay]]-$AD$3</f>
        <v>0.1410533628536278</v>
      </c>
      <c r="W679" s="1">
        <f>Table13[[#This Row],[az]]-$AE$3</f>
        <v>9.801250969249713</v>
      </c>
      <c r="X679" s="1">
        <f>Table13[[#This Row],[gx]]-$AG$3</f>
        <v>2.833840098400989E-3</v>
      </c>
      <c r="Y679" s="1">
        <f>Table13[[#This Row],[gy]]-$AH$3</f>
        <v>2.9261746617475354E-4</v>
      </c>
      <c r="Z679" s="1">
        <f>Table13[[#This Row],[gz]]-$AI$3</f>
        <v>3.3527490774907902E-3</v>
      </c>
    </row>
    <row r="680" spans="1:26" x14ac:dyDescent="0.25">
      <c r="A680">
        <v>49471799</v>
      </c>
      <c r="B680">
        <v>-0.70632499999999998</v>
      </c>
      <c r="C680">
        <v>0.77815500000000004</v>
      </c>
      <c r="D680">
        <v>9.8885559999999995</v>
      </c>
      <c r="E680">
        <v>-1.598E-3</v>
      </c>
      <c r="F680">
        <v>-4.1013000000000001E-2</v>
      </c>
      <c r="G680">
        <v>-2.9299999999999999E-3</v>
      </c>
      <c r="H680">
        <v>-21.827831</v>
      </c>
      <c r="I680">
        <v>15.383385000000001</v>
      </c>
      <c r="J680">
        <v>69.173393000000004</v>
      </c>
      <c r="K680">
        <v>0.27527600000000002</v>
      </c>
      <c r="L680">
        <v>4.4128000000000001E-2</v>
      </c>
      <c r="M680">
        <v>-3.0948E-2</v>
      </c>
      <c r="N680">
        <v>-0.95985299999999996</v>
      </c>
      <c r="O680">
        <v>4.8126730000000002</v>
      </c>
      <c r="P680">
        <v>3.8804539999999998</v>
      </c>
      <c r="Q680">
        <v>-147.83216899999999</v>
      </c>
      <c r="R680">
        <f>SQRT(Table13[[#This Row],[ax]]*Table13[[#This Row],[ax]]+Table13[[#This Row],[ay]]*Table13[[#This Row],[ay]]+Table13[[#This Row],[az]]*Table13[[#This Row],[az]])</f>
        <v>9.9442425541006383</v>
      </c>
      <c r="S680">
        <f>Table13[[#This Row],[a]]-AVERAGE(Table13[a])</f>
        <v>-5.2702728721916614E-2</v>
      </c>
      <c r="T680" t="b">
        <v>1</v>
      </c>
      <c r="U680" s="1">
        <f>Table13[[#This Row],[ax]]-$AC$3</f>
        <v>-4.2732150061501439E-2</v>
      </c>
      <c r="V680" s="1">
        <f>Table13[[#This Row],[ay]]-$AD$3</f>
        <v>0.18175636285362784</v>
      </c>
      <c r="W680" s="1">
        <f>Table13[[#This Row],[az]]-$AE$3</f>
        <v>9.7389979692497128</v>
      </c>
      <c r="X680" s="1">
        <f>Table13[[#This Row],[gx]]-$AG$3</f>
        <v>1.768840098400989E-3</v>
      </c>
      <c r="Y680" s="1">
        <f>Table13[[#This Row],[gy]]-$AH$3</f>
        <v>-2.1043825338252498E-3</v>
      </c>
      <c r="Z680" s="1">
        <f>Table13[[#This Row],[gz]]-$AI$3</f>
        <v>4.227490774907903E-4</v>
      </c>
    </row>
    <row r="681" spans="1:26" x14ac:dyDescent="0.25">
      <c r="A681">
        <v>49523282</v>
      </c>
      <c r="B681">
        <v>-0.67998800000000004</v>
      </c>
      <c r="C681">
        <v>0.75421199999999999</v>
      </c>
      <c r="D681">
        <v>9.9795409999999993</v>
      </c>
      <c r="E681">
        <v>-2.3969999999999998E-3</v>
      </c>
      <c r="F681">
        <v>-3.9414999999999999E-2</v>
      </c>
      <c r="G681">
        <v>-1.065E-3</v>
      </c>
      <c r="H681">
        <v>-22.008226000000001</v>
      </c>
      <c r="I681">
        <v>16.28829</v>
      </c>
      <c r="J681">
        <v>70.040229999999994</v>
      </c>
      <c r="K681">
        <v>0.274621</v>
      </c>
      <c r="L681">
        <v>4.2064999999999998E-2</v>
      </c>
      <c r="M681">
        <v>-2.4268000000000001E-2</v>
      </c>
      <c r="N681">
        <v>-0.96032499999999998</v>
      </c>
      <c r="O681">
        <v>4.0067089999999999</v>
      </c>
      <c r="P681">
        <v>3.8682650000000001</v>
      </c>
      <c r="Q681">
        <v>-147.94709800000001</v>
      </c>
      <c r="R681">
        <f>SQRT(Table13[[#This Row],[ax]]*Table13[[#This Row],[ax]]+Table13[[#This Row],[ay]]*Table13[[#This Row],[ay]]+Table13[[#This Row],[az]]*Table13[[#This Row],[az]])</f>
        <v>10.031074617994275</v>
      </c>
      <c r="S681">
        <f>Table13[[#This Row],[a]]-AVERAGE(Table13[a])</f>
        <v>3.4129335171719788E-2</v>
      </c>
      <c r="T681" t="b">
        <v>1</v>
      </c>
      <c r="U681" s="1">
        <f>Table13[[#This Row],[ax]]-$AC$3</f>
        <v>-1.6395150061501496E-2</v>
      </c>
      <c r="V681" s="1">
        <f>Table13[[#This Row],[ay]]-$AD$3</f>
        <v>0.15781336285362779</v>
      </c>
      <c r="W681" s="1">
        <f>Table13[[#This Row],[az]]-$AE$3</f>
        <v>9.8299829692497127</v>
      </c>
      <c r="X681" s="1">
        <f>Table13[[#This Row],[gx]]-$AG$3</f>
        <v>9.698400984009892E-4</v>
      </c>
      <c r="Y681" s="1">
        <f>Table13[[#This Row],[gy]]-$AH$3</f>
        <v>-5.0638253382524756E-4</v>
      </c>
      <c r="Z681" s="1">
        <f>Table13[[#This Row],[gz]]-$AI$3</f>
        <v>2.2877490774907902E-3</v>
      </c>
    </row>
    <row r="682" spans="1:26" x14ac:dyDescent="0.25">
      <c r="A682">
        <v>49574753</v>
      </c>
      <c r="B682">
        <v>-0.70153699999999997</v>
      </c>
      <c r="C682">
        <v>0.74463500000000005</v>
      </c>
      <c r="D682">
        <v>9.8885559999999995</v>
      </c>
      <c r="E682">
        <v>-3.1960000000000001E-3</v>
      </c>
      <c r="F682">
        <v>-4.0481000000000003E-2</v>
      </c>
      <c r="G682">
        <v>-1.598E-3</v>
      </c>
      <c r="H682">
        <v>-19.663087999999998</v>
      </c>
      <c r="I682">
        <v>16.107309000000001</v>
      </c>
      <c r="J682">
        <v>69.866859000000005</v>
      </c>
      <c r="K682">
        <v>0.27675499999999997</v>
      </c>
      <c r="L682">
        <v>4.1940999999999999E-2</v>
      </c>
      <c r="M682">
        <v>-3.4644000000000001E-2</v>
      </c>
      <c r="N682">
        <v>-0.959399</v>
      </c>
      <c r="O682">
        <v>5.1555049999999998</v>
      </c>
      <c r="P682">
        <v>3.514402</v>
      </c>
      <c r="Q682">
        <v>-147.65945400000001</v>
      </c>
      <c r="R682">
        <f>SQRT(Table13[[#This Row],[ax]]*Table13[[#This Row],[ax]]+Table13[[#This Row],[ay]]*Table13[[#This Row],[ay]]+Table13[[#This Row],[az]]*Table13[[#This Row],[az]])</f>
        <v>9.9413366913473968</v>
      </c>
      <c r="S682">
        <f>Table13[[#This Row],[a]]-AVERAGE(Table13[a])</f>
        <v>-5.5608591475158065E-2</v>
      </c>
      <c r="T682" t="b">
        <v>1</v>
      </c>
      <c r="U682" s="1">
        <f>Table13[[#This Row],[ax]]-$AC$3</f>
        <v>-3.7944150061501425E-2</v>
      </c>
      <c r="V682" s="1">
        <f>Table13[[#This Row],[ay]]-$AD$3</f>
        <v>0.14823636285362785</v>
      </c>
      <c r="W682" s="1">
        <f>Table13[[#This Row],[az]]-$AE$3</f>
        <v>9.7389979692497128</v>
      </c>
      <c r="X682" s="1">
        <f>Table13[[#This Row],[gx]]-$AG$3</f>
        <v>1.7084009840098897E-4</v>
      </c>
      <c r="Y682" s="1">
        <f>Table13[[#This Row],[gy]]-$AH$3</f>
        <v>-1.572382533825252E-3</v>
      </c>
      <c r="Z682" s="1">
        <f>Table13[[#This Row],[gz]]-$AI$3</f>
        <v>1.7547490774907902E-3</v>
      </c>
    </row>
    <row r="683" spans="1:26" x14ac:dyDescent="0.25">
      <c r="A683">
        <v>49626233</v>
      </c>
      <c r="B683">
        <v>-0.69435400000000003</v>
      </c>
      <c r="C683">
        <v>0.74224000000000001</v>
      </c>
      <c r="D683">
        <v>9.8837679999999999</v>
      </c>
      <c r="E683">
        <v>-2.1310000000000001E-3</v>
      </c>
      <c r="F683">
        <v>-3.4888000000000002E-2</v>
      </c>
      <c r="G683">
        <v>-4.5269999999999998E-3</v>
      </c>
      <c r="H683">
        <v>-22.188623</v>
      </c>
      <c r="I683">
        <v>17.193194999999999</v>
      </c>
      <c r="J683">
        <v>70.907066</v>
      </c>
      <c r="K683">
        <v>0.27569399999999999</v>
      </c>
      <c r="L683">
        <v>4.3969000000000001E-2</v>
      </c>
      <c r="M683">
        <v>-2.3122E-2</v>
      </c>
      <c r="N683">
        <v>-0.95996099999999995</v>
      </c>
      <c r="O683">
        <v>3.9457810000000002</v>
      </c>
      <c r="P683">
        <v>4.1097799999999998</v>
      </c>
      <c r="Q683">
        <v>-147.81094400000001</v>
      </c>
      <c r="R683">
        <f>SQRT(Table13[[#This Row],[ax]]*Table13[[#This Row],[ax]]+Table13[[#This Row],[ay]]*Table13[[#This Row],[ay]]+Table13[[#This Row],[az]]*Table13[[#This Row],[az]])</f>
        <v>9.9358903764453856</v>
      </c>
      <c r="S683">
        <f>Table13[[#This Row],[a]]-AVERAGE(Table13[a])</f>
        <v>-6.105490637716926E-2</v>
      </c>
      <c r="T683" t="b">
        <v>1</v>
      </c>
      <c r="U683" s="1">
        <f>Table13[[#This Row],[ax]]-$AC$3</f>
        <v>-3.0761150061501485E-2</v>
      </c>
      <c r="V683" s="1">
        <f>Table13[[#This Row],[ay]]-$AD$3</f>
        <v>0.14584136285362781</v>
      </c>
      <c r="W683" s="1">
        <f>Table13[[#This Row],[az]]-$AE$3</f>
        <v>9.7342099692497133</v>
      </c>
      <c r="X683" s="1">
        <f>Table13[[#This Row],[gx]]-$AG$3</f>
        <v>1.2358400984009889E-3</v>
      </c>
      <c r="Y683" s="1">
        <f>Table13[[#This Row],[gy]]-$AH$3</f>
        <v>4.0206174661747487E-3</v>
      </c>
      <c r="Z683" s="1">
        <f>Table13[[#This Row],[gz]]-$AI$3</f>
        <v>-1.1742509225092096E-3</v>
      </c>
    </row>
    <row r="684" spans="1:26" x14ac:dyDescent="0.25">
      <c r="A684">
        <v>49677714</v>
      </c>
      <c r="B684">
        <v>-0.71829699999999996</v>
      </c>
      <c r="C684">
        <v>0.73266299999999995</v>
      </c>
      <c r="D684">
        <v>10.00109</v>
      </c>
      <c r="E684">
        <v>0</v>
      </c>
      <c r="F684">
        <v>-3.8084E-2</v>
      </c>
      <c r="G684">
        <v>-4.261E-3</v>
      </c>
      <c r="H684">
        <v>-21.286646000000001</v>
      </c>
      <c r="I684">
        <v>15.926328</v>
      </c>
      <c r="J684">
        <v>70.733695999999995</v>
      </c>
      <c r="K684">
        <v>0.27666299999999999</v>
      </c>
      <c r="L684">
        <v>4.2764999999999997E-2</v>
      </c>
      <c r="M684">
        <v>-2.9477E-2</v>
      </c>
      <c r="N684">
        <v>-0.95956200000000003</v>
      </c>
      <c r="O684">
        <v>4.6119950000000003</v>
      </c>
      <c r="P684">
        <v>3.7705190000000002</v>
      </c>
      <c r="Q684">
        <v>-147.68121300000001</v>
      </c>
      <c r="R684">
        <f>SQRT(Table13[[#This Row],[ax]]*Table13[[#This Row],[ax]]+Table13[[#This Row],[ay]]*Table13[[#This Row],[ay]]+Table13[[#This Row],[az]]*Table13[[#This Row],[az]])</f>
        <v>10.053583780915041</v>
      </c>
      <c r="S684">
        <f>Table13[[#This Row],[a]]-AVERAGE(Table13[a])</f>
        <v>5.6638498092485889E-2</v>
      </c>
      <c r="T684" t="b">
        <v>1</v>
      </c>
      <c r="U684" s="1">
        <f>Table13[[#This Row],[ax]]-$AC$3</f>
        <v>-5.4704150061501422E-2</v>
      </c>
      <c r="V684" s="1">
        <f>Table13[[#This Row],[ay]]-$AD$3</f>
        <v>0.13626436285362775</v>
      </c>
      <c r="W684" s="1">
        <f>Table13[[#This Row],[az]]-$AE$3</f>
        <v>9.851531969249713</v>
      </c>
      <c r="X684" s="1">
        <f>Table13[[#This Row],[gx]]-$AG$3</f>
        <v>3.366840098400989E-3</v>
      </c>
      <c r="Y684" s="1">
        <f>Table13[[#This Row],[gy]]-$AH$3</f>
        <v>8.2461746617475129E-4</v>
      </c>
      <c r="Z684" s="1">
        <f>Table13[[#This Row],[gz]]-$AI$3</f>
        <v>-9.0825092250920985E-4</v>
      </c>
    </row>
    <row r="685" spans="1:26" x14ac:dyDescent="0.25">
      <c r="A685">
        <v>49729191</v>
      </c>
      <c r="B685">
        <v>-0.66562200000000005</v>
      </c>
      <c r="C685">
        <v>0.71590299999999996</v>
      </c>
      <c r="D685">
        <v>9.9148940000000003</v>
      </c>
      <c r="E685">
        <v>-3.728E-3</v>
      </c>
      <c r="F685">
        <v>-3.9414999999999999E-2</v>
      </c>
      <c r="G685">
        <v>-2.3969999999999998E-3</v>
      </c>
      <c r="H685">
        <v>-22.008226000000001</v>
      </c>
      <c r="I685">
        <v>17.374175999999999</v>
      </c>
      <c r="J685">
        <v>69.693496999999994</v>
      </c>
      <c r="K685">
        <v>0.27729399999999998</v>
      </c>
      <c r="L685">
        <v>4.0183999999999997E-2</v>
      </c>
      <c r="M685">
        <v>-2.6814000000000001E-2</v>
      </c>
      <c r="N685">
        <v>-0.95957000000000003</v>
      </c>
      <c r="O685">
        <v>4.237349</v>
      </c>
      <c r="P685">
        <v>3.5688240000000002</v>
      </c>
      <c r="Q685">
        <v>-147.631775</v>
      </c>
      <c r="R685">
        <f>SQRT(Table13[[#This Row],[ax]]*Table13[[#This Row],[ax]]+Table13[[#This Row],[ay]]*Table13[[#This Row],[ay]]+Table13[[#This Row],[az]]*Table13[[#This Row],[az]])</f>
        <v>9.9629660635540169</v>
      </c>
      <c r="S685">
        <f>Table13[[#This Row],[a]]-AVERAGE(Table13[a])</f>
        <v>-3.3979219268537975E-2</v>
      </c>
      <c r="T685" t="b">
        <v>1</v>
      </c>
      <c r="U685" s="1">
        <f>Table13[[#This Row],[ax]]-$AC$3</f>
        <v>-2.0291500615015057E-3</v>
      </c>
      <c r="V685" s="1">
        <f>Table13[[#This Row],[ay]]-$AD$3</f>
        <v>0.11950436285362775</v>
      </c>
      <c r="W685" s="1">
        <f>Table13[[#This Row],[az]]-$AE$3</f>
        <v>9.7653359692497137</v>
      </c>
      <c r="X685" s="1">
        <f>Table13[[#This Row],[gx]]-$AG$3</f>
        <v>-3.6115990159901095E-4</v>
      </c>
      <c r="Y685" s="1">
        <f>Table13[[#This Row],[gy]]-$AH$3</f>
        <v>-5.0638253382524756E-4</v>
      </c>
      <c r="Z685" s="1">
        <f>Table13[[#This Row],[gz]]-$AI$3</f>
        <v>9.5574907749079036E-4</v>
      </c>
    </row>
    <row r="686" spans="1:26" x14ac:dyDescent="0.25">
      <c r="A686">
        <v>49780672</v>
      </c>
      <c r="B686">
        <v>-0.68238200000000004</v>
      </c>
      <c r="C686">
        <v>0.70632499999999998</v>
      </c>
      <c r="D686">
        <v>9.9651759999999996</v>
      </c>
      <c r="E686">
        <v>0</v>
      </c>
      <c r="F686">
        <v>-3.8615999999999998E-2</v>
      </c>
      <c r="G686">
        <v>-1.598E-3</v>
      </c>
      <c r="H686">
        <v>-21.647435999999999</v>
      </c>
      <c r="I686">
        <v>15.564365</v>
      </c>
      <c r="J686">
        <v>70.733695999999995</v>
      </c>
      <c r="K686">
        <v>0.27637600000000001</v>
      </c>
      <c r="L686">
        <v>4.3027000000000003E-2</v>
      </c>
      <c r="M686">
        <v>-2.1916999999999999E-2</v>
      </c>
      <c r="N686">
        <v>-0.95983600000000002</v>
      </c>
      <c r="O686">
        <v>3.7854190000000001</v>
      </c>
      <c r="P686">
        <v>4.0417240000000003</v>
      </c>
      <c r="Q686">
        <v>-147.73980700000001</v>
      </c>
      <c r="R686">
        <f>SQRT(Table13[[#This Row],[ax]]*Table13[[#This Row],[ax]]+Table13[[#This Row],[ay]]*Table13[[#This Row],[ay]]+Table13[[#This Row],[az]]*Table13[[#This Row],[az]])</f>
        <v>10.013454594220967</v>
      </c>
      <c r="S686">
        <f>Table13[[#This Row],[a]]-AVERAGE(Table13[a])</f>
        <v>1.6509311398412052E-2</v>
      </c>
      <c r="T686" t="b">
        <v>1</v>
      </c>
      <c r="U686" s="1">
        <f>Table13[[#This Row],[ax]]-$AC$3</f>
        <v>-1.8789150061501503E-2</v>
      </c>
      <c r="V686" s="1">
        <f>Table13[[#This Row],[ay]]-$AD$3</f>
        <v>0.10992636285362778</v>
      </c>
      <c r="W686" s="1">
        <f>Table13[[#This Row],[az]]-$AE$3</f>
        <v>9.815617969249713</v>
      </c>
      <c r="X686" s="1">
        <f>Table13[[#This Row],[gx]]-$AG$3</f>
        <v>3.366840098400989E-3</v>
      </c>
      <c r="Y686" s="1">
        <f>Table13[[#This Row],[gy]]-$AH$3</f>
        <v>2.9261746617475354E-4</v>
      </c>
      <c r="Z686" s="1">
        <f>Table13[[#This Row],[gz]]-$AI$3</f>
        <v>1.7547490774907902E-3</v>
      </c>
    </row>
    <row r="687" spans="1:26" x14ac:dyDescent="0.25">
      <c r="A687">
        <v>49832152</v>
      </c>
      <c r="B687">
        <v>-0.67519899999999999</v>
      </c>
      <c r="C687">
        <v>0.66562200000000005</v>
      </c>
      <c r="D687">
        <v>9.9172890000000002</v>
      </c>
      <c r="E687">
        <v>-3.1960000000000001E-3</v>
      </c>
      <c r="F687">
        <v>-3.9682000000000002E-2</v>
      </c>
      <c r="G687">
        <v>-2.1310000000000001E-3</v>
      </c>
      <c r="H687">
        <v>-22.549413999999999</v>
      </c>
      <c r="I687">
        <v>15.745347000000001</v>
      </c>
      <c r="J687">
        <v>70.560333</v>
      </c>
      <c r="K687">
        <v>0.27643200000000001</v>
      </c>
      <c r="L687">
        <v>4.0493000000000001E-2</v>
      </c>
      <c r="M687">
        <v>-2.3310000000000001E-2</v>
      </c>
      <c r="N687">
        <v>-0.959897</v>
      </c>
      <c r="O687">
        <v>3.8577710000000001</v>
      </c>
      <c r="P687">
        <v>3.7182689999999998</v>
      </c>
      <c r="Q687">
        <v>-147.74400299999999</v>
      </c>
      <c r="R687">
        <f>SQRT(Table13[[#This Row],[ax]]*Table13[[#This Row],[ax]]+Table13[[#This Row],[ay]]*Table13[[#This Row],[ay]]+Table13[[#This Row],[az]]*Table13[[#This Row],[az]])</f>
        <v>9.9625080901350334</v>
      </c>
      <c r="S687">
        <f>Table13[[#This Row],[a]]-AVERAGE(Table13[a])</f>
        <v>-3.4437192687521545E-2</v>
      </c>
      <c r="T687" t="b">
        <v>1</v>
      </c>
      <c r="U687" s="1">
        <f>Table13[[#This Row],[ax]]-$AC$3</f>
        <v>-1.1606150061501452E-2</v>
      </c>
      <c r="V687" s="1">
        <f>Table13[[#This Row],[ay]]-$AD$3</f>
        <v>6.9223362853627846E-2</v>
      </c>
      <c r="W687" s="1">
        <f>Table13[[#This Row],[az]]-$AE$3</f>
        <v>9.7677309692497136</v>
      </c>
      <c r="X687" s="1">
        <f>Table13[[#This Row],[gx]]-$AG$3</f>
        <v>1.7084009840098897E-4</v>
      </c>
      <c r="Y687" s="1">
        <f>Table13[[#This Row],[gy]]-$AH$3</f>
        <v>-7.7338253382525091E-4</v>
      </c>
      <c r="Z687" s="1">
        <f>Table13[[#This Row],[gz]]-$AI$3</f>
        <v>1.2217490774907901E-3</v>
      </c>
    </row>
    <row r="688" spans="1:26" x14ac:dyDescent="0.25">
      <c r="A688">
        <v>49883632</v>
      </c>
      <c r="B688">
        <v>-0.68956499999999998</v>
      </c>
      <c r="C688">
        <v>0.73266299999999995</v>
      </c>
      <c r="D688">
        <v>9.946021</v>
      </c>
      <c r="E688">
        <v>-5.5929999999999999E-3</v>
      </c>
      <c r="F688">
        <v>-3.9414999999999999E-2</v>
      </c>
      <c r="G688">
        <v>1.864E-3</v>
      </c>
      <c r="H688">
        <v>-21.286646000000001</v>
      </c>
      <c r="I688">
        <v>17.374175999999999</v>
      </c>
      <c r="J688">
        <v>71.427161999999996</v>
      </c>
      <c r="K688">
        <v>0.27866000000000002</v>
      </c>
      <c r="L688">
        <v>4.0953999999999997E-2</v>
      </c>
      <c r="M688">
        <v>-3.3264000000000002E-2</v>
      </c>
      <c r="N688">
        <v>-0.95893899999999999</v>
      </c>
      <c r="O688">
        <v>4.9782019999999996</v>
      </c>
      <c r="P688">
        <v>3.4402010000000001</v>
      </c>
      <c r="Q688">
        <v>-147.44352699999999</v>
      </c>
      <c r="R688">
        <f>SQRT(Table13[[#This Row],[ax]]*Table13[[#This Row],[ax]]+Table13[[#This Row],[ay]]*Table13[[#This Row],[ay]]+Table13[[#This Row],[az]]*Table13[[#This Row],[az]])</f>
        <v>9.9967809165368315</v>
      </c>
      <c r="S688">
        <f>Table13[[#This Row],[a]]-AVERAGE(Table13[a])</f>
        <v>-1.6436628572336076E-4</v>
      </c>
      <c r="T688" t="b">
        <v>1</v>
      </c>
      <c r="U688" s="1">
        <f>Table13[[#This Row],[ax]]-$AC$3</f>
        <v>-2.5972150061501442E-2</v>
      </c>
      <c r="V688" s="1">
        <f>Table13[[#This Row],[ay]]-$AD$3</f>
        <v>0.13626436285362775</v>
      </c>
      <c r="W688" s="1">
        <f>Table13[[#This Row],[az]]-$AE$3</f>
        <v>9.7964629692497134</v>
      </c>
      <c r="X688" s="1">
        <f>Table13[[#This Row],[gx]]-$AG$3</f>
        <v>-2.2261599015990109E-3</v>
      </c>
      <c r="Y688" s="1">
        <f>Table13[[#This Row],[gy]]-$AH$3</f>
        <v>-5.0638253382524756E-4</v>
      </c>
      <c r="Z688" s="1">
        <f>Table13[[#This Row],[gz]]-$AI$3</f>
        <v>5.2167490774907904E-3</v>
      </c>
    </row>
    <row r="689" spans="1:26" x14ac:dyDescent="0.25">
      <c r="A689">
        <v>49935115</v>
      </c>
      <c r="B689">
        <v>-0.71829699999999996</v>
      </c>
      <c r="C689">
        <v>0.74463500000000005</v>
      </c>
      <c r="D689">
        <v>9.8622189999999996</v>
      </c>
      <c r="E689">
        <v>-4.5269999999999998E-3</v>
      </c>
      <c r="F689">
        <v>-3.8615999999999998E-2</v>
      </c>
      <c r="G689">
        <v>-4.5269999999999998E-3</v>
      </c>
      <c r="H689">
        <v>-20.565065000000001</v>
      </c>
      <c r="I689">
        <v>15.926328</v>
      </c>
      <c r="J689">
        <v>69.346763999999993</v>
      </c>
      <c r="K689">
        <v>0.27737000000000001</v>
      </c>
      <c r="L689">
        <v>4.6238000000000001E-2</v>
      </c>
      <c r="M689">
        <v>-2.1958999999999999E-2</v>
      </c>
      <c r="N689">
        <v>-0.95939799999999997</v>
      </c>
      <c r="O689">
        <v>3.8982510000000001</v>
      </c>
      <c r="P689">
        <v>4.3896800000000002</v>
      </c>
      <c r="Q689">
        <v>-147.60046399999999</v>
      </c>
      <c r="R689">
        <f>SQRT(Table13[[#This Row],[ax]]*Table13[[#This Row],[ax]]+Table13[[#This Row],[ay]]*Table13[[#This Row],[ay]]+Table13[[#This Row],[az]]*Table13[[#This Row],[az]])</f>
        <v>9.9163398221014489</v>
      </c>
      <c r="S689">
        <f>Table13[[#This Row],[a]]-AVERAGE(Table13[a])</f>
        <v>-8.060546072110597E-2</v>
      </c>
      <c r="T689" t="b">
        <v>1</v>
      </c>
      <c r="U689" s="1">
        <f>Table13[[#This Row],[ax]]-$AC$3</f>
        <v>-5.4704150061501422E-2</v>
      </c>
      <c r="V689" s="1">
        <f>Table13[[#This Row],[ay]]-$AD$3</f>
        <v>0.14823636285362785</v>
      </c>
      <c r="W689" s="1">
        <f>Table13[[#This Row],[az]]-$AE$3</f>
        <v>9.712660969249713</v>
      </c>
      <c r="X689" s="1">
        <f>Table13[[#This Row],[gx]]-$AG$3</f>
        <v>-1.1601599015990107E-3</v>
      </c>
      <c r="Y689" s="1">
        <f>Table13[[#This Row],[gy]]-$AH$3</f>
        <v>2.9261746617475354E-4</v>
      </c>
      <c r="Z689" s="1">
        <f>Table13[[#This Row],[gz]]-$AI$3</f>
        <v>-1.1742509225092096E-3</v>
      </c>
    </row>
    <row r="690" spans="1:26" x14ac:dyDescent="0.25">
      <c r="A690">
        <v>49986598</v>
      </c>
      <c r="B690">
        <v>-0.63210100000000002</v>
      </c>
      <c r="C690">
        <v>0.77336700000000003</v>
      </c>
      <c r="D690">
        <v>9.8741909999999997</v>
      </c>
      <c r="E690">
        <v>-5.5929999999999999E-3</v>
      </c>
      <c r="F690">
        <v>-4.1279999999999997E-2</v>
      </c>
      <c r="G690">
        <v>-3.4619999999999998E-3</v>
      </c>
      <c r="H690">
        <v>-21.467040999999998</v>
      </c>
      <c r="I690">
        <v>16.107309000000001</v>
      </c>
      <c r="J690">
        <v>69.173393000000004</v>
      </c>
      <c r="K690">
        <v>0.279001</v>
      </c>
      <c r="L690">
        <v>3.8156000000000002E-2</v>
      </c>
      <c r="M690">
        <v>-3.4063000000000003E-2</v>
      </c>
      <c r="N690">
        <v>-0.958928</v>
      </c>
      <c r="O690">
        <v>4.9765030000000001</v>
      </c>
      <c r="P690">
        <v>3.1052689999999998</v>
      </c>
      <c r="Q690">
        <v>-147.42016599999999</v>
      </c>
      <c r="R690">
        <f>SQRT(Table13[[#This Row],[ax]]*Table13[[#This Row],[ax]]+Table13[[#This Row],[ay]]*Table13[[#This Row],[ay]]+Table13[[#This Row],[az]]*Table13[[#This Row],[az]])</f>
        <v>9.9245803989574792</v>
      </c>
      <c r="S690">
        <f>Table13[[#This Row],[a]]-AVERAGE(Table13[a])</f>
        <v>-7.2364883865075669E-2</v>
      </c>
      <c r="T690" t="b">
        <v>1</v>
      </c>
      <c r="U690" s="1">
        <f>Table13[[#This Row],[ax]]-$AC$3</f>
        <v>3.1491849938498517E-2</v>
      </c>
      <c r="V690" s="1">
        <f>Table13[[#This Row],[ay]]-$AD$3</f>
        <v>0.17696836285362783</v>
      </c>
      <c r="W690" s="1">
        <f>Table13[[#This Row],[az]]-$AE$3</f>
        <v>9.7246329692497131</v>
      </c>
      <c r="X690" s="1">
        <f>Table13[[#This Row],[gx]]-$AG$3</f>
        <v>-2.2261599015990109E-3</v>
      </c>
      <c r="Y690" s="1">
        <f>Table13[[#This Row],[gy]]-$AH$3</f>
        <v>-2.3713825338252462E-3</v>
      </c>
      <c r="Z690" s="1">
        <f>Table13[[#This Row],[gz]]-$AI$3</f>
        <v>-1.0925092250920962E-4</v>
      </c>
    </row>
    <row r="691" spans="1:26" x14ac:dyDescent="0.25">
      <c r="A691">
        <v>50038073</v>
      </c>
      <c r="B691">
        <v>-0.65604499999999999</v>
      </c>
      <c r="C691">
        <v>0.77815500000000004</v>
      </c>
      <c r="D691">
        <v>9.9699639999999992</v>
      </c>
      <c r="E691">
        <v>-5.0600000000000003E-3</v>
      </c>
      <c r="F691">
        <v>-3.9947999999999997E-2</v>
      </c>
      <c r="G691">
        <v>-1.864E-3</v>
      </c>
      <c r="H691">
        <v>-22.729808999999999</v>
      </c>
      <c r="I691">
        <v>16.650251000000001</v>
      </c>
      <c r="J691">
        <v>69.693496999999994</v>
      </c>
      <c r="K691">
        <v>0.27707599999999999</v>
      </c>
      <c r="L691">
        <v>4.2846000000000002E-2</v>
      </c>
      <c r="M691">
        <v>-2.3431E-2</v>
      </c>
      <c r="N691">
        <v>-0.95960599999999996</v>
      </c>
      <c r="O691">
        <v>3.949471</v>
      </c>
      <c r="P691">
        <v>3.9706990000000002</v>
      </c>
      <c r="Q691">
        <v>-147.65206900000001</v>
      </c>
      <c r="R691">
        <f>SQRT(Table13[[#This Row],[ax]]*Table13[[#This Row],[ax]]+Table13[[#This Row],[ay]]*Table13[[#This Row],[ay]]+Table13[[#This Row],[az]]*Table13[[#This Row],[az]])</f>
        <v>10.021781398900396</v>
      </c>
      <c r="S691">
        <f>Table13[[#This Row],[a]]-AVERAGE(Table13[a])</f>
        <v>2.4836116077841197E-2</v>
      </c>
      <c r="T691" t="b">
        <v>1</v>
      </c>
      <c r="U691" s="1">
        <f>Table13[[#This Row],[ax]]-$AC$3</f>
        <v>7.547849938498552E-3</v>
      </c>
      <c r="V691" s="1">
        <f>Table13[[#This Row],[ay]]-$AD$3</f>
        <v>0.18175636285362784</v>
      </c>
      <c r="W691" s="1">
        <f>Table13[[#This Row],[az]]-$AE$3</f>
        <v>9.8204059692497125</v>
      </c>
      <c r="X691" s="1">
        <f>Table13[[#This Row],[gx]]-$AG$3</f>
        <v>-1.6931599015990112E-3</v>
      </c>
      <c r="Y691" s="1">
        <f>Table13[[#This Row],[gy]]-$AH$3</f>
        <v>-1.0393825338252463E-3</v>
      </c>
      <c r="Z691" s="1">
        <f>Table13[[#This Row],[gz]]-$AI$3</f>
        <v>1.4887490774907902E-3</v>
      </c>
    </row>
    <row r="692" spans="1:26" x14ac:dyDescent="0.25">
      <c r="A692">
        <v>50089553</v>
      </c>
      <c r="B692">
        <v>-0.67519899999999999</v>
      </c>
      <c r="C692">
        <v>0.76378900000000005</v>
      </c>
      <c r="D692">
        <v>9.9843299999999999</v>
      </c>
      <c r="E692">
        <v>-4.7939999999999997E-3</v>
      </c>
      <c r="F692">
        <v>-3.7551000000000001E-2</v>
      </c>
      <c r="G692">
        <v>-2.9299999999999999E-3</v>
      </c>
      <c r="H692">
        <v>-21.286646000000001</v>
      </c>
      <c r="I692">
        <v>15.926328</v>
      </c>
      <c r="J692">
        <v>69.693496999999994</v>
      </c>
      <c r="K692">
        <v>0.277976</v>
      </c>
      <c r="L692">
        <v>4.1263000000000001E-2</v>
      </c>
      <c r="M692">
        <v>-3.1212E-2</v>
      </c>
      <c r="N692">
        <v>-0.95919399999999999</v>
      </c>
      <c r="O692">
        <v>4.759601</v>
      </c>
      <c r="P692">
        <v>3.5434990000000002</v>
      </c>
      <c r="Q692">
        <v>-147.52929700000001</v>
      </c>
      <c r="R692">
        <f>SQRT(Table13[[#This Row],[ax]]*Table13[[#This Row],[ax]]+Table13[[#This Row],[ay]]*Table13[[#This Row],[ay]]+Table13[[#This Row],[az]]*Table13[[#This Row],[az]])</f>
        <v>10.036239976954617</v>
      </c>
      <c r="S692">
        <f>Table13[[#This Row],[a]]-AVERAGE(Table13[a])</f>
        <v>3.9294694132061991E-2</v>
      </c>
      <c r="T692" t="b">
        <v>1</v>
      </c>
      <c r="U692" s="1">
        <f>Table13[[#This Row],[ax]]-$AC$3</f>
        <v>-1.1606150061501452E-2</v>
      </c>
      <c r="V692" s="1">
        <f>Table13[[#This Row],[ay]]-$AD$3</f>
        <v>0.16739036285362785</v>
      </c>
      <c r="W692" s="1">
        <f>Table13[[#This Row],[az]]-$AE$3</f>
        <v>9.8347719692497133</v>
      </c>
      <c r="X692" s="1">
        <f>Table13[[#This Row],[gx]]-$AG$3</f>
        <v>-1.4271599015990106E-3</v>
      </c>
      <c r="Y692" s="1">
        <f>Table13[[#This Row],[gy]]-$AH$3</f>
        <v>1.35761746617475E-3</v>
      </c>
      <c r="Z692" s="1">
        <f>Table13[[#This Row],[gz]]-$AI$3</f>
        <v>4.227490774907903E-4</v>
      </c>
    </row>
    <row r="693" spans="1:26" x14ac:dyDescent="0.25">
      <c r="A693">
        <v>50141040</v>
      </c>
      <c r="B693">
        <v>-0.67998800000000004</v>
      </c>
      <c r="C693">
        <v>0.756606</v>
      </c>
      <c r="D693">
        <v>9.9532030000000002</v>
      </c>
      <c r="E693">
        <v>-3.9950000000000003E-3</v>
      </c>
      <c r="F693">
        <v>-3.8350000000000002E-2</v>
      </c>
      <c r="G693">
        <v>-4.261E-3</v>
      </c>
      <c r="H693">
        <v>-21.286646000000001</v>
      </c>
      <c r="I693">
        <v>16.28829</v>
      </c>
      <c r="J693">
        <v>71.080428999999995</v>
      </c>
      <c r="K693">
        <v>0.27715899999999999</v>
      </c>
      <c r="L693">
        <v>4.3358000000000001E-2</v>
      </c>
      <c r="M693">
        <v>-2.4187E-2</v>
      </c>
      <c r="N693">
        <v>-0.95953999999999995</v>
      </c>
      <c r="O693">
        <v>4.04983</v>
      </c>
      <c r="P693">
        <v>4.0025060000000003</v>
      </c>
      <c r="Q693">
        <v>-147.636154</v>
      </c>
      <c r="R693">
        <f>SQRT(Table13[[#This Row],[ax]]*Table13[[#This Row],[ax]]+Table13[[#This Row],[ay]]*Table13[[#This Row],[ay]]+Table13[[#This Row],[az]]*Table13[[#This Row],[az]])</f>
        <v>10.005053037270168</v>
      </c>
      <c r="S693">
        <f>Table13[[#This Row],[a]]-AVERAGE(Table13[a])</f>
        <v>8.1077544476126917E-3</v>
      </c>
      <c r="T693" t="b">
        <v>1</v>
      </c>
      <c r="U693" s="1">
        <f>Table13[[#This Row],[ax]]-$AC$3</f>
        <v>-1.6395150061501496E-2</v>
      </c>
      <c r="V693" s="1">
        <f>Table13[[#This Row],[ay]]-$AD$3</f>
        <v>0.1602073628536278</v>
      </c>
      <c r="W693" s="1">
        <f>Table13[[#This Row],[az]]-$AE$3</f>
        <v>9.8036449692497136</v>
      </c>
      <c r="X693" s="1">
        <f>Table13[[#This Row],[gx]]-$AG$3</f>
        <v>-6.2815990159901126E-4</v>
      </c>
      <c r="Y693" s="1">
        <f>Table13[[#This Row],[gy]]-$AH$3</f>
        <v>5.5861746617474894E-4</v>
      </c>
      <c r="Z693" s="1">
        <f>Table13[[#This Row],[gz]]-$AI$3</f>
        <v>-9.0825092250920985E-4</v>
      </c>
    </row>
    <row r="694" spans="1:26" x14ac:dyDescent="0.25">
      <c r="A694">
        <v>50192512</v>
      </c>
      <c r="B694">
        <v>-0.64886200000000005</v>
      </c>
      <c r="C694">
        <v>0.75181799999999999</v>
      </c>
      <c r="D694">
        <v>9.9053170000000001</v>
      </c>
      <c r="E694">
        <v>-3.9950000000000003E-3</v>
      </c>
      <c r="F694">
        <v>-3.5952999999999999E-2</v>
      </c>
      <c r="G694">
        <v>-5.326E-3</v>
      </c>
      <c r="H694">
        <v>-22.188623</v>
      </c>
      <c r="I694">
        <v>15.745347000000001</v>
      </c>
      <c r="J694">
        <v>71.253799000000001</v>
      </c>
      <c r="K694">
        <v>0.27705200000000002</v>
      </c>
      <c r="L694">
        <v>4.0573999999999999E-2</v>
      </c>
      <c r="M694">
        <v>-2.7956999999999999E-2</v>
      </c>
      <c r="N694">
        <v>-0.95959099999999997</v>
      </c>
      <c r="O694">
        <v>4.3750309999999999</v>
      </c>
      <c r="P694">
        <v>3.576276</v>
      </c>
      <c r="Q694">
        <v>-147.654526</v>
      </c>
      <c r="R694">
        <f>SQRT(Table13[[#This Row],[ax]]*Table13[[#This Row],[ax]]+Table13[[#This Row],[ay]]*Table13[[#This Row],[ay]]+Table13[[#This Row],[az]]*Table13[[#This Row],[az]])</f>
        <v>9.9549764977450845</v>
      </c>
      <c r="S694">
        <f>Table13[[#This Row],[a]]-AVERAGE(Table13[a])</f>
        <v>-4.1968785077470372E-2</v>
      </c>
      <c r="T694" t="b">
        <v>1</v>
      </c>
      <c r="U694" s="1">
        <f>Table13[[#This Row],[ax]]-$AC$3</f>
        <v>1.4730849938498491E-2</v>
      </c>
      <c r="V694" s="1">
        <f>Table13[[#This Row],[ay]]-$AD$3</f>
        <v>0.15541936285362778</v>
      </c>
      <c r="W694" s="1">
        <f>Table13[[#This Row],[az]]-$AE$3</f>
        <v>9.7557589692497135</v>
      </c>
      <c r="X694" s="1">
        <f>Table13[[#This Row],[gx]]-$AG$3</f>
        <v>-6.2815990159901126E-4</v>
      </c>
      <c r="Y694" s="1">
        <f>Table13[[#This Row],[gy]]-$AH$3</f>
        <v>2.9556174661747522E-3</v>
      </c>
      <c r="Z694" s="1">
        <f>Table13[[#This Row],[gz]]-$AI$3</f>
        <v>-1.9732509225092098E-3</v>
      </c>
    </row>
    <row r="695" spans="1:26" x14ac:dyDescent="0.25">
      <c r="A695">
        <v>50243998</v>
      </c>
      <c r="B695">
        <v>-0.67519899999999999</v>
      </c>
      <c r="C695">
        <v>0.74463500000000005</v>
      </c>
      <c r="D695">
        <v>9.9699639999999992</v>
      </c>
      <c r="E695">
        <v>-1.864E-3</v>
      </c>
      <c r="F695">
        <v>-3.9947999999999997E-2</v>
      </c>
      <c r="G695">
        <v>-2.3969999999999998E-3</v>
      </c>
      <c r="H695">
        <v>-22.008226000000001</v>
      </c>
      <c r="I695">
        <v>17.012212999999999</v>
      </c>
      <c r="J695">
        <v>71.427161999999996</v>
      </c>
      <c r="K695">
        <v>0.277308</v>
      </c>
      <c r="L695">
        <v>4.1998000000000001E-2</v>
      </c>
      <c r="M695">
        <v>-2.7666E-2</v>
      </c>
      <c r="N695">
        <v>-0.95946399999999998</v>
      </c>
      <c r="O695">
        <v>4.3899970000000001</v>
      </c>
      <c r="P695">
        <v>3.7410359999999998</v>
      </c>
      <c r="Q695">
        <v>-147.61541700000001</v>
      </c>
      <c r="R695">
        <f>SQRT(Table13[[#This Row],[ax]]*Table13[[#This Row],[ax]]+Table13[[#This Row],[ay]]*Table13[[#This Row],[ay]]+Table13[[#This Row],[az]]*Table13[[#This Row],[az]])</f>
        <v>10.020506830201853</v>
      </c>
      <c r="S695">
        <f>Table13[[#This Row],[a]]-AVERAGE(Table13[a])</f>
        <v>2.3561547379298275E-2</v>
      </c>
      <c r="T695" t="b">
        <v>1</v>
      </c>
      <c r="U695" s="1">
        <f>Table13[[#This Row],[ax]]-$AC$3</f>
        <v>-1.1606150061501452E-2</v>
      </c>
      <c r="V695" s="1">
        <f>Table13[[#This Row],[ay]]-$AD$3</f>
        <v>0.14823636285362785</v>
      </c>
      <c r="W695" s="1">
        <f>Table13[[#This Row],[az]]-$AE$3</f>
        <v>9.8204059692497125</v>
      </c>
      <c r="X695" s="1">
        <f>Table13[[#This Row],[gx]]-$AG$3</f>
        <v>1.502840098400989E-3</v>
      </c>
      <c r="Y695" s="1">
        <f>Table13[[#This Row],[gy]]-$AH$3</f>
        <v>-1.0393825338252463E-3</v>
      </c>
      <c r="Z695" s="1">
        <f>Table13[[#This Row],[gz]]-$AI$3</f>
        <v>9.5574907749079036E-4</v>
      </c>
    </row>
    <row r="696" spans="1:26" x14ac:dyDescent="0.25">
      <c r="A696">
        <v>50295478</v>
      </c>
      <c r="B696">
        <v>-0.658439</v>
      </c>
      <c r="C696">
        <v>0.71829699999999996</v>
      </c>
      <c r="D696">
        <v>10.003485</v>
      </c>
      <c r="E696">
        <v>1.065E-3</v>
      </c>
      <c r="F696">
        <v>-3.9414999999999999E-2</v>
      </c>
      <c r="G696">
        <v>-2.9299999999999999E-3</v>
      </c>
      <c r="H696">
        <v>-20.38467</v>
      </c>
      <c r="I696">
        <v>16.831232</v>
      </c>
      <c r="J696">
        <v>69.866859000000005</v>
      </c>
      <c r="K696">
        <v>0.278887</v>
      </c>
      <c r="L696">
        <v>3.8483999999999997E-2</v>
      </c>
      <c r="M696">
        <v>-2.9954999999999999E-2</v>
      </c>
      <c r="N696">
        <v>-0.95908499999999997</v>
      </c>
      <c r="O696">
        <v>4.5340910000000001</v>
      </c>
      <c r="P696">
        <v>3.273946</v>
      </c>
      <c r="Q696">
        <v>-147.443085</v>
      </c>
      <c r="R696">
        <f>SQRT(Table13[[#This Row],[ax]]*Table13[[#This Row],[ax]]+Table13[[#This Row],[ay]]*Table13[[#This Row],[ay]]+Table13[[#This Row],[az]]*Table13[[#This Row],[az]])</f>
        <v>10.050831042364358</v>
      </c>
      <c r="S696">
        <f>Table13[[#This Row],[a]]-AVERAGE(Table13[a])</f>
        <v>5.3885759541802969E-2</v>
      </c>
      <c r="T696" t="b">
        <v>1</v>
      </c>
      <c r="U696" s="1">
        <f>Table13[[#This Row],[ax]]-$AC$3</f>
        <v>5.1538499384985448E-3</v>
      </c>
      <c r="V696" s="1">
        <f>Table13[[#This Row],[ay]]-$AD$3</f>
        <v>0.12189836285362776</v>
      </c>
      <c r="W696" s="1">
        <f>Table13[[#This Row],[az]]-$AE$3</f>
        <v>9.8539269692497129</v>
      </c>
      <c r="X696" s="1">
        <f>Table13[[#This Row],[gx]]-$AG$3</f>
        <v>4.431840098400989E-3</v>
      </c>
      <c r="Y696" s="1">
        <f>Table13[[#This Row],[gy]]-$AH$3</f>
        <v>-5.0638253382524756E-4</v>
      </c>
      <c r="Z696" s="1">
        <f>Table13[[#This Row],[gz]]-$AI$3</f>
        <v>4.227490774907903E-4</v>
      </c>
    </row>
    <row r="697" spans="1:26" x14ac:dyDescent="0.25">
      <c r="A697">
        <v>50346958</v>
      </c>
      <c r="B697">
        <v>-0.66562200000000005</v>
      </c>
      <c r="C697">
        <v>0.74224000000000001</v>
      </c>
      <c r="D697">
        <v>9.8909509999999994</v>
      </c>
      <c r="E697">
        <v>-4.7939999999999997E-3</v>
      </c>
      <c r="F697">
        <v>-3.9149000000000003E-2</v>
      </c>
      <c r="G697">
        <v>-2.3969999999999998E-3</v>
      </c>
      <c r="H697">
        <v>-20.925856</v>
      </c>
      <c r="I697">
        <v>17.012212999999999</v>
      </c>
      <c r="J697">
        <v>71.427161999999996</v>
      </c>
      <c r="K697">
        <v>0.27913100000000002</v>
      </c>
      <c r="L697">
        <v>4.2618000000000003E-2</v>
      </c>
      <c r="M697">
        <v>-2.7531E-2</v>
      </c>
      <c r="N697">
        <v>-0.95891199999999999</v>
      </c>
      <c r="O697">
        <v>4.4024080000000003</v>
      </c>
      <c r="P697">
        <v>3.8051309999999998</v>
      </c>
      <c r="Q697">
        <v>-147.393967</v>
      </c>
      <c r="R697">
        <f>SQRT(Table13[[#This Row],[ax]]*Table13[[#This Row],[ax]]+Table13[[#This Row],[ay]]*Table13[[#This Row],[ay]]+Table13[[#This Row],[az]]*Table13[[#This Row],[az]])</f>
        <v>9.9410705936978925</v>
      </c>
      <c r="S697">
        <f>Table13[[#This Row],[a]]-AVERAGE(Table13[a])</f>
        <v>-5.5874689124662424E-2</v>
      </c>
      <c r="T697" t="b">
        <v>1</v>
      </c>
      <c r="U697" s="1">
        <f>Table13[[#This Row],[ax]]-$AC$3</f>
        <v>-2.0291500615015057E-3</v>
      </c>
      <c r="V697" s="1">
        <f>Table13[[#This Row],[ay]]-$AD$3</f>
        <v>0.14584136285362781</v>
      </c>
      <c r="W697" s="1">
        <f>Table13[[#This Row],[az]]-$AE$3</f>
        <v>9.7413929692497128</v>
      </c>
      <c r="X697" s="1">
        <f>Table13[[#This Row],[gx]]-$AG$3</f>
        <v>-1.4271599015990106E-3</v>
      </c>
      <c r="Y697" s="1">
        <f>Table13[[#This Row],[gy]]-$AH$3</f>
        <v>-2.4038253382525215E-4</v>
      </c>
      <c r="Z697" s="1">
        <f>Table13[[#This Row],[gz]]-$AI$3</f>
        <v>9.5574907749079036E-4</v>
      </c>
    </row>
    <row r="698" spans="1:26" x14ac:dyDescent="0.25">
      <c r="A698">
        <v>50398439</v>
      </c>
      <c r="B698">
        <v>-0.67041099999999998</v>
      </c>
      <c r="C698">
        <v>0.74463500000000005</v>
      </c>
      <c r="D698">
        <v>9.9555980000000002</v>
      </c>
      <c r="E698">
        <v>1.065E-3</v>
      </c>
      <c r="F698">
        <v>-3.8883000000000001E-2</v>
      </c>
      <c r="G698">
        <v>-2.663E-3</v>
      </c>
      <c r="H698">
        <v>-22.188623</v>
      </c>
      <c r="I698">
        <v>16.107309000000001</v>
      </c>
      <c r="J698">
        <v>70.213593000000003</v>
      </c>
      <c r="K698">
        <v>0.278474</v>
      </c>
      <c r="L698">
        <v>4.2129E-2</v>
      </c>
      <c r="M698">
        <v>-2.4773E-2</v>
      </c>
      <c r="N698">
        <v>-0.95919900000000002</v>
      </c>
      <c r="O698">
        <v>4.0799519999999996</v>
      </c>
      <c r="P698">
        <v>3.8429669999999998</v>
      </c>
      <c r="Q698">
        <v>-147.48498499999999</v>
      </c>
      <c r="R698">
        <f>SQRT(Table13[[#This Row],[ax]]*Table13[[#This Row],[ax]]+Table13[[#This Row],[ay]]*Table13[[#This Row],[ay]]+Table13[[#This Row],[az]]*Table13[[#This Row],[az]])</f>
        <v>10.00589145102774</v>
      </c>
      <c r="S698">
        <f>Table13[[#This Row],[a]]-AVERAGE(Table13[a])</f>
        <v>8.9461682051847902E-3</v>
      </c>
      <c r="T698" t="b">
        <v>1</v>
      </c>
      <c r="U698" s="1">
        <f>Table13[[#This Row],[ax]]-$AC$3</f>
        <v>-6.8181500615014379E-3</v>
      </c>
      <c r="V698" s="1">
        <f>Table13[[#This Row],[ay]]-$AD$3</f>
        <v>0.14823636285362785</v>
      </c>
      <c r="W698" s="1">
        <f>Table13[[#This Row],[az]]-$AE$3</f>
        <v>9.8060399692497136</v>
      </c>
      <c r="X698" s="1">
        <f>Table13[[#This Row],[gx]]-$AG$3</f>
        <v>4.431840098400989E-3</v>
      </c>
      <c r="Y698" s="1">
        <f>Table13[[#This Row],[gy]]-$AH$3</f>
        <v>2.5617466174750192E-5</v>
      </c>
      <c r="Z698" s="1">
        <f>Table13[[#This Row],[gz]]-$AI$3</f>
        <v>6.8974907749079018E-4</v>
      </c>
    </row>
    <row r="699" spans="1:26" x14ac:dyDescent="0.25">
      <c r="A699">
        <v>50449925</v>
      </c>
      <c r="B699">
        <v>-0.69196000000000002</v>
      </c>
      <c r="C699">
        <v>0.80688700000000002</v>
      </c>
      <c r="D699">
        <v>9.9939070000000001</v>
      </c>
      <c r="E699">
        <v>-1.065E-3</v>
      </c>
      <c r="F699">
        <v>-4.0481000000000003E-2</v>
      </c>
      <c r="G699">
        <v>-5.0600000000000003E-3</v>
      </c>
      <c r="H699">
        <v>-20.925856</v>
      </c>
      <c r="I699">
        <v>16.650251000000001</v>
      </c>
      <c r="J699">
        <v>69.346763999999993</v>
      </c>
      <c r="K699">
        <v>0.27988499999999999</v>
      </c>
      <c r="L699">
        <v>4.2521000000000003E-2</v>
      </c>
      <c r="M699">
        <v>-3.4945999999999998E-2</v>
      </c>
      <c r="N699">
        <v>-0.95845400000000003</v>
      </c>
      <c r="O699">
        <v>5.2191299999999998</v>
      </c>
      <c r="P699">
        <v>3.5516009999999998</v>
      </c>
      <c r="Q699">
        <v>-147.280609</v>
      </c>
      <c r="R699">
        <f>SQRT(Table13[[#This Row],[ax]]*Table13[[#This Row],[ax]]+Table13[[#This Row],[ay]]*Table13[[#This Row],[ay]]+Table13[[#This Row],[az]]*Table13[[#This Row],[az]])</f>
        <v>10.050276234861309</v>
      </c>
      <c r="S699">
        <f>Table13[[#This Row],[a]]-AVERAGE(Table13[a])</f>
        <v>5.3330952038754376E-2</v>
      </c>
      <c r="T699" t="b">
        <v>1</v>
      </c>
      <c r="U699" s="1">
        <f>Table13[[#This Row],[ax]]-$AC$3</f>
        <v>-2.8367150061501478E-2</v>
      </c>
      <c r="V699" s="1">
        <f>Table13[[#This Row],[ay]]-$AD$3</f>
        <v>0.21048836285362782</v>
      </c>
      <c r="W699" s="1">
        <f>Table13[[#This Row],[az]]-$AE$3</f>
        <v>9.8443489692497135</v>
      </c>
      <c r="X699" s="1">
        <f>Table13[[#This Row],[gx]]-$AG$3</f>
        <v>2.3018400984009891E-3</v>
      </c>
      <c r="Y699" s="1">
        <f>Table13[[#This Row],[gy]]-$AH$3</f>
        <v>-1.572382533825252E-3</v>
      </c>
      <c r="Z699" s="1">
        <f>Table13[[#This Row],[gz]]-$AI$3</f>
        <v>-1.7072509225092101E-3</v>
      </c>
    </row>
    <row r="700" spans="1:26" x14ac:dyDescent="0.25">
      <c r="A700">
        <v>50501399</v>
      </c>
      <c r="B700">
        <v>-0.64407300000000001</v>
      </c>
      <c r="C700">
        <v>0.74463500000000005</v>
      </c>
      <c r="D700">
        <v>9.9795409999999993</v>
      </c>
      <c r="E700">
        <v>-5.326E-3</v>
      </c>
      <c r="F700">
        <v>-3.9414999999999999E-2</v>
      </c>
      <c r="G700">
        <v>-2.9299999999999999E-3</v>
      </c>
      <c r="H700">
        <v>-21.827831</v>
      </c>
      <c r="I700">
        <v>15.745347000000001</v>
      </c>
      <c r="J700">
        <v>70.560333</v>
      </c>
      <c r="K700">
        <v>0.277665</v>
      </c>
      <c r="L700">
        <v>4.1446999999999998E-2</v>
      </c>
      <c r="M700">
        <v>-1.9153E-2</v>
      </c>
      <c r="N700">
        <v>-0.959592</v>
      </c>
      <c r="O700">
        <v>3.4350580000000002</v>
      </c>
      <c r="P700">
        <v>3.9512770000000002</v>
      </c>
      <c r="Q700">
        <v>-147.60510300000001</v>
      </c>
      <c r="R700">
        <f>SQRT(Table13[[#This Row],[ax]]*Table13[[#This Row],[ax]]+Table13[[#This Row],[ay]]*Table13[[#This Row],[ay]]+Table13[[#This Row],[az]]*Table13[[#This Row],[az]])</f>
        <v>10.027988326839784</v>
      </c>
      <c r="S700">
        <f>Table13[[#This Row],[a]]-AVERAGE(Table13[a])</f>
        <v>3.1043044017229349E-2</v>
      </c>
      <c r="T700" t="b">
        <v>1</v>
      </c>
      <c r="U700" s="1">
        <f>Table13[[#This Row],[ax]]-$AC$3</f>
        <v>1.9519849938498535E-2</v>
      </c>
      <c r="V700" s="1">
        <f>Table13[[#This Row],[ay]]-$AD$3</f>
        <v>0.14823636285362785</v>
      </c>
      <c r="W700" s="1">
        <f>Table13[[#This Row],[az]]-$AE$3</f>
        <v>9.8299829692497127</v>
      </c>
      <c r="X700" s="1">
        <f>Table13[[#This Row],[gx]]-$AG$3</f>
        <v>-1.959159901599011E-3</v>
      </c>
      <c r="Y700" s="1">
        <f>Table13[[#This Row],[gy]]-$AH$3</f>
        <v>-5.0638253382524756E-4</v>
      </c>
      <c r="Z700" s="1">
        <f>Table13[[#This Row],[gz]]-$AI$3</f>
        <v>4.227490774907903E-4</v>
      </c>
    </row>
    <row r="701" spans="1:26" x14ac:dyDescent="0.25">
      <c r="A701">
        <v>51531014</v>
      </c>
      <c r="B701">
        <v>-0.55308900000000005</v>
      </c>
      <c r="C701">
        <v>0.70632499999999998</v>
      </c>
      <c r="D701">
        <v>9.9412319999999994</v>
      </c>
      <c r="E701">
        <v>-3.1960000000000001E-3</v>
      </c>
      <c r="F701">
        <v>-3.7817000000000003E-2</v>
      </c>
      <c r="G701">
        <v>-3.728E-3</v>
      </c>
      <c r="H701">
        <v>-7.7569980000000003</v>
      </c>
      <c r="I701">
        <v>22.622624999999999</v>
      </c>
      <c r="J701">
        <v>71.600532999999999</v>
      </c>
      <c r="K701">
        <v>0.73274600000000001</v>
      </c>
      <c r="L701">
        <v>5.4308000000000002E-2</v>
      </c>
      <c r="M701">
        <v>6.6880000000000004E-3</v>
      </c>
      <c r="N701">
        <v>-0.67829899999999999</v>
      </c>
      <c r="O701">
        <v>4.0577860000000001</v>
      </c>
      <c r="P701">
        <v>4.7883740000000001</v>
      </c>
      <c r="Q701">
        <v>-85.410767000000007</v>
      </c>
      <c r="R701">
        <f>SQRT(Table13[[#This Row],[ax]]*Table13[[#This Row],[ax]]+Table13[[#This Row],[ay]]*Table13[[#This Row],[ay]]+Table13[[#This Row],[az]]*Table13[[#This Row],[az]])</f>
        <v>9.9816279296199966</v>
      </c>
      <c r="S701">
        <f>Table13[[#This Row],[a]]-AVERAGE(Table13[a])</f>
        <v>-1.5317353202558337E-2</v>
      </c>
      <c r="T701" t="b">
        <v>1</v>
      </c>
      <c r="U701" s="1">
        <f>Table13[[#This Row],[ax]]-$AC$3</f>
        <v>0.11050384993849849</v>
      </c>
      <c r="V701" s="1">
        <f>Table13[[#This Row],[ay]]-$AD$3</f>
        <v>0.10992636285362778</v>
      </c>
      <c r="W701" s="1">
        <f>Table13[[#This Row],[az]]-$AE$3</f>
        <v>9.7916739692497128</v>
      </c>
      <c r="X701" s="1">
        <f>Table13[[#This Row],[gx]]-$AG$3</f>
        <v>1.7084009840098897E-4</v>
      </c>
      <c r="Y701" s="1">
        <f>Table13[[#This Row],[gy]]-$AH$3</f>
        <v>1.0916174661747477E-3</v>
      </c>
      <c r="Z701" s="1">
        <f>Table13[[#This Row],[gz]]-$AI$3</f>
        <v>-3.752509225092098E-4</v>
      </c>
    </row>
    <row r="702" spans="1:26" x14ac:dyDescent="0.25">
      <c r="A702">
        <v>51582486</v>
      </c>
      <c r="B702">
        <v>-0.59139799999999998</v>
      </c>
      <c r="C702">
        <v>0.71590299999999996</v>
      </c>
      <c r="D702">
        <v>9.946021</v>
      </c>
      <c r="E702">
        <v>0</v>
      </c>
      <c r="F702">
        <v>-3.5687000000000003E-2</v>
      </c>
      <c r="G702">
        <v>-5.0600000000000003E-3</v>
      </c>
      <c r="H702">
        <v>-8.6589749999999999</v>
      </c>
      <c r="I702">
        <v>24.975377999999999</v>
      </c>
      <c r="J702">
        <v>70.386962999999994</v>
      </c>
      <c r="K702">
        <v>0.72816700000000001</v>
      </c>
      <c r="L702">
        <v>5.5566999999999998E-2</v>
      </c>
      <c r="M702">
        <v>7.2360000000000002E-3</v>
      </c>
      <c r="N702">
        <v>-0.68310599999999999</v>
      </c>
      <c r="O702">
        <v>4.0889220000000002</v>
      </c>
      <c r="P702">
        <v>4.9596900000000002</v>
      </c>
      <c r="Q702">
        <v>-86.165267999999998</v>
      </c>
      <c r="R702">
        <f>SQRT(Table13[[#This Row],[ax]]*Table13[[#This Row],[ax]]+Table13[[#This Row],[ay]]*Table13[[#This Row],[ay]]+Table13[[#This Row],[az]]*Table13[[#This Row],[az]])</f>
        <v>9.9892743696553854</v>
      </c>
      <c r="S702">
        <f>Table13[[#This Row],[a]]-AVERAGE(Table13[a])</f>
        <v>-7.6709131671695019E-3</v>
      </c>
      <c r="T702" t="b">
        <v>1</v>
      </c>
      <c r="U702" s="1">
        <f>Table13[[#This Row],[ax]]-$AC$3</f>
        <v>7.2194849938498562E-2</v>
      </c>
      <c r="V702" s="1">
        <f>Table13[[#This Row],[ay]]-$AD$3</f>
        <v>0.11950436285362775</v>
      </c>
      <c r="W702" s="1">
        <f>Table13[[#This Row],[az]]-$AE$3</f>
        <v>9.7964629692497134</v>
      </c>
      <c r="X702" s="1">
        <f>Table13[[#This Row],[gx]]-$AG$3</f>
        <v>3.366840098400989E-3</v>
      </c>
      <c r="Y702" s="1">
        <f>Table13[[#This Row],[gy]]-$AH$3</f>
        <v>3.2216174661747476E-3</v>
      </c>
      <c r="Z702" s="1">
        <f>Table13[[#This Row],[gz]]-$AI$3</f>
        <v>-1.7072509225092101E-3</v>
      </c>
    </row>
    <row r="703" spans="1:26" x14ac:dyDescent="0.25">
      <c r="A703">
        <v>51633955</v>
      </c>
      <c r="B703">
        <v>-0.56027199999999999</v>
      </c>
      <c r="C703">
        <v>0.72308600000000001</v>
      </c>
      <c r="D703">
        <v>9.9627809999999997</v>
      </c>
      <c r="E703">
        <v>-6.1250000000000002E-3</v>
      </c>
      <c r="F703">
        <v>-4.1013000000000001E-2</v>
      </c>
      <c r="G703">
        <v>-3.4619999999999998E-3</v>
      </c>
      <c r="H703">
        <v>-7.0354169999999998</v>
      </c>
      <c r="I703">
        <v>22.622624999999999</v>
      </c>
      <c r="J703">
        <v>69.866859000000005</v>
      </c>
      <c r="K703">
        <v>0.72675400000000001</v>
      </c>
      <c r="L703">
        <v>4.4068999999999997E-2</v>
      </c>
      <c r="M703">
        <v>-6.8060000000000004E-3</v>
      </c>
      <c r="N703">
        <v>-0.68544799999999995</v>
      </c>
      <c r="O703">
        <v>4.2137909999999996</v>
      </c>
      <c r="P703">
        <v>2.8959069999999998</v>
      </c>
      <c r="Q703">
        <v>-86.542655999999994</v>
      </c>
      <c r="R703">
        <f>SQRT(Table13[[#This Row],[ax]]*Table13[[#This Row],[ax]]+Table13[[#This Row],[ay]]*Table13[[#This Row],[ay]]+Table13[[#This Row],[az]]*Table13[[#This Row],[az]])</f>
        <v>10.004687068136663</v>
      </c>
      <c r="S703">
        <f>Table13[[#This Row],[a]]-AVERAGE(Table13[a])</f>
        <v>7.7417853141081849E-3</v>
      </c>
      <c r="T703" t="b">
        <v>1</v>
      </c>
      <c r="U703" s="1">
        <f>Table13[[#This Row],[ax]]-$AC$3</f>
        <v>0.10332084993849855</v>
      </c>
      <c r="V703" s="1">
        <f>Table13[[#This Row],[ay]]-$AD$3</f>
        <v>0.12668736285362781</v>
      </c>
      <c r="W703" s="1">
        <f>Table13[[#This Row],[az]]-$AE$3</f>
        <v>9.813222969249713</v>
      </c>
      <c r="X703" s="1">
        <f>Table13[[#This Row],[gx]]-$AG$3</f>
        <v>-2.7581599015990112E-3</v>
      </c>
      <c r="Y703" s="1">
        <f>Table13[[#This Row],[gy]]-$AH$3</f>
        <v>-2.1043825338252498E-3</v>
      </c>
      <c r="Z703" s="1">
        <f>Table13[[#This Row],[gz]]-$AI$3</f>
        <v>-1.0925092250920962E-4</v>
      </c>
    </row>
    <row r="704" spans="1:26" x14ac:dyDescent="0.25">
      <c r="A704">
        <v>51685429</v>
      </c>
      <c r="B704">
        <v>-0.60815799999999998</v>
      </c>
      <c r="C704">
        <v>0.69914299999999996</v>
      </c>
      <c r="D704">
        <v>9.9292599999999993</v>
      </c>
      <c r="E704">
        <v>-3.728E-3</v>
      </c>
      <c r="F704">
        <v>-3.8350000000000002E-2</v>
      </c>
      <c r="G704">
        <v>-4.261E-3</v>
      </c>
      <c r="H704">
        <v>-8.4785799999999991</v>
      </c>
      <c r="I704">
        <v>24.432434000000001</v>
      </c>
      <c r="J704">
        <v>69.520126000000005</v>
      </c>
      <c r="K704">
        <v>0.72185500000000002</v>
      </c>
      <c r="L704">
        <v>5.7317E-2</v>
      </c>
      <c r="M704">
        <v>1.2151E-2</v>
      </c>
      <c r="N704">
        <v>-0.68955999999999995</v>
      </c>
      <c r="O704">
        <v>3.8016070000000002</v>
      </c>
      <c r="P704">
        <v>5.5427910000000002</v>
      </c>
      <c r="Q704">
        <v>-87.194412</v>
      </c>
      <c r="R704">
        <f>SQRT(Table13[[#This Row],[ax]]*Table13[[#This Row],[ax]]+Table13[[#This Row],[ay]]*Table13[[#This Row],[ay]]+Table13[[#This Row],[az]]*Table13[[#This Row],[az]])</f>
        <v>9.9724049875149472</v>
      </c>
      <c r="S704">
        <f>Table13[[#This Row],[a]]-AVERAGE(Table13[a])</f>
        <v>-2.4540295307607707E-2</v>
      </c>
      <c r="T704" t="b">
        <v>1</v>
      </c>
      <c r="U704" s="1">
        <f>Table13[[#This Row],[ax]]-$AC$3</f>
        <v>5.5434849938498565E-2</v>
      </c>
      <c r="V704" s="1">
        <f>Table13[[#This Row],[ay]]-$AD$3</f>
        <v>0.10274436285362776</v>
      </c>
      <c r="W704" s="1">
        <f>Table13[[#This Row],[az]]-$AE$3</f>
        <v>9.7797019692497127</v>
      </c>
      <c r="X704" s="1">
        <f>Table13[[#This Row],[gx]]-$AG$3</f>
        <v>-3.6115990159901095E-4</v>
      </c>
      <c r="Y704" s="1">
        <f>Table13[[#This Row],[gy]]-$AH$3</f>
        <v>5.5861746617474894E-4</v>
      </c>
      <c r="Z704" s="1">
        <f>Table13[[#This Row],[gz]]-$AI$3</f>
        <v>-9.0825092250920985E-4</v>
      </c>
    </row>
    <row r="705" spans="1:26" x14ac:dyDescent="0.25">
      <c r="A705">
        <v>51736901</v>
      </c>
      <c r="B705">
        <v>-0.60097500000000004</v>
      </c>
      <c r="C705">
        <v>0.69435400000000003</v>
      </c>
      <c r="D705">
        <v>9.9340489999999999</v>
      </c>
      <c r="E705">
        <v>-7.7229999999999998E-3</v>
      </c>
      <c r="F705">
        <v>-3.7817000000000003E-2</v>
      </c>
      <c r="G705">
        <v>-4.261E-3</v>
      </c>
      <c r="H705">
        <v>-8.8393700000000006</v>
      </c>
      <c r="I705">
        <v>24.070473</v>
      </c>
      <c r="J705">
        <v>71.253799000000001</v>
      </c>
      <c r="K705">
        <v>0.71995500000000001</v>
      </c>
      <c r="L705">
        <v>4.7285000000000001E-2</v>
      </c>
      <c r="M705">
        <v>-2.1649999999999998E-3</v>
      </c>
      <c r="N705">
        <v>-0.69240500000000005</v>
      </c>
      <c r="O705">
        <v>4.0841649999999996</v>
      </c>
      <c r="P705">
        <v>3.575491</v>
      </c>
      <c r="Q705">
        <v>-87.637535</v>
      </c>
      <c r="R705">
        <f>SQRT(Table13[[#This Row],[ax]]*Table13[[#This Row],[ax]]+Table13[[#This Row],[ay]]*Table13[[#This Row],[ay]]+Table13[[#This Row],[az]]*Table13[[#This Row],[az]])</f>
        <v>9.9764035585145603</v>
      </c>
      <c r="S705">
        <f>Table13[[#This Row],[a]]-AVERAGE(Table13[a])</f>
        <v>-2.0541724307994613E-2</v>
      </c>
      <c r="T705" t="b">
        <v>1</v>
      </c>
      <c r="U705" s="1">
        <f>Table13[[#This Row],[ax]]-$AC$3</f>
        <v>6.2617849938498504E-2</v>
      </c>
      <c r="V705" s="1">
        <f>Table13[[#This Row],[ay]]-$AD$3</f>
        <v>9.7955362853627825E-2</v>
      </c>
      <c r="W705" s="1">
        <f>Table13[[#This Row],[az]]-$AE$3</f>
        <v>9.7844909692497133</v>
      </c>
      <c r="X705" s="1">
        <f>Table13[[#This Row],[gx]]-$AG$3</f>
        <v>-4.3561599015990108E-3</v>
      </c>
      <c r="Y705" s="1">
        <f>Table13[[#This Row],[gy]]-$AH$3</f>
        <v>1.0916174661747477E-3</v>
      </c>
      <c r="Z705" s="1">
        <f>Table13[[#This Row],[gz]]-$AI$3</f>
        <v>-9.0825092250920985E-4</v>
      </c>
    </row>
    <row r="706" spans="1:26" x14ac:dyDescent="0.25">
      <c r="A706">
        <v>51788373</v>
      </c>
      <c r="B706">
        <v>-0.562666</v>
      </c>
      <c r="C706">
        <v>0.67280499999999999</v>
      </c>
      <c r="D706">
        <v>9.9220769999999998</v>
      </c>
      <c r="E706">
        <v>-3.1960000000000001E-3</v>
      </c>
      <c r="F706">
        <v>-4.0746999999999998E-2</v>
      </c>
      <c r="G706">
        <v>-5.8589999999999996E-3</v>
      </c>
      <c r="H706">
        <v>-8.1177879999999991</v>
      </c>
      <c r="I706">
        <v>23.708508999999999</v>
      </c>
      <c r="J706">
        <v>70.213593000000003</v>
      </c>
      <c r="K706">
        <v>0.71507399999999999</v>
      </c>
      <c r="L706">
        <v>5.5140000000000002E-2</v>
      </c>
      <c r="M706">
        <v>1.2109999999999999E-2</v>
      </c>
      <c r="N706">
        <v>-0.69676499999999997</v>
      </c>
      <c r="O706">
        <v>3.569448</v>
      </c>
      <c r="P706">
        <v>5.4028640000000001</v>
      </c>
      <c r="Q706">
        <v>-88.345551</v>
      </c>
      <c r="R706">
        <f>SQRT(Table13[[#This Row],[ax]]*Table13[[#This Row],[ax]]+Table13[[#This Row],[ay]]*Table13[[#This Row],[ay]]+Table13[[#This Row],[az]]*Table13[[#This Row],[az]])</f>
        <v>9.9607666165566791</v>
      </c>
      <c r="S706">
        <f>Table13[[#This Row],[a]]-AVERAGE(Table13[a])</f>
        <v>-3.6178666265875847E-2</v>
      </c>
      <c r="T706" t="b">
        <v>1</v>
      </c>
      <c r="U706" s="1">
        <f>Table13[[#This Row],[ax]]-$AC$3</f>
        <v>0.10092684993849854</v>
      </c>
      <c r="V706" s="1">
        <f>Table13[[#This Row],[ay]]-$AD$3</f>
        <v>7.6406362853627785E-2</v>
      </c>
      <c r="W706" s="1">
        <f>Table13[[#This Row],[az]]-$AE$3</f>
        <v>9.7725189692497132</v>
      </c>
      <c r="X706" s="1">
        <f>Table13[[#This Row],[gx]]-$AG$3</f>
        <v>1.7084009840098897E-4</v>
      </c>
      <c r="Y706" s="1">
        <f>Table13[[#This Row],[gy]]-$AH$3</f>
        <v>-1.8383825338252474E-3</v>
      </c>
      <c r="Z706" s="1">
        <f>Table13[[#This Row],[gz]]-$AI$3</f>
        <v>-2.5062509225092094E-3</v>
      </c>
    </row>
    <row r="707" spans="1:26" x14ac:dyDescent="0.25">
      <c r="A707">
        <v>51839843</v>
      </c>
      <c r="B707">
        <v>-0.55548299999999995</v>
      </c>
      <c r="C707">
        <v>0.71590299999999996</v>
      </c>
      <c r="D707">
        <v>9.9579930000000001</v>
      </c>
      <c r="E707">
        <v>-1.864E-3</v>
      </c>
      <c r="F707">
        <v>-3.8350000000000002E-2</v>
      </c>
      <c r="G707">
        <v>-2.3969999999999998E-3</v>
      </c>
      <c r="H707">
        <v>-6.6746259999999999</v>
      </c>
      <c r="I707">
        <v>24.070473</v>
      </c>
      <c r="J707">
        <v>69.173393000000004</v>
      </c>
      <c r="K707">
        <v>0.71570100000000003</v>
      </c>
      <c r="L707">
        <v>4.265E-2</v>
      </c>
      <c r="M707">
        <v>-9.9389999999999999E-3</v>
      </c>
      <c r="N707">
        <v>-0.69703300000000001</v>
      </c>
      <c r="O707">
        <v>4.3002070000000003</v>
      </c>
      <c r="P707">
        <v>2.5923859999999999</v>
      </c>
      <c r="Q707">
        <v>-88.388503999999998</v>
      </c>
      <c r="R707">
        <f>SQRT(Table13[[#This Row],[ax]]*Table13[[#This Row],[ax]]+Table13[[#This Row],[ay]]*Table13[[#This Row],[ay]]+Table13[[#This Row],[az]]*Table13[[#This Row],[az]])</f>
        <v>9.9991351154360846</v>
      </c>
      <c r="S707">
        <f>Table13[[#This Row],[a]]-AVERAGE(Table13[a])</f>
        <v>2.1898326135296742E-3</v>
      </c>
      <c r="T707" t="b">
        <v>1</v>
      </c>
      <c r="U707" s="1">
        <f>Table13[[#This Row],[ax]]-$AC$3</f>
        <v>0.10810984993849859</v>
      </c>
      <c r="V707" s="1">
        <f>Table13[[#This Row],[ay]]-$AD$3</f>
        <v>0.11950436285362775</v>
      </c>
      <c r="W707" s="1">
        <f>Table13[[#This Row],[az]]-$AE$3</f>
        <v>9.8084349692497135</v>
      </c>
      <c r="X707" s="1">
        <f>Table13[[#This Row],[gx]]-$AG$3</f>
        <v>1.502840098400989E-3</v>
      </c>
      <c r="Y707" s="1">
        <f>Table13[[#This Row],[gy]]-$AH$3</f>
        <v>5.5861746617474894E-4</v>
      </c>
      <c r="Z707" s="1">
        <f>Table13[[#This Row],[gz]]-$AI$3</f>
        <v>9.5574907749079036E-4</v>
      </c>
    </row>
    <row r="708" spans="1:26" x14ac:dyDescent="0.25">
      <c r="A708">
        <v>51891310</v>
      </c>
      <c r="B708">
        <v>-0.56506000000000001</v>
      </c>
      <c r="C708">
        <v>0.68477699999999997</v>
      </c>
      <c r="D708">
        <v>9.9675689999999992</v>
      </c>
      <c r="E708">
        <v>-3.4619999999999998E-3</v>
      </c>
      <c r="F708">
        <v>-3.7817000000000003E-2</v>
      </c>
      <c r="G708">
        <v>-2.3969999999999998E-3</v>
      </c>
      <c r="H708">
        <v>-7.0354169999999998</v>
      </c>
      <c r="I708">
        <v>23.346547999999999</v>
      </c>
      <c r="J708">
        <v>70.213593000000003</v>
      </c>
      <c r="K708">
        <v>0.71153</v>
      </c>
      <c r="L708">
        <v>5.4400999999999998E-2</v>
      </c>
      <c r="M708">
        <v>9.8809999999999992E-3</v>
      </c>
      <c r="N708">
        <v>-0.70047700000000002</v>
      </c>
      <c r="O708">
        <v>3.6599210000000002</v>
      </c>
      <c r="P708">
        <v>5.1793849999999999</v>
      </c>
      <c r="Q708">
        <v>-88.937468999999993</v>
      </c>
      <c r="R708">
        <f>SQRT(Table13[[#This Row],[ax]]*Table13[[#This Row],[ax]]+Table13[[#This Row],[ay]]*Table13[[#This Row],[ay]]+Table13[[#This Row],[az]]*Table13[[#This Row],[az]])</f>
        <v>10.007029734795934</v>
      </c>
      <c r="S708">
        <f>Table13[[#This Row],[a]]-AVERAGE(Table13[a])</f>
        <v>1.0084451973378705E-2</v>
      </c>
      <c r="T708" t="b">
        <v>1</v>
      </c>
      <c r="U708" s="1">
        <f>Table13[[#This Row],[ax]]-$AC$3</f>
        <v>9.8532849938498535E-2</v>
      </c>
      <c r="V708" s="1">
        <f>Table13[[#This Row],[ay]]-$AD$3</f>
        <v>8.8378362853627768E-2</v>
      </c>
      <c r="W708" s="1">
        <f>Table13[[#This Row],[az]]-$AE$3</f>
        <v>9.8180109692497126</v>
      </c>
      <c r="X708" s="1">
        <f>Table13[[#This Row],[gx]]-$AG$3</f>
        <v>-9.515990159901077E-5</v>
      </c>
      <c r="Y708" s="1">
        <f>Table13[[#This Row],[gy]]-$AH$3</f>
        <v>1.0916174661747477E-3</v>
      </c>
      <c r="Z708" s="1">
        <f>Table13[[#This Row],[gz]]-$AI$3</f>
        <v>9.5574907749079036E-4</v>
      </c>
    </row>
    <row r="709" spans="1:26" x14ac:dyDescent="0.25">
      <c r="A709">
        <v>51942784</v>
      </c>
      <c r="B709">
        <v>-0.579426</v>
      </c>
      <c r="C709">
        <v>0.73026899999999995</v>
      </c>
      <c r="D709">
        <v>9.9436260000000001</v>
      </c>
      <c r="E709">
        <v>-5.0600000000000003E-3</v>
      </c>
      <c r="F709">
        <v>-4.0214E-2</v>
      </c>
      <c r="G709">
        <v>-2.9299999999999999E-3</v>
      </c>
      <c r="H709">
        <v>-9.3805560000000003</v>
      </c>
      <c r="I709">
        <v>22.441642999999999</v>
      </c>
      <c r="J709">
        <v>71.080428999999995</v>
      </c>
      <c r="K709">
        <v>0.70880100000000001</v>
      </c>
      <c r="L709">
        <v>5.1140999999999999E-2</v>
      </c>
      <c r="M709">
        <v>-4.2579999999999996E-3</v>
      </c>
      <c r="N709">
        <v>-0.70353900000000003</v>
      </c>
      <c r="O709">
        <v>4.5115379999999998</v>
      </c>
      <c r="P709">
        <v>3.7798729999999998</v>
      </c>
      <c r="Q709">
        <v>-89.424164000000005</v>
      </c>
      <c r="R709">
        <f>SQRT(Table13[[#This Row],[ax]]*Table13[[#This Row],[ax]]+Table13[[#This Row],[ay]]*Table13[[#This Row],[ay]]+Table13[[#This Row],[az]]*Table13[[#This Row],[az]])</f>
        <v>9.9872281104274876</v>
      </c>
      <c r="S709">
        <f>Table13[[#This Row],[a]]-AVERAGE(Table13[a])</f>
        <v>-9.7171723950673083E-3</v>
      </c>
      <c r="T709" t="b">
        <v>1</v>
      </c>
      <c r="U709" s="1">
        <f>Table13[[#This Row],[ax]]-$AC$3</f>
        <v>8.4166849938498545E-2</v>
      </c>
      <c r="V709" s="1">
        <f>Table13[[#This Row],[ay]]-$AD$3</f>
        <v>0.13387036285362774</v>
      </c>
      <c r="W709" s="1">
        <f>Table13[[#This Row],[az]]-$AE$3</f>
        <v>9.7940679692497135</v>
      </c>
      <c r="X709" s="1">
        <f>Table13[[#This Row],[gx]]-$AG$3</f>
        <v>-1.6931599015990112E-3</v>
      </c>
      <c r="Y709" s="1">
        <f>Table13[[#This Row],[gy]]-$AH$3</f>
        <v>-1.3053825338252487E-3</v>
      </c>
      <c r="Z709" s="1">
        <f>Table13[[#This Row],[gz]]-$AI$3</f>
        <v>4.227490774907903E-4</v>
      </c>
    </row>
    <row r="710" spans="1:26" x14ac:dyDescent="0.25">
      <c r="A710">
        <v>51994251</v>
      </c>
      <c r="B710">
        <v>-0.55548299999999995</v>
      </c>
      <c r="C710">
        <v>0.70872000000000002</v>
      </c>
      <c r="D710">
        <v>9.8813739999999992</v>
      </c>
      <c r="E710">
        <v>-1.598E-3</v>
      </c>
      <c r="F710">
        <v>-3.8615999999999998E-2</v>
      </c>
      <c r="G710">
        <v>-5.0600000000000003E-3</v>
      </c>
      <c r="H710">
        <v>-8.2981839999999991</v>
      </c>
      <c r="I710">
        <v>23.889492000000001</v>
      </c>
      <c r="J710">
        <v>69.000031000000007</v>
      </c>
      <c r="K710">
        <v>0.704295</v>
      </c>
      <c r="L710">
        <v>5.3543E-2</v>
      </c>
      <c r="M710">
        <v>8.8389999999999996E-3</v>
      </c>
      <c r="N710">
        <v>-0.70782999999999996</v>
      </c>
      <c r="O710">
        <v>3.620825</v>
      </c>
      <c r="P710">
        <v>5.0628780000000004</v>
      </c>
      <c r="Q710">
        <v>-90.126761999999999</v>
      </c>
      <c r="R710">
        <f>SQRT(Table13[[#This Row],[ax]]*Table13[[#This Row],[ax]]+Table13[[#This Row],[ay]]*Table13[[#This Row],[ay]]+Table13[[#This Row],[az]]*Table13[[#This Row],[az]])</f>
        <v>9.9223181530106643</v>
      </c>
      <c r="S710">
        <f>Table13[[#This Row],[a]]-AVERAGE(Table13[a])</f>
        <v>-7.4627129811890569E-2</v>
      </c>
      <c r="T710" t="b">
        <v>1</v>
      </c>
      <c r="U710" s="1">
        <f>Table13[[#This Row],[ax]]-$AC$3</f>
        <v>0.10810984993849859</v>
      </c>
      <c r="V710" s="1">
        <f>Table13[[#This Row],[ay]]-$AD$3</f>
        <v>0.11232136285362782</v>
      </c>
      <c r="W710" s="1">
        <f>Table13[[#This Row],[az]]-$AE$3</f>
        <v>9.7318159692497126</v>
      </c>
      <c r="X710" s="1">
        <f>Table13[[#This Row],[gx]]-$AG$3</f>
        <v>1.768840098400989E-3</v>
      </c>
      <c r="Y710" s="1">
        <f>Table13[[#This Row],[gy]]-$AH$3</f>
        <v>2.9261746617475354E-4</v>
      </c>
      <c r="Z710" s="1">
        <f>Table13[[#This Row],[gz]]-$AI$3</f>
        <v>-1.7072509225092101E-3</v>
      </c>
    </row>
    <row r="711" spans="1:26" x14ac:dyDescent="0.25">
      <c r="A711">
        <v>52045715</v>
      </c>
      <c r="B711">
        <v>-0.59139799999999998</v>
      </c>
      <c r="C711">
        <v>0.71111400000000002</v>
      </c>
      <c r="D711">
        <v>10.025033000000001</v>
      </c>
      <c r="E711">
        <v>-4.5269999999999998E-3</v>
      </c>
      <c r="F711">
        <v>-3.7019000000000003E-2</v>
      </c>
      <c r="G711">
        <v>-2.663E-3</v>
      </c>
      <c r="H711">
        <v>-8.1177879999999991</v>
      </c>
      <c r="I711">
        <v>24.432434000000001</v>
      </c>
      <c r="J711">
        <v>69.173393000000004</v>
      </c>
      <c r="K711">
        <v>0.703067</v>
      </c>
      <c r="L711">
        <v>4.6690000000000002E-2</v>
      </c>
      <c r="M711">
        <v>-6.0850000000000001E-3</v>
      </c>
      <c r="N711">
        <v>-0.70956300000000005</v>
      </c>
      <c r="O711">
        <v>4.2674339999999997</v>
      </c>
      <c r="P711">
        <v>3.308001</v>
      </c>
      <c r="Q711">
        <v>-90.403664000000006</v>
      </c>
      <c r="R711">
        <f>SQRT(Table13[[#This Row],[ax]]*Table13[[#This Row],[ax]]+Table13[[#This Row],[ay]]*Table13[[#This Row],[ay]]+Table13[[#This Row],[az]]*Table13[[#This Row],[az]])</f>
        <v>10.067607529422718</v>
      </c>
      <c r="S711">
        <f>Table13[[#This Row],[a]]-AVERAGE(Table13[a])</f>
        <v>7.0662246600162959E-2</v>
      </c>
      <c r="T711" t="b">
        <v>1</v>
      </c>
      <c r="U711" s="1">
        <f>Table13[[#This Row],[ax]]-$AC$3</f>
        <v>7.2194849938498562E-2</v>
      </c>
      <c r="V711" s="1">
        <f>Table13[[#This Row],[ay]]-$AD$3</f>
        <v>0.11471536285362782</v>
      </c>
      <c r="W711" s="1">
        <f>Table13[[#This Row],[az]]-$AE$3</f>
        <v>9.8754749692497139</v>
      </c>
      <c r="X711" s="1">
        <f>Table13[[#This Row],[gx]]-$AG$3</f>
        <v>-1.1601599015990107E-3</v>
      </c>
      <c r="Y711" s="1">
        <f>Table13[[#This Row],[gy]]-$AH$3</f>
        <v>1.8896174661747478E-3</v>
      </c>
      <c r="Z711" s="1">
        <f>Table13[[#This Row],[gz]]-$AI$3</f>
        <v>6.8974907749079018E-4</v>
      </c>
    </row>
    <row r="712" spans="1:26" x14ac:dyDescent="0.25">
      <c r="A712">
        <v>52097184</v>
      </c>
      <c r="B712">
        <v>-0.55069400000000002</v>
      </c>
      <c r="C712">
        <v>0.67759400000000003</v>
      </c>
      <c r="D712">
        <v>9.9819359999999993</v>
      </c>
      <c r="E712">
        <v>-7.9900000000000001E-4</v>
      </c>
      <c r="F712">
        <v>-3.6485999999999998E-2</v>
      </c>
      <c r="G712">
        <v>-3.728E-3</v>
      </c>
      <c r="H712">
        <v>-9.3805560000000003</v>
      </c>
      <c r="I712">
        <v>23.889492000000001</v>
      </c>
      <c r="J712">
        <v>71.773894999999996</v>
      </c>
      <c r="K712">
        <v>0.69812700000000005</v>
      </c>
      <c r="L712">
        <v>5.4354E-2</v>
      </c>
      <c r="M712">
        <v>1.1724999999999999E-2</v>
      </c>
      <c r="N712">
        <v>-0.71381099999999997</v>
      </c>
      <c r="O712">
        <v>3.4063270000000001</v>
      </c>
      <c r="P712">
        <v>5.3919319999999997</v>
      </c>
      <c r="Q712">
        <v>-91.112419000000003</v>
      </c>
      <c r="R712">
        <f>SQRT(Table13[[#This Row],[ax]]*Table13[[#This Row],[ax]]+Table13[[#This Row],[ay]]*Table13[[#This Row],[ay]]+Table13[[#This Row],[az]]*Table13[[#This Row],[az]])</f>
        <v>10.02005208661951</v>
      </c>
      <c r="S712">
        <f>Table13[[#This Row],[a]]-AVERAGE(Table13[a])</f>
        <v>2.3106803796954622E-2</v>
      </c>
      <c r="T712" t="b">
        <v>1</v>
      </c>
      <c r="U712" s="1">
        <f>Table13[[#This Row],[ax]]-$AC$3</f>
        <v>0.11289884993849852</v>
      </c>
      <c r="V712" s="1">
        <f>Table13[[#This Row],[ay]]-$AD$3</f>
        <v>8.1195362853627828E-2</v>
      </c>
      <c r="W712" s="1">
        <f>Table13[[#This Row],[az]]-$AE$3</f>
        <v>9.8323779692497126</v>
      </c>
      <c r="X712" s="1">
        <f>Table13[[#This Row],[gx]]-$AG$3</f>
        <v>2.5678400984009888E-3</v>
      </c>
      <c r="Y712" s="1">
        <f>Table13[[#This Row],[gy]]-$AH$3</f>
        <v>2.4226174661747535E-3</v>
      </c>
      <c r="Z712" s="1">
        <f>Table13[[#This Row],[gz]]-$AI$3</f>
        <v>-3.752509225092098E-4</v>
      </c>
    </row>
    <row r="713" spans="1:26" x14ac:dyDescent="0.25">
      <c r="A713">
        <v>53332635</v>
      </c>
      <c r="B713">
        <v>-0.56745500000000004</v>
      </c>
      <c r="C713">
        <v>0.57224299999999995</v>
      </c>
      <c r="D713">
        <v>9.9148940000000003</v>
      </c>
      <c r="E713">
        <v>-2.3969999999999998E-3</v>
      </c>
      <c r="F713">
        <v>-3.7019000000000003E-2</v>
      </c>
      <c r="G713">
        <v>-4.5269999999999998E-3</v>
      </c>
      <c r="H713">
        <v>2.1647439999999998</v>
      </c>
      <c r="I713">
        <v>15.202404</v>
      </c>
      <c r="J713">
        <v>70.040229999999994</v>
      </c>
      <c r="K713">
        <v>0.946214</v>
      </c>
      <c r="L713">
        <v>3.2667000000000002E-2</v>
      </c>
      <c r="M713">
        <v>2.3043999999999999E-2</v>
      </c>
      <c r="N713">
        <v>-0.32106099999999999</v>
      </c>
      <c r="O713">
        <v>2.700888</v>
      </c>
      <c r="P713">
        <v>3.703014</v>
      </c>
      <c r="Q713">
        <v>-37.397979999999997</v>
      </c>
      <c r="R713">
        <f>SQRT(Table13[[#This Row],[ax]]*Table13[[#This Row],[ax]]+Table13[[#This Row],[ay]]*Table13[[#This Row],[ay]]+Table13[[#This Row],[az]]*Table13[[#This Row],[az]])</f>
        <v>9.9475921840066412</v>
      </c>
      <c r="S713">
        <f>Table13[[#This Row],[a]]-AVERAGE(Table13[a])</f>
        <v>-4.9353098815913654E-2</v>
      </c>
      <c r="T713" t="b">
        <v>1</v>
      </c>
      <c r="U713" s="1">
        <f>Table13[[#This Row],[ax]]-$AC$3</f>
        <v>9.6137849938498499E-2</v>
      </c>
      <c r="V713" s="1">
        <f>Table13[[#This Row],[ay]]-$AD$3</f>
        <v>-2.4155637146372255E-2</v>
      </c>
      <c r="W713" s="1">
        <f>Table13[[#This Row],[az]]-$AE$3</f>
        <v>9.7653359692497137</v>
      </c>
      <c r="X713" s="1">
        <f>Table13[[#This Row],[gx]]-$AG$3</f>
        <v>9.698400984009892E-4</v>
      </c>
      <c r="Y713" s="1">
        <f>Table13[[#This Row],[gy]]-$AH$3</f>
        <v>1.8896174661747478E-3</v>
      </c>
      <c r="Z713" s="1">
        <f>Table13[[#This Row],[gz]]-$AI$3</f>
        <v>-1.1742509225092096E-3</v>
      </c>
    </row>
    <row r="714" spans="1:26" x14ac:dyDescent="0.25">
      <c r="A714">
        <v>53384105</v>
      </c>
      <c r="B714">
        <v>-0.54830000000000001</v>
      </c>
      <c r="C714">
        <v>0.59618700000000002</v>
      </c>
      <c r="D714">
        <v>10.032216</v>
      </c>
      <c r="E714">
        <v>-9.5879999999999993E-3</v>
      </c>
      <c r="F714">
        <v>-3.9682000000000002E-2</v>
      </c>
      <c r="G714">
        <v>-2.9299999999999999E-3</v>
      </c>
      <c r="H714">
        <v>2.3451390000000001</v>
      </c>
      <c r="I714">
        <v>15.745347000000001</v>
      </c>
      <c r="J714">
        <v>71.600532999999999</v>
      </c>
      <c r="K714">
        <v>0.94335000000000002</v>
      </c>
      <c r="L714">
        <v>6.1171999999999997E-2</v>
      </c>
      <c r="M714">
        <v>2.5954000000000001E-2</v>
      </c>
      <c r="N714">
        <v>-0.325077</v>
      </c>
      <c r="O714">
        <v>5.6775219999999997</v>
      </c>
      <c r="P714">
        <v>5.091043</v>
      </c>
      <c r="Q714">
        <v>-37.775131000000002</v>
      </c>
      <c r="R714">
        <f>SQRT(Table13[[#This Row],[ax]]*Table13[[#This Row],[ax]]+Table13[[#This Row],[ay]]*Table13[[#This Row],[ay]]+Table13[[#This Row],[az]]*Table13[[#This Row],[az]])</f>
        <v>10.064861136629009</v>
      </c>
      <c r="S714">
        <f>Table13[[#This Row],[a]]-AVERAGE(Table13[a])</f>
        <v>6.7915853806454152E-2</v>
      </c>
      <c r="T714" t="b">
        <v>1</v>
      </c>
      <c r="U714" s="1">
        <f>Table13[[#This Row],[ax]]-$AC$3</f>
        <v>0.11529284993849853</v>
      </c>
      <c r="V714" s="1">
        <f>Table13[[#This Row],[ay]]-$AD$3</f>
        <v>-2.116371463721789E-4</v>
      </c>
      <c r="W714" s="1">
        <f>Table13[[#This Row],[az]]-$AE$3</f>
        <v>9.8826579692497134</v>
      </c>
      <c r="X714" s="1">
        <f>Table13[[#This Row],[gx]]-$AG$3</f>
        <v>-6.2211599015990103E-3</v>
      </c>
      <c r="Y714" s="1">
        <f>Table13[[#This Row],[gy]]-$AH$3</f>
        <v>-7.7338253382525091E-4</v>
      </c>
      <c r="Z714" s="1">
        <f>Table13[[#This Row],[gz]]-$AI$3</f>
        <v>4.227490774907903E-4</v>
      </c>
    </row>
    <row r="715" spans="1:26" x14ac:dyDescent="0.25">
      <c r="A715">
        <v>53435574</v>
      </c>
      <c r="B715">
        <v>-0.56506000000000001</v>
      </c>
      <c r="C715">
        <v>0.59139799999999998</v>
      </c>
      <c r="D715">
        <v>9.9101060000000007</v>
      </c>
      <c r="E715">
        <v>-1.065E-3</v>
      </c>
      <c r="F715">
        <v>-3.6485999999999998E-2</v>
      </c>
      <c r="G715">
        <v>-2.1310000000000001E-3</v>
      </c>
      <c r="H715">
        <v>2.8863249999999998</v>
      </c>
      <c r="I715">
        <v>16.650251000000001</v>
      </c>
      <c r="J715">
        <v>70.386962999999994</v>
      </c>
      <c r="K715">
        <v>0.94412200000000002</v>
      </c>
      <c r="L715">
        <v>3.1878999999999998E-2</v>
      </c>
      <c r="M715">
        <v>1.4844E-2</v>
      </c>
      <c r="N715">
        <v>-0.32771499999999998</v>
      </c>
      <c r="O715">
        <v>2.8961869999999998</v>
      </c>
      <c r="P715">
        <v>2.8042899999999999</v>
      </c>
      <c r="Q715">
        <v>-38.214027000000002</v>
      </c>
      <c r="R715">
        <f>SQRT(Table13[[#This Row],[ax]]*Table13[[#This Row],[ax]]+Table13[[#This Row],[ay]]*Table13[[#This Row],[ay]]+Table13[[#This Row],[az]]*Table13[[#This Row],[az]])</f>
        <v>9.9438043690149112</v>
      </c>
      <c r="S715">
        <f>Table13[[#This Row],[a]]-AVERAGE(Table13[a])</f>
        <v>-5.3140913807643742E-2</v>
      </c>
      <c r="T715" t="b">
        <v>1</v>
      </c>
      <c r="U715" s="1">
        <f>Table13[[#This Row],[ax]]-$AC$3</f>
        <v>9.8532849938498535E-2</v>
      </c>
      <c r="V715" s="1">
        <f>Table13[[#This Row],[ay]]-$AD$3</f>
        <v>-5.0006371463722221E-3</v>
      </c>
      <c r="W715" s="1">
        <f>Table13[[#This Row],[az]]-$AE$3</f>
        <v>9.7605479692497141</v>
      </c>
      <c r="X715" s="1">
        <f>Table13[[#This Row],[gx]]-$AG$3</f>
        <v>2.3018400984009891E-3</v>
      </c>
      <c r="Y715" s="1">
        <f>Table13[[#This Row],[gy]]-$AH$3</f>
        <v>2.4226174661747535E-3</v>
      </c>
      <c r="Z715" s="1">
        <f>Table13[[#This Row],[gz]]-$AI$3</f>
        <v>1.2217490774907901E-3</v>
      </c>
    </row>
    <row r="716" spans="1:26" x14ac:dyDescent="0.25">
      <c r="A716">
        <v>53487051</v>
      </c>
      <c r="B716">
        <v>-0.545906</v>
      </c>
      <c r="C716">
        <v>0.59379199999999999</v>
      </c>
      <c r="D716">
        <v>9.9771470000000004</v>
      </c>
      <c r="E716">
        <v>-5.5929999999999999E-3</v>
      </c>
      <c r="F716">
        <v>-3.5421000000000001E-2</v>
      </c>
      <c r="G716">
        <v>-3.1960000000000001E-3</v>
      </c>
      <c r="H716">
        <v>3.427511</v>
      </c>
      <c r="I716">
        <v>15.745347000000001</v>
      </c>
      <c r="J716">
        <v>71.600532999999999</v>
      </c>
      <c r="K716">
        <v>0.94128199999999995</v>
      </c>
      <c r="L716">
        <v>5.8044999999999999E-2</v>
      </c>
      <c r="M716">
        <v>2.6993E-2</v>
      </c>
      <c r="N716">
        <v>-0.33149699999999999</v>
      </c>
      <c r="O716">
        <v>5.2639719999999999</v>
      </c>
      <c r="P716">
        <v>5.1233589999999998</v>
      </c>
      <c r="Q716">
        <v>-38.566349000000002</v>
      </c>
      <c r="R716">
        <f>SQRT(Table13[[#This Row],[ax]]*Table13[[#This Row],[ax]]+Table13[[#This Row],[ay]]*Table13[[#This Row],[ay]]+Table13[[#This Row],[az]]*Table13[[#This Row],[az]])</f>
        <v>10.009698524916173</v>
      </c>
      <c r="S716">
        <f>Table13[[#This Row],[a]]-AVERAGE(Table13[a])</f>
        <v>1.2753242093618056E-2</v>
      </c>
      <c r="T716" t="b">
        <v>1</v>
      </c>
      <c r="U716" s="1">
        <f>Table13[[#This Row],[ax]]-$AC$3</f>
        <v>0.11768684993849854</v>
      </c>
      <c r="V716" s="1">
        <f>Table13[[#This Row],[ay]]-$AD$3</f>
        <v>-2.6066371463722149E-3</v>
      </c>
      <c r="W716" s="1">
        <f>Table13[[#This Row],[az]]-$AE$3</f>
        <v>9.8275889692497138</v>
      </c>
      <c r="X716" s="1">
        <f>Table13[[#This Row],[gx]]-$AG$3</f>
        <v>-2.2261599015990109E-3</v>
      </c>
      <c r="Y716" s="1">
        <f>Table13[[#This Row],[gy]]-$AH$3</f>
        <v>3.48761746617475E-3</v>
      </c>
      <c r="Z716" s="1">
        <f>Table13[[#This Row],[gz]]-$AI$3</f>
        <v>1.5674907749079012E-4</v>
      </c>
    </row>
    <row r="717" spans="1:26" x14ac:dyDescent="0.25">
      <c r="A717">
        <v>53538533</v>
      </c>
      <c r="B717">
        <v>-0.59139799999999998</v>
      </c>
      <c r="C717">
        <v>0.59139799999999998</v>
      </c>
      <c r="D717">
        <v>9.9436260000000001</v>
      </c>
      <c r="E717">
        <v>-7.1910000000000003E-3</v>
      </c>
      <c r="F717">
        <v>-3.7817000000000003E-2</v>
      </c>
      <c r="G717">
        <v>-2.1310000000000001E-3</v>
      </c>
      <c r="H717">
        <v>4.1490919999999996</v>
      </c>
      <c r="I717">
        <v>16.107309000000001</v>
      </c>
      <c r="J717">
        <v>69.866859000000005</v>
      </c>
      <c r="K717">
        <v>0.94230499999999995</v>
      </c>
      <c r="L717">
        <v>2.9475999999999999E-2</v>
      </c>
      <c r="M717">
        <v>1.3502999999999999E-2</v>
      </c>
      <c r="N717">
        <v>-0.33318300000000001</v>
      </c>
      <c r="O717">
        <v>2.6709429999999998</v>
      </c>
      <c r="P717">
        <v>2.5843690000000001</v>
      </c>
      <c r="Q717">
        <v>-38.885178000000003</v>
      </c>
      <c r="R717">
        <f>SQRT(Table13[[#This Row],[ax]]*Table13[[#This Row],[ax]]+Table13[[#This Row],[ay]]*Table13[[#This Row],[ay]]+Table13[[#This Row],[az]]*Table13[[#This Row],[az]])</f>
        <v>9.9787374560454278</v>
      </c>
      <c r="S717">
        <f>Table13[[#This Row],[a]]-AVERAGE(Table13[a])</f>
        <v>-1.8207826777127067E-2</v>
      </c>
      <c r="T717" t="b">
        <v>1</v>
      </c>
      <c r="U717" s="1">
        <f>Table13[[#This Row],[ax]]-$AC$3</f>
        <v>7.2194849938498562E-2</v>
      </c>
      <c r="V717" s="1">
        <f>Table13[[#This Row],[ay]]-$AD$3</f>
        <v>-5.0006371463722221E-3</v>
      </c>
      <c r="W717" s="1">
        <f>Table13[[#This Row],[az]]-$AE$3</f>
        <v>9.7940679692497135</v>
      </c>
      <c r="X717" s="1">
        <f>Table13[[#This Row],[gx]]-$AG$3</f>
        <v>-3.8241599015990113E-3</v>
      </c>
      <c r="Y717" s="1">
        <f>Table13[[#This Row],[gy]]-$AH$3</f>
        <v>1.0916174661747477E-3</v>
      </c>
      <c r="Z717" s="1">
        <f>Table13[[#This Row],[gz]]-$AI$3</f>
        <v>1.2217490774907901E-3</v>
      </c>
    </row>
    <row r="718" spans="1:26" x14ac:dyDescent="0.25">
      <c r="A718">
        <v>53590011</v>
      </c>
      <c r="B718">
        <v>-0.56745500000000004</v>
      </c>
      <c r="C718">
        <v>0.59858100000000003</v>
      </c>
      <c r="D718">
        <v>9.9555980000000002</v>
      </c>
      <c r="E718">
        <v>-7.4570000000000001E-3</v>
      </c>
      <c r="F718">
        <v>-4.0214E-2</v>
      </c>
      <c r="G718">
        <v>-3.1960000000000001E-3</v>
      </c>
      <c r="H718">
        <v>2.3451390000000001</v>
      </c>
      <c r="I718">
        <v>15.745347000000001</v>
      </c>
      <c r="J718">
        <v>69.866859000000005</v>
      </c>
      <c r="K718">
        <v>0.93960299999999997</v>
      </c>
      <c r="L718">
        <v>5.4986E-2</v>
      </c>
      <c r="M718">
        <v>2.7379000000000001E-2</v>
      </c>
      <c r="N718">
        <v>-0.33670800000000001</v>
      </c>
      <c r="O718">
        <v>4.8890630000000002</v>
      </c>
      <c r="P718">
        <v>5.0761269999999996</v>
      </c>
      <c r="Q718">
        <v>-39.213562000000003</v>
      </c>
      <c r="R718">
        <f>SQRT(Table13[[#This Row],[ax]]*Table13[[#This Row],[ax]]+Table13[[#This Row],[ay]]*Table13[[#This Row],[ay]]+Table13[[#This Row],[az]]*Table13[[#This Row],[az]])</f>
        <v>9.9897064986009472</v>
      </c>
      <c r="S718">
        <f>Table13[[#This Row],[a]]-AVERAGE(Table13[a])</f>
        <v>-7.2387842216077303E-3</v>
      </c>
      <c r="T718" t="b">
        <v>1</v>
      </c>
      <c r="U718" s="1">
        <f>Table13[[#This Row],[ax]]-$AC$3</f>
        <v>9.6137849938498499E-2</v>
      </c>
      <c r="V718" s="1">
        <f>Table13[[#This Row],[ay]]-$AD$3</f>
        <v>2.1823628536278283E-3</v>
      </c>
      <c r="W718" s="1">
        <f>Table13[[#This Row],[az]]-$AE$3</f>
        <v>9.8060399692497136</v>
      </c>
      <c r="X718" s="1">
        <f>Table13[[#This Row],[gx]]-$AG$3</f>
        <v>-4.0901599015990111E-3</v>
      </c>
      <c r="Y718" s="1">
        <f>Table13[[#This Row],[gy]]-$AH$3</f>
        <v>-1.3053825338252487E-3</v>
      </c>
      <c r="Z718" s="1">
        <f>Table13[[#This Row],[gz]]-$AI$3</f>
        <v>1.5674907749079012E-4</v>
      </c>
    </row>
    <row r="719" spans="1:26" x14ac:dyDescent="0.25">
      <c r="A719">
        <v>53641490</v>
      </c>
      <c r="B719">
        <v>-0.55308900000000005</v>
      </c>
      <c r="C719">
        <v>0.579426</v>
      </c>
      <c r="D719">
        <v>9.9723579999999998</v>
      </c>
      <c r="E719">
        <v>-4.7939999999999997E-3</v>
      </c>
      <c r="F719">
        <v>-3.4089000000000001E-2</v>
      </c>
      <c r="G719">
        <v>2.6600000000000001E-4</v>
      </c>
      <c r="H719">
        <v>3.2471160000000001</v>
      </c>
      <c r="I719">
        <v>15.202404</v>
      </c>
      <c r="J719">
        <v>71.427161999999996</v>
      </c>
      <c r="K719">
        <v>0.940689</v>
      </c>
      <c r="L719">
        <v>2.8638E-2</v>
      </c>
      <c r="M719">
        <v>9.8519999999999996E-3</v>
      </c>
      <c r="N719">
        <v>-0.33791599999999999</v>
      </c>
      <c r="O719">
        <v>2.7085029999999999</v>
      </c>
      <c r="P719">
        <v>2.171484</v>
      </c>
      <c r="Q719">
        <v>-39.467472000000001</v>
      </c>
      <c r="R719">
        <f>SQRT(Table13[[#This Row],[ax]]*Table13[[#This Row],[ax]]+Table13[[#This Row],[ay]]*Table13[[#This Row],[ay]]+Table13[[#This Row],[az]]*Table13[[#This Row],[az]])</f>
        <v>10.004477298268061</v>
      </c>
      <c r="S719">
        <f>Table13[[#This Row],[a]]-AVERAGE(Table13[a])</f>
        <v>7.5320154455056354E-3</v>
      </c>
      <c r="T719" t="b">
        <v>1</v>
      </c>
      <c r="U719" s="1">
        <f>Table13[[#This Row],[ax]]-$AC$3</f>
        <v>0.11050384993849849</v>
      </c>
      <c r="V719" s="1">
        <f>Table13[[#This Row],[ay]]-$AD$3</f>
        <v>-1.6972637146372205E-2</v>
      </c>
      <c r="W719" s="1">
        <f>Table13[[#This Row],[az]]-$AE$3</f>
        <v>9.8227999692497132</v>
      </c>
      <c r="X719" s="1">
        <f>Table13[[#This Row],[gx]]-$AG$3</f>
        <v>-1.4271599015990106E-3</v>
      </c>
      <c r="Y719" s="1">
        <f>Table13[[#This Row],[gy]]-$AH$3</f>
        <v>4.8196174661747498E-3</v>
      </c>
      <c r="Z719" s="1">
        <f>Table13[[#This Row],[gz]]-$AI$3</f>
        <v>3.6187490774907904E-3</v>
      </c>
    </row>
    <row r="720" spans="1:26" x14ac:dyDescent="0.25">
      <c r="A720">
        <v>53692964</v>
      </c>
      <c r="B720">
        <v>-0.59379199999999999</v>
      </c>
      <c r="C720">
        <v>0.61294700000000002</v>
      </c>
      <c r="D720">
        <v>9.946021</v>
      </c>
      <c r="E720">
        <v>-4.7939999999999997E-3</v>
      </c>
      <c r="F720">
        <v>-3.9947999999999997E-2</v>
      </c>
      <c r="G720">
        <v>-2.1310000000000001E-3</v>
      </c>
      <c r="H720">
        <v>2.5255339999999999</v>
      </c>
      <c r="I720">
        <v>14.116517999999999</v>
      </c>
      <c r="J720">
        <v>70.386962999999994</v>
      </c>
      <c r="K720">
        <v>0.93837899999999996</v>
      </c>
      <c r="L720">
        <v>5.3304999999999998E-2</v>
      </c>
      <c r="M720">
        <v>2.5878000000000002E-2</v>
      </c>
      <c r="N720">
        <v>-0.34049099999999999</v>
      </c>
      <c r="O720">
        <v>4.7447030000000003</v>
      </c>
      <c r="P720">
        <v>4.8682860000000003</v>
      </c>
      <c r="Q720">
        <v>-39.684769000000003</v>
      </c>
      <c r="R720">
        <f>SQRT(Table13[[#This Row],[ax]]*Table13[[#This Row],[ax]]+Table13[[#This Row],[ay]]*Table13[[#This Row],[ay]]+Table13[[#This Row],[az]]*Table13[[#This Row],[az]])</f>
        <v>9.9825661378482238</v>
      </c>
      <c r="S720">
        <f>Table13[[#This Row],[a]]-AVERAGE(Table13[a])</f>
        <v>-1.4379144974331126E-2</v>
      </c>
      <c r="T720" t="b">
        <v>1</v>
      </c>
      <c r="U720" s="1">
        <f>Table13[[#This Row],[ax]]-$AC$3</f>
        <v>6.9800849938498555E-2</v>
      </c>
      <c r="V720" s="1">
        <f>Table13[[#This Row],[ay]]-$AD$3</f>
        <v>1.6548362853627818E-2</v>
      </c>
      <c r="W720" s="1">
        <f>Table13[[#This Row],[az]]-$AE$3</f>
        <v>9.7964629692497134</v>
      </c>
      <c r="X720" s="1">
        <f>Table13[[#This Row],[gx]]-$AG$3</f>
        <v>-1.4271599015990106E-3</v>
      </c>
      <c r="Y720" s="1">
        <f>Table13[[#This Row],[gy]]-$AH$3</f>
        <v>-1.0393825338252463E-3</v>
      </c>
      <c r="Z720" s="1">
        <f>Table13[[#This Row],[gz]]-$AI$3</f>
        <v>1.2217490774907901E-3</v>
      </c>
    </row>
    <row r="721" spans="1:26" x14ac:dyDescent="0.25">
      <c r="A721">
        <v>53744445</v>
      </c>
      <c r="B721">
        <v>-0.56984900000000005</v>
      </c>
      <c r="C721">
        <v>0.54111699999999996</v>
      </c>
      <c r="D721">
        <v>9.9867240000000006</v>
      </c>
      <c r="E721">
        <v>-3.1960000000000001E-3</v>
      </c>
      <c r="F721">
        <v>-3.9947999999999997E-2</v>
      </c>
      <c r="G721">
        <v>-7.4570000000000001E-3</v>
      </c>
      <c r="H721">
        <v>2.7059299999999999</v>
      </c>
      <c r="I721">
        <v>15.745347000000001</v>
      </c>
      <c r="J721">
        <v>70.907066</v>
      </c>
      <c r="K721">
        <v>0.93863399999999997</v>
      </c>
      <c r="L721">
        <v>2.5517999999999999E-2</v>
      </c>
      <c r="M721">
        <v>1.2101000000000001E-2</v>
      </c>
      <c r="N721">
        <v>-0.34375499999999998</v>
      </c>
      <c r="O721">
        <v>2.2704179999999998</v>
      </c>
      <c r="P721">
        <v>2.3074129999999999</v>
      </c>
      <c r="Q721">
        <v>-40.182685999999997</v>
      </c>
      <c r="R721">
        <f>SQRT(Table13[[#This Row],[ax]]*Table13[[#This Row],[ax]]+Table13[[#This Row],[ay]]*Table13[[#This Row],[ay]]+Table13[[#This Row],[az]]*Table13[[#This Row],[az]])</f>
        <v>10.017594109498848</v>
      </c>
      <c r="S721">
        <f>Table13[[#This Row],[a]]-AVERAGE(Table13[a])</f>
        <v>2.0648826676293197E-2</v>
      </c>
      <c r="T721" t="b">
        <v>1</v>
      </c>
      <c r="U721" s="1">
        <f>Table13[[#This Row],[ax]]-$AC$3</f>
        <v>9.3743849938498491E-2</v>
      </c>
      <c r="V721" s="1">
        <f>Table13[[#This Row],[ay]]-$AD$3</f>
        <v>-5.5281637146372242E-2</v>
      </c>
      <c r="W721" s="1">
        <f>Table13[[#This Row],[az]]-$AE$3</f>
        <v>9.837165969249714</v>
      </c>
      <c r="X721" s="1">
        <f>Table13[[#This Row],[gx]]-$AG$3</f>
        <v>1.7084009840098897E-4</v>
      </c>
      <c r="Y721" s="1">
        <f>Table13[[#This Row],[gy]]-$AH$3</f>
        <v>-1.0393825338252463E-3</v>
      </c>
      <c r="Z721" s="1">
        <f>Table13[[#This Row],[gz]]-$AI$3</f>
        <v>-4.1042509225092099E-3</v>
      </c>
    </row>
    <row r="722" spans="1:26" x14ac:dyDescent="0.25">
      <c r="A722">
        <v>53795919</v>
      </c>
      <c r="B722">
        <v>-0.57463799999999998</v>
      </c>
      <c r="C722">
        <v>0.58421500000000004</v>
      </c>
      <c r="D722">
        <v>10.010668000000001</v>
      </c>
      <c r="E722">
        <v>-5.326E-3</v>
      </c>
      <c r="F722">
        <v>-4.2611000000000003E-2</v>
      </c>
      <c r="G722">
        <v>-7.9900000000000001E-4</v>
      </c>
      <c r="H722">
        <v>4.1490919999999996</v>
      </c>
      <c r="I722">
        <v>15.021421999999999</v>
      </c>
      <c r="J722">
        <v>70.213593000000003</v>
      </c>
      <c r="K722">
        <v>0.93626500000000001</v>
      </c>
      <c r="L722">
        <v>5.1956000000000002E-2</v>
      </c>
      <c r="M722">
        <v>2.4601000000000001E-2</v>
      </c>
      <c r="N722">
        <v>-0.34655900000000001</v>
      </c>
      <c r="O722">
        <v>4.6178229999999996</v>
      </c>
      <c r="P722">
        <v>4.7079890000000004</v>
      </c>
      <c r="Q722">
        <v>-40.434151</v>
      </c>
      <c r="R722">
        <f>SQRT(Table13[[#This Row],[ax]]*Table13[[#This Row],[ax]]+Table13[[#This Row],[ay]]*Table13[[#This Row],[ay]]+Table13[[#This Row],[az]]*Table13[[#This Row],[az]])</f>
        <v>10.04415202013057</v>
      </c>
      <c r="S722">
        <f>Table13[[#This Row],[a]]-AVERAGE(Table13[a])</f>
        <v>4.7206737308014723E-2</v>
      </c>
      <c r="T722" t="b">
        <v>1</v>
      </c>
      <c r="U722" s="1">
        <f>Table13[[#This Row],[ax]]-$AC$3</f>
        <v>8.8954849938498559E-2</v>
      </c>
      <c r="V722" s="1">
        <f>Table13[[#This Row],[ay]]-$AD$3</f>
        <v>-1.2183637146372162E-2</v>
      </c>
      <c r="W722" s="1">
        <f>Table13[[#This Row],[az]]-$AE$3</f>
        <v>9.8611099692497142</v>
      </c>
      <c r="X722" s="1">
        <f>Table13[[#This Row],[gx]]-$AG$3</f>
        <v>-1.959159901599011E-3</v>
      </c>
      <c r="Y722" s="1">
        <f>Table13[[#This Row],[gy]]-$AH$3</f>
        <v>-3.702382533825252E-3</v>
      </c>
      <c r="Z722" s="1">
        <f>Table13[[#This Row],[gz]]-$AI$3</f>
        <v>2.5537490774907899E-3</v>
      </c>
    </row>
    <row r="723" spans="1:26" x14ac:dyDescent="0.25">
      <c r="A723">
        <v>53847396</v>
      </c>
      <c r="B723">
        <v>-0.58660900000000005</v>
      </c>
      <c r="C723">
        <v>0.57463799999999998</v>
      </c>
      <c r="D723">
        <v>10.027428</v>
      </c>
      <c r="E723">
        <v>-1.864E-3</v>
      </c>
      <c r="F723">
        <v>-3.9682000000000002E-2</v>
      </c>
      <c r="G723">
        <v>-5.0600000000000003E-3</v>
      </c>
      <c r="H723">
        <v>2.3451390000000001</v>
      </c>
      <c r="I723">
        <v>15.383385000000001</v>
      </c>
      <c r="J723">
        <v>70.213593000000003</v>
      </c>
      <c r="K723">
        <v>0.93606599999999995</v>
      </c>
      <c r="L723">
        <v>2.5395999999999998E-2</v>
      </c>
      <c r="M723">
        <v>1.076E-2</v>
      </c>
      <c r="N723">
        <v>-0.35074300000000003</v>
      </c>
      <c r="O723">
        <v>2.293882</v>
      </c>
      <c r="P723">
        <v>2.1753650000000002</v>
      </c>
      <c r="Q723">
        <v>-41.038307000000003</v>
      </c>
      <c r="R723">
        <f>SQRT(Table13[[#This Row],[ax]]*Table13[[#This Row],[ax]]+Table13[[#This Row],[ay]]*Table13[[#This Row],[ay]]+Table13[[#This Row],[az]]*Table13[[#This Row],[az]])</f>
        <v>10.060995539463727</v>
      </c>
      <c r="S723">
        <f>Table13[[#This Row],[a]]-AVERAGE(Table13[a])</f>
        <v>6.4050256641172254E-2</v>
      </c>
      <c r="T723" t="b">
        <v>1</v>
      </c>
      <c r="U723" s="1">
        <f>Table13[[#This Row],[ax]]-$AC$3</f>
        <v>7.6983849938498494E-2</v>
      </c>
      <c r="V723" s="1">
        <f>Table13[[#This Row],[ay]]-$AD$3</f>
        <v>-2.1760637146372219E-2</v>
      </c>
      <c r="W723" s="1">
        <f>Table13[[#This Row],[az]]-$AE$3</f>
        <v>9.8778699692497138</v>
      </c>
      <c r="X723" s="1">
        <f>Table13[[#This Row],[gx]]-$AG$3</f>
        <v>1.502840098400989E-3</v>
      </c>
      <c r="Y723" s="1">
        <f>Table13[[#This Row],[gy]]-$AH$3</f>
        <v>-7.7338253382525091E-4</v>
      </c>
      <c r="Z723" s="1">
        <f>Table13[[#This Row],[gz]]-$AI$3</f>
        <v>-1.7072509225092101E-3</v>
      </c>
    </row>
    <row r="724" spans="1:26" x14ac:dyDescent="0.25">
      <c r="A724">
        <v>53898868</v>
      </c>
      <c r="B724">
        <v>-0.56027199999999999</v>
      </c>
      <c r="C724">
        <v>0.58182100000000003</v>
      </c>
      <c r="D724">
        <v>9.9771470000000004</v>
      </c>
      <c r="E724">
        <v>7.9900000000000001E-4</v>
      </c>
      <c r="F724">
        <v>-4.0746999999999998E-2</v>
      </c>
      <c r="G724">
        <v>-6.6579999999999999E-3</v>
      </c>
      <c r="H724">
        <v>1.262767</v>
      </c>
      <c r="I724">
        <v>16.107309000000001</v>
      </c>
      <c r="J724">
        <v>71.947265999999999</v>
      </c>
      <c r="K724">
        <v>0.93348799999999998</v>
      </c>
      <c r="L724">
        <v>5.0569000000000003E-2</v>
      </c>
      <c r="M724">
        <v>2.5895999999999999E-2</v>
      </c>
      <c r="N724">
        <v>-0.35408000000000001</v>
      </c>
      <c r="O724">
        <v>4.378406</v>
      </c>
      <c r="P724">
        <v>4.8276079999999997</v>
      </c>
      <c r="Q724">
        <v>-41.359634</v>
      </c>
      <c r="R724">
        <f>SQRT(Table13[[#This Row],[ax]]*Table13[[#This Row],[ax]]+Table13[[#This Row],[ay]]*Table13[[#This Row],[ay]]+Table13[[#This Row],[az]]*Table13[[#This Row],[az]])</f>
        <v>10.009789340921916</v>
      </c>
      <c r="S724">
        <f>Table13[[#This Row],[a]]-AVERAGE(Table13[a])</f>
        <v>1.2844058099361177E-2</v>
      </c>
      <c r="T724" t="b">
        <v>1</v>
      </c>
      <c r="U724" s="1">
        <f>Table13[[#This Row],[ax]]-$AC$3</f>
        <v>0.10332084993849855</v>
      </c>
      <c r="V724" s="1">
        <f>Table13[[#This Row],[ay]]-$AD$3</f>
        <v>-1.4577637146372169E-2</v>
      </c>
      <c r="W724" s="1">
        <f>Table13[[#This Row],[az]]-$AE$3</f>
        <v>9.8275889692497138</v>
      </c>
      <c r="X724" s="1">
        <f>Table13[[#This Row],[gx]]-$AG$3</f>
        <v>4.1658400984009893E-3</v>
      </c>
      <c r="Y724" s="1">
        <f>Table13[[#This Row],[gy]]-$AH$3</f>
        <v>-1.8383825338252474E-3</v>
      </c>
      <c r="Z724" s="1">
        <f>Table13[[#This Row],[gz]]-$AI$3</f>
        <v>-3.3052509225092097E-3</v>
      </c>
    </row>
    <row r="725" spans="1:26" x14ac:dyDescent="0.25">
      <c r="A725">
        <v>54053302</v>
      </c>
      <c r="B725">
        <v>-0.55787699999999996</v>
      </c>
      <c r="C725">
        <v>0.47168199999999999</v>
      </c>
      <c r="D725">
        <v>9.9723579999999998</v>
      </c>
      <c r="E725">
        <v>-3.4619999999999998E-3</v>
      </c>
      <c r="F725">
        <v>-3.6485999999999998E-2</v>
      </c>
      <c r="G725">
        <v>-3.728E-3</v>
      </c>
      <c r="H725">
        <v>2.7059299999999999</v>
      </c>
      <c r="I725">
        <v>16.469270999999999</v>
      </c>
      <c r="J725">
        <v>70.560333</v>
      </c>
      <c r="K725">
        <v>0.93027099999999996</v>
      </c>
      <c r="L725">
        <v>2.2372E-2</v>
      </c>
      <c r="M725">
        <v>1.4555999999999999E-2</v>
      </c>
      <c r="N725">
        <v>-0.36590099999999998</v>
      </c>
      <c r="O725">
        <v>1.7765679999999999</v>
      </c>
      <c r="P725">
        <v>2.490516</v>
      </c>
      <c r="Q725">
        <v>-42.903458000000001</v>
      </c>
      <c r="R725">
        <f>SQRT(Table13[[#This Row],[ax]]*Table13[[#This Row],[ax]]+Table13[[#This Row],[ay]]*Table13[[#This Row],[ay]]+Table13[[#This Row],[az]]*Table13[[#This Row],[az]])</f>
        <v>9.9990816946566152</v>
      </c>
      <c r="S725">
        <f>Table13[[#This Row],[a]]-AVERAGE(Table13[a])</f>
        <v>2.1364118340603255E-3</v>
      </c>
      <c r="T725" t="b">
        <v>1</v>
      </c>
      <c r="U725" s="1">
        <f>Table13[[#This Row],[ax]]-$AC$3</f>
        <v>0.10571584993849859</v>
      </c>
      <c r="V725" s="1">
        <f>Table13[[#This Row],[ay]]-$AD$3</f>
        <v>-0.12471663714637221</v>
      </c>
      <c r="W725" s="1">
        <f>Table13[[#This Row],[az]]-$AE$3</f>
        <v>9.8227999692497132</v>
      </c>
      <c r="X725" s="1">
        <f>Table13[[#This Row],[gx]]-$AG$3</f>
        <v>-9.515990159901077E-5</v>
      </c>
      <c r="Y725" s="1">
        <f>Table13[[#This Row],[gy]]-$AH$3</f>
        <v>2.4226174661747535E-3</v>
      </c>
      <c r="Z725" s="1">
        <f>Table13[[#This Row],[gz]]-$AI$3</f>
        <v>-3.752509225092098E-4</v>
      </c>
    </row>
    <row r="726" spans="1:26" x14ac:dyDescent="0.25">
      <c r="A726">
        <v>54104777</v>
      </c>
      <c r="B726">
        <v>-0.53393400000000002</v>
      </c>
      <c r="C726">
        <v>0.60097500000000004</v>
      </c>
      <c r="D726">
        <v>9.9843299999999999</v>
      </c>
      <c r="E726">
        <v>-7.9900000000000001E-4</v>
      </c>
      <c r="F726">
        <v>-3.8615999999999998E-2</v>
      </c>
      <c r="G726">
        <v>-1.598E-3</v>
      </c>
      <c r="H726">
        <v>2.8863249999999998</v>
      </c>
      <c r="I726">
        <v>15.564365</v>
      </c>
      <c r="J726">
        <v>70.386962999999994</v>
      </c>
      <c r="K726">
        <v>0.92789200000000005</v>
      </c>
      <c r="L726">
        <v>5.0751999999999999E-2</v>
      </c>
      <c r="M726">
        <v>2.2634999999999999E-2</v>
      </c>
      <c r="N726">
        <v>-0.36868600000000001</v>
      </c>
      <c r="O726">
        <v>4.4586819999999996</v>
      </c>
      <c r="P726">
        <v>4.5556979999999996</v>
      </c>
      <c r="Q726">
        <v>-43.162078999999999</v>
      </c>
      <c r="R726">
        <f>SQRT(Table13[[#This Row],[ax]]*Table13[[#This Row],[ax]]+Table13[[#This Row],[ay]]*Table13[[#This Row],[ay]]+Table13[[#This Row],[az]]*Table13[[#This Row],[az]])</f>
        <v>10.016641254226938</v>
      </c>
      <c r="S726">
        <f>Table13[[#This Row],[a]]-AVERAGE(Table13[a])</f>
        <v>1.9695971404383172E-2</v>
      </c>
      <c r="T726" t="b">
        <v>1</v>
      </c>
      <c r="U726" s="1">
        <f>Table13[[#This Row],[ax]]-$AC$3</f>
        <v>0.12965884993849852</v>
      </c>
      <c r="V726" s="1">
        <f>Table13[[#This Row],[ay]]-$AD$3</f>
        <v>4.5763628536278356E-3</v>
      </c>
      <c r="W726" s="1">
        <f>Table13[[#This Row],[az]]-$AE$3</f>
        <v>9.8347719692497133</v>
      </c>
      <c r="X726" s="1">
        <f>Table13[[#This Row],[gx]]-$AG$3</f>
        <v>2.5678400984009888E-3</v>
      </c>
      <c r="Y726" s="1">
        <f>Table13[[#This Row],[gy]]-$AH$3</f>
        <v>2.9261746617475354E-4</v>
      </c>
      <c r="Z726" s="1">
        <f>Table13[[#This Row],[gz]]-$AI$3</f>
        <v>1.7547490774907902E-3</v>
      </c>
    </row>
    <row r="727" spans="1:26" x14ac:dyDescent="0.25">
      <c r="A727">
        <v>54156254</v>
      </c>
      <c r="B727">
        <v>-0.54111699999999996</v>
      </c>
      <c r="C727">
        <v>0.56984900000000005</v>
      </c>
      <c r="D727">
        <v>9.9388380000000005</v>
      </c>
      <c r="E727">
        <v>-5.0600000000000003E-3</v>
      </c>
      <c r="F727">
        <v>-3.8350000000000002E-2</v>
      </c>
      <c r="G727">
        <v>-5.3300000000000005E-4</v>
      </c>
      <c r="H727">
        <v>4.1490919999999996</v>
      </c>
      <c r="I727">
        <v>15.745347000000001</v>
      </c>
      <c r="J727">
        <v>71.600532999999999</v>
      </c>
      <c r="K727">
        <v>0.92877200000000004</v>
      </c>
      <c r="L727">
        <v>2.3994999999999999E-2</v>
      </c>
      <c r="M727">
        <v>6.3790000000000001E-3</v>
      </c>
      <c r="N727">
        <v>-0.36981999999999998</v>
      </c>
      <c r="O727">
        <v>2.285069</v>
      </c>
      <c r="P727">
        <v>1.6960390000000001</v>
      </c>
      <c r="Q727">
        <v>-43.389240000000001</v>
      </c>
      <c r="R727">
        <f>SQRT(Table13[[#This Row],[ax]]*Table13[[#This Row],[ax]]+Table13[[#This Row],[ay]]*Table13[[#This Row],[ay]]+Table13[[#This Row],[az]]*Table13[[#This Row],[az]])</f>
        <v>9.9698563821518515</v>
      </c>
      <c r="S727">
        <f>Table13[[#This Row],[a]]-AVERAGE(Table13[a])</f>
        <v>-2.7088900670703353E-2</v>
      </c>
      <c r="T727" t="b">
        <v>1</v>
      </c>
      <c r="U727" s="1">
        <f>Table13[[#This Row],[ax]]-$AC$3</f>
        <v>0.12247584993849858</v>
      </c>
      <c r="V727" s="1">
        <f>Table13[[#This Row],[ay]]-$AD$3</f>
        <v>-2.6549637146372151E-2</v>
      </c>
      <c r="W727" s="1">
        <f>Table13[[#This Row],[az]]-$AE$3</f>
        <v>9.7892799692497139</v>
      </c>
      <c r="X727" s="1">
        <f>Table13[[#This Row],[gx]]-$AG$3</f>
        <v>-1.6931599015990112E-3</v>
      </c>
      <c r="Y727" s="1">
        <f>Table13[[#This Row],[gy]]-$AH$3</f>
        <v>5.5861746617474894E-4</v>
      </c>
      <c r="Z727" s="1">
        <f>Table13[[#This Row],[gz]]-$AI$3</f>
        <v>2.8197490774907901E-3</v>
      </c>
    </row>
    <row r="728" spans="1:26" x14ac:dyDescent="0.25">
      <c r="A728">
        <v>54207722</v>
      </c>
      <c r="B728">
        <v>-0.58421500000000004</v>
      </c>
      <c r="C728">
        <v>0.52914600000000001</v>
      </c>
      <c r="D728">
        <v>9.9292599999999993</v>
      </c>
      <c r="E728">
        <v>-5.0600000000000003E-3</v>
      </c>
      <c r="F728">
        <v>-4.0481000000000003E-2</v>
      </c>
      <c r="G728">
        <v>-4.7939999999999997E-3</v>
      </c>
      <c r="H728">
        <v>4.1490919999999996</v>
      </c>
      <c r="I728">
        <v>15.383385000000001</v>
      </c>
      <c r="J728">
        <v>70.907066</v>
      </c>
      <c r="K728">
        <v>0.92647100000000004</v>
      </c>
      <c r="L728">
        <v>4.7496999999999998E-2</v>
      </c>
      <c r="M728">
        <v>2.3892E-2</v>
      </c>
      <c r="N728">
        <v>-0.37259199999999998</v>
      </c>
      <c r="O728">
        <v>4.0386290000000002</v>
      </c>
      <c r="P728">
        <v>4.5693289999999998</v>
      </c>
      <c r="Q728">
        <v>-43.655132000000002</v>
      </c>
      <c r="R728">
        <f>SQRT(Table13[[#This Row],[ax]]*Table13[[#This Row],[ax]]+Table13[[#This Row],[ay]]*Table13[[#This Row],[ay]]+Table13[[#This Row],[az]]*Table13[[#This Row],[az]])</f>
        <v>9.9604973170590725</v>
      </c>
      <c r="S728">
        <f>Table13[[#This Row],[a]]-AVERAGE(Table13[a])</f>
        <v>-3.6447965763482415E-2</v>
      </c>
      <c r="T728" t="b">
        <v>1</v>
      </c>
      <c r="U728" s="1">
        <f>Table13[[#This Row],[ax]]-$AC$3</f>
        <v>7.9377849938498501E-2</v>
      </c>
      <c r="V728" s="1">
        <f>Table13[[#This Row],[ay]]-$AD$3</f>
        <v>-6.7252637146372196E-2</v>
      </c>
      <c r="W728" s="1">
        <f>Table13[[#This Row],[az]]-$AE$3</f>
        <v>9.7797019692497127</v>
      </c>
      <c r="X728" s="1">
        <f>Table13[[#This Row],[gx]]-$AG$3</f>
        <v>-1.6931599015990112E-3</v>
      </c>
      <c r="Y728" s="1">
        <f>Table13[[#This Row],[gy]]-$AH$3</f>
        <v>-1.572382533825252E-3</v>
      </c>
      <c r="Z728" s="1">
        <f>Table13[[#This Row],[gz]]-$AI$3</f>
        <v>-1.4412509225092095E-3</v>
      </c>
    </row>
    <row r="729" spans="1:26" x14ac:dyDescent="0.25">
      <c r="A729">
        <v>54259198</v>
      </c>
      <c r="B729">
        <v>-0.57463799999999998</v>
      </c>
      <c r="C729">
        <v>0.62012999999999996</v>
      </c>
      <c r="D729">
        <v>9.9172890000000002</v>
      </c>
      <c r="E729">
        <v>-1.3320000000000001E-3</v>
      </c>
      <c r="F729">
        <v>-3.6485999999999998E-2</v>
      </c>
      <c r="G729">
        <v>-4.5269999999999998E-3</v>
      </c>
      <c r="H729">
        <v>3.2471160000000001</v>
      </c>
      <c r="I729">
        <v>15.926328</v>
      </c>
      <c r="J729">
        <v>70.733695999999995</v>
      </c>
      <c r="K729">
        <v>0.92575499999999999</v>
      </c>
      <c r="L729">
        <v>3.7267000000000002E-2</v>
      </c>
      <c r="M729">
        <v>-1.3810000000000001E-3</v>
      </c>
      <c r="N729">
        <v>-0.37628</v>
      </c>
      <c r="O729">
        <v>4.0176249999999998</v>
      </c>
      <c r="P729">
        <v>1.46055</v>
      </c>
      <c r="Q729">
        <v>-44.188011000000003</v>
      </c>
      <c r="R729">
        <f>SQRT(Table13[[#This Row],[ax]]*Table13[[#This Row],[ax]]+Table13[[#This Row],[ay]]*Table13[[#This Row],[ay]]+Table13[[#This Row],[az]]*Table13[[#This Row],[az]])</f>
        <v>9.95326032802644</v>
      </c>
      <c r="S729">
        <f>Table13[[#This Row],[a]]-AVERAGE(Table13[a])</f>
        <v>-4.3684954796114894E-2</v>
      </c>
      <c r="T729" t="b">
        <v>1</v>
      </c>
      <c r="U729" s="1">
        <f>Table13[[#This Row],[ax]]-$AC$3</f>
        <v>8.8954849938498559E-2</v>
      </c>
      <c r="V729" s="1">
        <f>Table13[[#This Row],[ay]]-$AD$3</f>
        <v>2.3731362853627758E-2</v>
      </c>
      <c r="W729" s="1">
        <f>Table13[[#This Row],[az]]-$AE$3</f>
        <v>9.7677309692497136</v>
      </c>
      <c r="X729" s="1">
        <f>Table13[[#This Row],[gx]]-$AG$3</f>
        <v>2.0348400984009892E-3</v>
      </c>
      <c r="Y729" s="1">
        <f>Table13[[#This Row],[gy]]-$AH$3</f>
        <v>2.4226174661747535E-3</v>
      </c>
      <c r="Z729" s="1">
        <f>Table13[[#This Row],[gz]]-$AI$3</f>
        <v>-1.1742509225092096E-3</v>
      </c>
    </row>
    <row r="730" spans="1:26" x14ac:dyDescent="0.25">
      <c r="A730">
        <v>54310671</v>
      </c>
      <c r="B730">
        <v>-0.58182100000000003</v>
      </c>
      <c r="C730">
        <v>0.61294700000000002</v>
      </c>
      <c r="D730">
        <v>10.015456</v>
      </c>
      <c r="E730">
        <v>-2.9299999999999999E-3</v>
      </c>
      <c r="F730">
        <v>-3.8883000000000001E-2</v>
      </c>
      <c r="G730">
        <v>-2.663E-3</v>
      </c>
      <c r="H730">
        <v>2.7059299999999999</v>
      </c>
      <c r="I730">
        <v>16.469270999999999</v>
      </c>
      <c r="J730">
        <v>70.213593000000003</v>
      </c>
      <c r="K730">
        <v>0.92334300000000002</v>
      </c>
      <c r="L730">
        <v>5.2808000000000001E-2</v>
      </c>
      <c r="M730">
        <v>2.3342999999999999E-2</v>
      </c>
      <c r="N730">
        <v>-0.379612</v>
      </c>
      <c r="O730">
        <v>4.5929120000000001</v>
      </c>
      <c r="P730">
        <v>4.7725419999999996</v>
      </c>
      <c r="Q730">
        <v>-44.506321</v>
      </c>
      <c r="R730">
        <f>SQRT(Table13[[#This Row],[ax]]*Table13[[#This Row],[ax]]+Table13[[#This Row],[ay]]*Table13[[#This Row],[ay]]+Table13[[#This Row],[az]]*Table13[[#This Row],[az]])</f>
        <v>10.051048631301413</v>
      </c>
      <c r="S730">
        <f>Table13[[#This Row],[a]]-AVERAGE(Table13[a])</f>
        <v>5.4103348478857782E-2</v>
      </c>
      <c r="T730" t="b">
        <v>1</v>
      </c>
      <c r="U730" s="1">
        <f>Table13[[#This Row],[ax]]-$AC$3</f>
        <v>8.1771849938498509E-2</v>
      </c>
      <c r="V730" s="1">
        <f>Table13[[#This Row],[ay]]-$AD$3</f>
        <v>1.6548362853627818E-2</v>
      </c>
      <c r="W730" s="1">
        <f>Table13[[#This Row],[az]]-$AE$3</f>
        <v>9.8658979692497137</v>
      </c>
      <c r="X730" s="1">
        <f>Table13[[#This Row],[gx]]-$AG$3</f>
        <v>4.3684009840098915E-4</v>
      </c>
      <c r="Y730" s="1">
        <f>Table13[[#This Row],[gy]]-$AH$3</f>
        <v>2.5617466174750192E-5</v>
      </c>
      <c r="Z730" s="1">
        <f>Table13[[#This Row],[gz]]-$AI$3</f>
        <v>6.8974907749079018E-4</v>
      </c>
    </row>
    <row r="731" spans="1:26" x14ac:dyDescent="0.25">
      <c r="A731">
        <v>54362151</v>
      </c>
      <c r="B731">
        <v>-0.61773599999999995</v>
      </c>
      <c r="C731">
        <v>0.56745500000000004</v>
      </c>
      <c r="D731">
        <v>9.9579930000000001</v>
      </c>
      <c r="E731">
        <v>-4.261E-3</v>
      </c>
      <c r="F731">
        <v>-4.0214E-2</v>
      </c>
      <c r="G731">
        <v>-3.9950000000000003E-3</v>
      </c>
      <c r="H731">
        <v>1.8039529999999999</v>
      </c>
      <c r="I731">
        <v>16.650251000000001</v>
      </c>
      <c r="J731">
        <v>70.733695999999995</v>
      </c>
      <c r="K731">
        <v>0.92235299999999998</v>
      </c>
      <c r="L731">
        <v>2.6145000000000002E-2</v>
      </c>
      <c r="M731">
        <v>1.5755999999999999E-2</v>
      </c>
      <c r="N731">
        <v>-0.38514100000000001</v>
      </c>
      <c r="O731">
        <v>2.0710039999999998</v>
      </c>
      <c r="P731">
        <v>2.8203260000000001</v>
      </c>
      <c r="Q731">
        <v>-45.276282999999999</v>
      </c>
      <c r="R731">
        <f>SQRT(Table13[[#This Row],[ax]]*Table13[[#This Row],[ax]]+Table13[[#This Row],[ay]]*Table13[[#This Row],[ay]]+Table13[[#This Row],[az]]*Table13[[#This Row],[az]])</f>
        <v>9.9932591045549302</v>
      </c>
      <c r="S731">
        <f>Table13[[#This Row],[a]]-AVERAGE(Table13[a])</f>
        <v>-3.6861782676247401E-3</v>
      </c>
      <c r="T731" t="b">
        <v>1</v>
      </c>
      <c r="U731" s="1">
        <f>Table13[[#This Row],[ax]]-$AC$3</f>
        <v>4.5856849938498589E-2</v>
      </c>
      <c r="V731" s="1">
        <f>Table13[[#This Row],[ay]]-$AD$3</f>
        <v>-2.8943637146372159E-2</v>
      </c>
      <c r="W731" s="1">
        <f>Table13[[#This Row],[az]]-$AE$3</f>
        <v>9.8084349692497135</v>
      </c>
      <c r="X731" s="1">
        <f>Table13[[#This Row],[gx]]-$AG$3</f>
        <v>-8.94159901599011E-4</v>
      </c>
      <c r="Y731" s="1">
        <f>Table13[[#This Row],[gy]]-$AH$3</f>
        <v>-1.3053825338252487E-3</v>
      </c>
      <c r="Z731" s="1">
        <f>Table13[[#This Row],[gz]]-$AI$3</f>
        <v>-6.4225092250921011E-4</v>
      </c>
    </row>
    <row r="732" spans="1:26" x14ac:dyDescent="0.25">
      <c r="A732">
        <v>54413627</v>
      </c>
      <c r="B732">
        <v>-0.55069400000000002</v>
      </c>
      <c r="C732">
        <v>0.60336999999999996</v>
      </c>
      <c r="D732">
        <v>9.8861629999999998</v>
      </c>
      <c r="E732">
        <v>-5.3300000000000005E-4</v>
      </c>
      <c r="F732">
        <v>-3.9682000000000002E-2</v>
      </c>
      <c r="G732">
        <v>-4.261E-3</v>
      </c>
      <c r="H732">
        <v>2.5255339999999999</v>
      </c>
      <c r="I732">
        <v>15.926328</v>
      </c>
      <c r="J732">
        <v>71.080428999999995</v>
      </c>
      <c r="K732">
        <v>0.91978300000000002</v>
      </c>
      <c r="L732">
        <v>5.4524000000000003E-2</v>
      </c>
      <c r="M732">
        <v>2.2731000000000001E-2</v>
      </c>
      <c r="N732">
        <v>-0.38795499999999999</v>
      </c>
      <c r="O732">
        <v>4.7586170000000001</v>
      </c>
      <c r="P732">
        <v>4.8255030000000003</v>
      </c>
      <c r="Q732">
        <v>-45.538390999999997</v>
      </c>
      <c r="R732">
        <f>SQRT(Table13[[#This Row],[ax]]*Table13[[#This Row],[ax]]+Table13[[#This Row],[ay]]*Table13[[#This Row],[ay]]+Table13[[#This Row],[az]]*Table13[[#This Row],[az]])</f>
        <v>9.9198557500149658</v>
      </c>
      <c r="S732">
        <f>Table13[[#This Row],[a]]-AVERAGE(Table13[a])</f>
        <v>-7.7089532807589123E-2</v>
      </c>
      <c r="T732" t="b">
        <v>1</v>
      </c>
      <c r="U732" s="1">
        <f>Table13[[#This Row],[ax]]-$AC$3</f>
        <v>0.11289884993849852</v>
      </c>
      <c r="V732" s="1">
        <f>Table13[[#This Row],[ay]]-$AD$3</f>
        <v>6.9713628536277605E-3</v>
      </c>
      <c r="W732" s="1">
        <f>Table13[[#This Row],[az]]-$AE$3</f>
        <v>9.7366049692497132</v>
      </c>
      <c r="X732" s="1">
        <f>Table13[[#This Row],[gx]]-$AG$3</f>
        <v>2.833840098400989E-3</v>
      </c>
      <c r="Y732" s="1">
        <f>Table13[[#This Row],[gy]]-$AH$3</f>
        <v>-7.7338253382525091E-4</v>
      </c>
      <c r="Z732" s="1">
        <f>Table13[[#This Row],[gz]]-$AI$3</f>
        <v>-9.0825092250920985E-4</v>
      </c>
    </row>
    <row r="733" spans="1:26" x14ac:dyDescent="0.25">
      <c r="A733">
        <v>54465105</v>
      </c>
      <c r="B733">
        <v>-0.60336999999999996</v>
      </c>
      <c r="C733">
        <v>0.63210100000000002</v>
      </c>
      <c r="D733">
        <v>9.9220769999999998</v>
      </c>
      <c r="E733">
        <v>-5.326E-3</v>
      </c>
      <c r="F733">
        <v>-4.0481000000000003E-2</v>
      </c>
      <c r="G733">
        <v>-2.3969999999999998E-3</v>
      </c>
      <c r="H733">
        <v>2.7059299999999999</v>
      </c>
      <c r="I733">
        <v>16.831232</v>
      </c>
      <c r="J733">
        <v>70.213593000000003</v>
      </c>
      <c r="K733">
        <v>0.91995199999999999</v>
      </c>
      <c r="L733">
        <v>2.8833000000000001E-2</v>
      </c>
      <c r="M733">
        <v>7.7770000000000001E-3</v>
      </c>
      <c r="N733">
        <v>-0.39089099999999999</v>
      </c>
      <c r="O733">
        <v>2.6940550000000001</v>
      </c>
      <c r="P733">
        <v>2.1118489999999999</v>
      </c>
      <c r="Q733">
        <v>-45.991973999999999</v>
      </c>
      <c r="R733">
        <f>SQRT(Table13[[#This Row],[ax]]*Table13[[#This Row],[ax]]+Table13[[#This Row],[ay]]*Table13[[#This Row],[ay]]+Table13[[#This Row],[az]]*Table13[[#This Row],[az]])</f>
        <v>9.9604828710775859</v>
      </c>
      <c r="S733">
        <f>Table13[[#This Row],[a]]-AVERAGE(Table13[a])</f>
        <v>-3.6462411744969003E-2</v>
      </c>
      <c r="T733" t="b">
        <v>1</v>
      </c>
      <c r="U733" s="1">
        <f>Table13[[#This Row],[ax]]-$AC$3</f>
        <v>6.0222849938498579E-2</v>
      </c>
      <c r="V733" s="1">
        <f>Table13[[#This Row],[ay]]-$AD$3</f>
        <v>3.5702362853627823E-2</v>
      </c>
      <c r="W733" s="1">
        <f>Table13[[#This Row],[az]]-$AE$3</f>
        <v>9.7725189692497132</v>
      </c>
      <c r="X733" s="1">
        <f>Table13[[#This Row],[gx]]-$AG$3</f>
        <v>-1.959159901599011E-3</v>
      </c>
      <c r="Y733" s="1">
        <f>Table13[[#This Row],[gy]]-$AH$3</f>
        <v>-1.572382533825252E-3</v>
      </c>
      <c r="Z733" s="1">
        <f>Table13[[#This Row],[gz]]-$AI$3</f>
        <v>9.5574907749079036E-4</v>
      </c>
    </row>
    <row r="734" spans="1:26" x14ac:dyDescent="0.25">
      <c r="A734">
        <v>54516576</v>
      </c>
      <c r="B734">
        <v>-0.59618700000000002</v>
      </c>
      <c r="C734">
        <v>0.59139799999999998</v>
      </c>
      <c r="D734">
        <v>9.9939070000000001</v>
      </c>
      <c r="E734">
        <v>-2.3969999999999998E-3</v>
      </c>
      <c r="F734">
        <v>-3.9149000000000003E-2</v>
      </c>
      <c r="G734">
        <v>-2.3969999999999998E-3</v>
      </c>
      <c r="H734">
        <v>2.7059299999999999</v>
      </c>
      <c r="I734">
        <v>15.745347000000001</v>
      </c>
      <c r="J734">
        <v>70.213593000000003</v>
      </c>
      <c r="K734">
        <v>0.91739400000000004</v>
      </c>
      <c r="L734">
        <v>5.2752E-2</v>
      </c>
      <c r="M734">
        <v>2.4376999999999999E-2</v>
      </c>
      <c r="N734">
        <v>-0.39371400000000001</v>
      </c>
      <c r="O734">
        <v>4.4669270000000001</v>
      </c>
      <c r="P734">
        <v>4.948798</v>
      </c>
      <c r="Q734">
        <v>-46.261519999999997</v>
      </c>
      <c r="R734">
        <f>SQRT(Table13[[#This Row],[ax]]*Table13[[#This Row],[ax]]+Table13[[#This Row],[ay]]*Table13[[#This Row],[ay]]+Table13[[#This Row],[az]]*Table13[[#This Row],[az]])</f>
        <v>10.029125966803987</v>
      </c>
      <c r="S734">
        <f>Table13[[#This Row],[a]]-AVERAGE(Table13[a])</f>
        <v>3.2180683981431812E-2</v>
      </c>
      <c r="T734" t="b">
        <v>1</v>
      </c>
      <c r="U734" s="1">
        <f>Table13[[#This Row],[ax]]-$AC$3</f>
        <v>6.7405849938498519E-2</v>
      </c>
      <c r="V734" s="1">
        <f>Table13[[#This Row],[ay]]-$AD$3</f>
        <v>-5.0006371463722221E-3</v>
      </c>
      <c r="W734" s="1">
        <f>Table13[[#This Row],[az]]-$AE$3</f>
        <v>9.8443489692497135</v>
      </c>
      <c r="X734" s="1">
        <f>Table13[[#This Row],[gx]]-$AG$3</f>
        <v>9.698400984009892E-4</v>
      </c>
      <c r="Y734" s="1">
        <f>Table13[[#This Row],[gy]]-$AH$3</f>
        <v>-2.4038253382525215E-4</v>
      </c>
      <c r="Z734" s="1">
        <f>Table13[[#This Row],[gz]]-$AI$3</f>
        <v>9.5574907749079036E-4</v>
      </c>
    </row>
    <row r="735" spans="1:26" x14ac:dyDescent="0.25">
      <c r="A735">
        <v>54568058</v>
      </c>
      <c r="B735">
        <v>-0.57224299999999995</v>
      </c>
      <c r="C735">
        <v>0.59858100000000003</v>
      </c>
      <c r="D735">
        <v>9.9364430000000006</v>
      </c>
      <c r="E735">
        <v>-6.6579999999999999E-3</v>
      </c>
      <c r="F735">
        <v>-3.9947999999999997E-2</v>
      </c>
      <c r="G735">
        <v>-5.0600000000000003E-3</v>
      </c>
      <c r="H735">
        <v>1.6235580000000001</v>
      </c>
      <c r="I735">
        <v>15.745347000000001</v>
      </c>
      <c r="J735">
        <v>70.213593000000003</v>
      </c>
      <c r="K735">
        <v>0.917767</v>
      </c>
      <c r="L735">
        <v>2.9152000000000001E-2</v>
      </c>
      <c r="M735">
        <v>4.6299999999999996E-3</v>
      </c>
      <c r="N735">
        <v>-0.39601999999999998</v>
      </c>
      <c r="O735">
        <v>2.8583880000000002</v>
      </c>
      <c r="P735">
        <v>1.810152</v>
      </c>
      <c r="Q735">
        <v>-46.635551</v>
      </c>
      <c r="R735">
        <f>SQRT(Table13[[#This Row],[ax]]*Table13[[#This Row],[ax]]+Table13[[#This Row],[ay]]*Table13[[#This Row],[ay]]+Table13[[#This Row],[az]]*Table13[[#This Row],[az]])</f>
        <v>9.9708906701888473</v>
      </c>
      <c r="S735">
        <f>Table13[[#This Row],[a]]-AVERAGE(Table13[a])</f>
        <v>-2.6054612633707563E-2</v>
      </c>
      <c r="T735" t="b">
        <v>1</v>
      </c>
      <c r="U735" s="1">
        <f>Table13[[#This Row],[ax]]-$AC$3</f>
        <v>9.1349849938498595E-2</v>
      </c>
      <c r="V735" s="1">
        <f>Table13[[#This Row],[ay]]-$AD$3</f>
        <v>2.1823628536278283E-3</v>
      </c>
      <c r="W735" s="1">
        <f>Table13[[#This Row],[az]]-$AE$3</f>
        <v>9.786884969249714</v>
      </c>
      <c r="X735" s="1">
        <f>Table13[[#This Row],[gx]]-$AG$3</f>
        <v>-3.2911599015990108E-3</v>
      </c>
      <c r="Y735" s="1">
        <f>Table13[[#This Row],[gy]]-$AH$3</f>
        <v>-1.0393825338252463E-3</v>
      </c>
      <c r="Z735" s="1">
        <f>Table13[[#This Row],[gz]]-$AI$3</f>
        <v>-1.7072509225092101E-3</v>
      </c>
    </row>
    <row r="736" spans="1:26" x14ac:dyDescent="0.25">
      <c r="A736">
        <v>54619533</v>
      </c>
      <c r="B736">
        <v>-0.62012999999999996</v>
      </c>
      <c r="C736">
        <v>0.59618700000000002</v>
      </c>
      <c r="D736">
        <v>9.9292599999999993</v>
      </c>
      <c r="E736">
        <v>-5.3300000000000005E-4</v>
      </c>
      <c r="F736">
        <v>-3.9149000000000003E-2</v>
      </c>
      <c r="G736">
        <v>-4.261E-3</v>
      </c>
      <c r="H736">
        <v>2.1647439999999998</v>
      </c>
      <c r="I736">
        <v>15.926328</v>
      </c>
      <c r="J736">
        <v>70.733695999999995</v>
      </c>
      <c r="K736">
        <v>0.91529000000000005</v>
      </c>
      <c r="L736">
        <v>5.1421000000000001E-2</v>
      </c>
      <c r="M736">
        <v>2.3657000000000001E-2</v>
      </c>
      <c r="N736">
        <v>-0.39879799999999999</v>
      </c>
      <c r="O736">
        <v>4.3317509999999997</v>
      </c>
      <c r="P736">
        <v>4.8369039999999996</v>
      </c>
      <c r="Q736">
        <v>-46.903095</v>
      </c>
      <c r="R736">
        <f>SQRT(Table13[[#This Row],[ax]]*Table13[[#This Row],[ax]]+Table13[[#This Row],[ay]]*Table13[[#This Row],[ay]]+Table13[[#This Row],[az]]*Table13[[#This Row],[az]])</f>
        <v>9.9664539482941965</v>
      </c>
      <c r="S736">
        <f>Table13[[#This Row],[a]]-AVERAGE(Table13[a])</f>
        <v>-3.0491334528358394E-2</v>
      </c>
      <c r="T736" t="b">
        <v>1</v>
      </c>
      <c r="U736" s="1">
        <f>Table13[[#This Row],[ax]]-$AC$3</f>
        <v>4.3462849938498582E-2</v>
      </c>
      <c r="V736" s="1">
        <f>Table13[[#This Row],[ay]]-$AD$3</f>
        <v>-2.116371463721789E-4</v>
      </c>
      <c r="W736" s="1">
        <f>Table13[[#This Row],[az]]-$AE$3</f>
        <v>9.7797019692497127</v>
      </c>
      <c r="X736" s="1">
        <f>Table13[[#This Row],[gx]]-$AG$3</f>
        <v>2.833840098400989E-3</v>
      </c>
      <c r="Y736" s="1">
        <f>Table13[[#This Row],[gy]]-$AH$3</f>
        <v>-2.4038253382525215E-4</v>
      </c>
      <c r="Z736" s="1">
        <f>Table13[[#This Row],[gz]]-$AI$3</f>
        <v>-9.0825092250920985E-4</v>
      </c>
    </row>
    <row r="737" spans="1:26" x14ac:dyDescent="0.25">
      <c r="A737">
        <v>54671008</v>
      </c>
      <c r="B737">
        <v>-0.59379199999999999</v>
      </c>
      <c r="C737">
        <v>0.60097500000000004</v>
      </c>
      <c r="D737">
        <v>9.9508089999999996</v>
      </c>
      <c r="E737">
        <v>-1.065E-3</v>
      </c>
      <c r="F737">
        <v>-3.5421000000000001E-2</v>
      </c>
      <c r="G737">
        <v>-2.663E-3</v>
      </c>
      <c r="H737">
        <v>4.1490919999999996</v>
      </c>
      <c r="I737">
        <v>13.935536000000001</v>
      </c>
      <c r="J737">
        <v>72.640732</v>
      </c>
      <c r="K737">
        <v>0.91715599999999997</v>
      </c>
      <c r="L737">
        <v>2.4344999999999999E-2</v>
      </c>
      <c r="M737">
        <v>7.1209999999999997E-3</v>
      </c>
      <c r="N737">
        <v>-0.39772000000000002</v>
      </c>
      <c r="O737">
        <v>2.2358199999999999</v>
      </c>
      <c r="P737">
        <v>1.8582259999999999</v>
      </c>
      <c r="Q737">
        <v>-46.851131000000002</v>
      </c>
      <c r="R737">
        <f>SQRT(Table13[[#This Row],[ax]]*Table13[[#This Row],[ax]]+Table13[[#This Row],[ay]]*Table13[[#This Row],[ay]]+Table13[[#This Row],[az]]*Table13[[#This Row],[az]])</f>
        <v>9.9866090162962724</v>
      </c>
      <c r="S737">
        <f>Table13[[#This Row],[a]]-AVERAGE(Table13[a])</f>
        <v>-1.03362665262825E-2</v>
      </c>
      <c r="T737" t="b">
        <v>1</v>
      </c>
      <c r="U737" s="1">
        <f>Table13[[#This Row],[ax]]-$AC$3</f>
        <v>6.9800849938498555E-2</v>
      </c>
      <c r="V737" s="1">
        <f>Table13[[#This Row],[ay]]-$AD$3</f>
        <v>4.5763628536278356E-3</v>
      </c>
      <c r="W737" s="1">
        <f>Table13[[#This Row],[az]]-$AE$3</f>
        <v>9.801250969249713</v>
      </c>
      <c r="X737" s="1">
        <f>Table13[[#This Row],[gx]]-$AG$3</f>
        <v>2.3018400984009891E-3</v>
      </c>
      <c r="Y737" s="1">
        <f>Table13[[#This Row],[gy]]-$AH$3</f>
        <v>3.48761746617475E-3</v>
      </c>
      <c r="Z737" s="1">
        <f>Table13[[#This Row],[gz]]-$AI$3</f>
        <v>6.8974907749079018E-4</v>
      </c>
    </row>
    <row r="738" spans="1:26" x14ac:dyDescent="0.25">
      <c r="A738">
        <v>54722482</v>
      </c>
      <c r="B738">
        <v>-0.59139799999999998</v>
      </c>
      <c r="C738">
        <v>0.59858100000000003</v>
      </c>
      <c r="D738">
        <v>9.9651759999999996</v>
      </c>
      <c r="E738">
        <v>-4.7939999999999997E-3</v>
      </c>
      <c r="F738">
        <v>-4.1013000000000001E-2</v>
      </c>
      <c r="G738">
        <v>-2.3969999999999998E-3</v>
      </c>
      <c r="H738">
        <v>1.262767</v>
      </c>
      <c r="I738">
        <v>15.745347000000001</v>
      </c>
      <c r="J738">
        <v>70.907066</v>
      </c>
      <c r="K738">
        <v>0.91473499999999996</v>
      </c>
      <c r="L738">
        <v>4.9103000000000001E-2</v>
      </c>
      <c r="M738">
        <v>2.2837E-2</v>
      </c>
      <c r="N738">
        <v>-0.40040999999999999</v>
      </c>
      <c r="O738">
        <v>4.1162390000000002</v>
      </c>
      <c r="P738">
        <v>4.6519519999999996</v>
      </c>
      <c r="Q738">
        <v>-47.113922000000002</v>
      </c>
      <c r="R738">
        <f>SQRT(Table13[[#This Row],[ax]]*Table13[[#This Row],[ax]]+Table13[[#This Row],[ay]]*Table13[[#This Row],[ay]]+Table13[[#This Row],[az]]*Table13[[#This Row],[az]])</f>
        <v>10.000639155521061</v>
      </c>
      <c r="S738">
        <f>Table13[[#This Row],[a]]-AVERAGE(Table13[a])</f>
        <v>3.6938726985056292E-3</v>
      </c>
      <c r="T738" t="b">
        <v>1</v>
      </c>
      <c r="U738" s="1">
        <f>Table13[[#This Row],[ax]]-$AC$3</f>
        <v>7.2194849938498562E-2</v>
      </c>
      <c r="V738" s="1">
        <f>Table13[[#This Row],[ay]]-$AD$3</f>
        <v>2.1823628536278283E-3</v>
      </c>
      <c r="W738" s="1">
        <f>Table13[[#This Row],[az]]-$AE$3</f>
        <v>9.815617969249713</v>
      </c>
      <c r="X738" s="1">
        <f>Table13[[#This Row],[gx]]-$AG$3</f>
        <v>-1.4271599015990106E-3</v>
      </c>
      <c r="Y738" s="1">
        <f>Table13[[#This Row],[gy]]-$AH$3</f>
        <v>-2.1043825338252498E-3</v>
      </c>
      <c r="Z738" s="1">
        <f>Table13[[#This Row],[gz]]-$AI$3</f>
        <v>9.5574907749079036E-4</v>
      </c>
    </row>
    <row r="739" spans="1:26" x14ac:dyDescent="0.25">
      <c r="A739">
        <v>54773957</v>
      </c>
      <c r="B739">
        <v>-0.54830000000000001</v>
      </c>
      <c r="C739">
        <v>0.63688999999999996</v>
      </c>
      <c r="D739">
        <v>10.00109</v>
      </c>
      <c r="E739">
        <v>-3.9950000000000003E-3</v>
      </c>
      <c r="F739">
        <v>-3.9414999999999999E-2</v>
      </c>
      <c r="G739">
        <v>-6.6579999999999999E-3</v>
      </c>
      <c r="H739">
        <v>3.427511</v>
      </c>
      <c r="I739">
        <v>15.745347000000001</v>
      </c>
      <c r="J739">
        <v>70.907066</v>
      </c>
      <c r="K739">
        <v>0.91558799999999996</v>
      </c>
      <c r="L739">
        <v>3.0252999999999999E-2</v>
      </c>
      <c r="M739">
        <v>-1.7240000000000001E-3</v>
      </c>
      <c r="N739">
        <v>-0.40097500000000003</v>
      </c>
      <c r="O739">
        <v>3.2558199999999999</v>
      </c>
      <c r="P739">
        <v>1.2092419999999999</v>
      </c>
      <c r="Q739">
        <v>-47.266959999999997</v>
      </c>
      <c r="R739">
        <f>SQRT(Table13[[#This Row],[ax]]*Table13[[#This Row],[ax]]+Table13[[#This Row],[ay]]*Table13[[#This Row],[ay]]+Table13[[#This Row],[az]]*Table13[[#This Row],[az]])</f>
        <v>10.036337128165831</v>
      </c>
      <c r="S739">
        <f>Table13[[#This Row],[a]]-AVERAGE(Table13[a])</f>
        <v>3.9391845343276444E-2</v>
      </c>
      <c r="T739" t="b">
        <v>1</v>
      </c>
      <c r="U739" s="1">
        <f>Table13[[#This Row],[ax]]-$AC$3</f>
        <v>0.11529284993849853</v>
      </c>
      <c r="V739" s="1">
        <f>Table13[[#This Row],[ay]]-$AD$3</f>
        <v>4.0491362853627755E-2</v>
      </c>
      <c r="W739" s="1">
        <f>Table13[[#This Row],[az]]-$AE$3</f>
        <v>9.851531969249713</v>
      </c>
      <c r="X739" s="1">
        <f>Table13[[#This Row],[gx]]-$AG$3</f>
        <v>-6.2815990159901126E-4</v>
      </c>
      <c r="Y739" s="1">
        <f>Table13[[#This Row],[gy]]-$AH$3</f>
        <v>-5.0638253382524756E-4</v>
      </c>
      <c r="Z739" s="1">
        <f>Table13[[#This Row],[gz]]-$AI$3</f>
        <v>-3.3052509225092097E-3</v>
      </c>
    </row>
    <row r="740" spans="1:26" x14ac:dyDescent="0.25">
      <c r="A740">
        <v>54825423</v>
      </c>
      <c r="B740">
        <v>-0.579426</v>
      </c>
      <c r="C740">
        <v>0.57703199999999999</v>
      </c>
      <c r="D740">
        <v>9.9555980000000002</v>
      </c>
      <c r="E740">
        <v>-2.6600000000000001E-4</v>
      </c>
      <c r="F740">
        <v>-3.7019000000000003E-2</v>
      </c>
      <c r="G740">
        <v>-2.3969999999999998E-3</v>
      </c>
      <c r="H740">
        <v>3.2471160000000001</v>
      </c>
      <c r="I740">
        <v>15.202404</v>
      </c>
      <c r="J740">
        <v>70.040229999999994</v>
      </c>
      <c r="K740">
        <v>0.91342699999999999</v>
      </c>
      <c r="L740">
        <v>4.895E-2</v>
      </c>
      <c r="M740">
        <v>2.1047E-2</v>
      </c>
      <c r="N740">
        <v>-0.403499</v>
      </c>
      <c r="O740">
        <v>4.1668690000000002</v>
      </c>
      <c r="P740">
        <v>4.4709139999999996</v>
      </c>
      <c r="Q740">
        <v>-47.503428999999997</v>
      </c>
      <c r="R740">
        <f>SQRT(Table13[[#This Row],[ax]]*Table13[[#This Row],[ax]]+Table13[[#This Row],[ay]]*Table13[[#This Row],[ay]]+Table13[[#This Row],[az]]*Table13[[#This Row],[az]])</f>
        <v>9.9891256852691566</v>
      </c>
      <c r="S740">
        <f>Table13[[#This Row],[a]]-AVERAGE(Table13[a])</f>
        <v>-7.8195975533983386E-3</v>
      </c>
      <c r="T740" t="b">
        <v>1</v>
      </c>
      <c r="U740" s="1">
        <f>Table13[[#This Row],[ax]]-$AC$3</f>
        <v>8.4166849938498545E-2</v>
      </c>
      <c r="V740" s="1">
        <f>Table13[[#This Row],[ay]]-$AD$3</f>
        <v>-1.9366637146372212E-2</v>
      </c>
      <c r="W740" s="1">
        <f>Table13[[#This Row],[az]]-$AE$3</f>
        <v>9.8060399692497136</v>
      </c>
      <c r="X740" s="1">
        <f>Table13[[#This Row],[gx]]-$AG$3</f>
        <v>3.1008400984009889E-3</v>
      </c>
      <c r="Y740" s="1">
        <f>Table13[[#This Row],[gy]]-$AH$3</f>
        <v>1.8896174661747478E-3</v>
      </c>
      <c r="Z740" s="1">
        <f>Table13[[#This Row],[gz]]-$AI$3</f>
        <v>9.5574907749079036E-4</v>
      </c>
    </row>
    <row r="741" spans="1:26" x14ac:dyDescent="0.25">
      <c r="A741">
        <v>54876891</v>
      </c>
      <c r="B741">
        <v>-0.55548299999999995</v>
      </c>
      <c r="C741">
        <v>0.60815799999999998</v>
      </c>
      <c r="D741">
        <v>9.9579930000000001</v>
      </c>
      <c r="E741">
        <v>-2.6600000000000001E-4</v>
      </c>
      <c r="F741">
        <v>-3.7817000000000003E-2</v>
      </c>
      <c r="G741">
        <v>-2.1310000000000001E-3</v>
      </c>
      <c r="H741">
        <v>3.6079059999999998</v>
      </c>
      <c r="I741">
        <v>14.840441999999999</v>
      </c>
      <c r="J741">
        <v>69.346763999999993</v>
      </c>
      <c r="K741">
        <v>0.91463799999999995</v>
      </c>
      <c r="L741">
        <v>2.4778999999999999E-2</v>
      </c>
      <c r="M741">
        <v>1.374E-3</v>
      </c>
      <c r="N741">
        <v>-0.40351199999999998</v>
      </c>
      <c r="O741">
        <v>2.5350440000000001</v>
      </c>
      <c r="P741">
        <v>1.2898449999999999</v>
      </c>
      <c r="Q741">
        <v>-47.582912</v>
      </c>
      <c r="R741">
        <f>SQRT(Table13[[#This Row],[ax]]*Table13[[#This Row],[ax]]+Table13[[#This Row],[ay]]*Table13[[#This Row],[ay]]+Table13[[#This Row],[az]]*Table13[[#This Row],[az]])</f>
        <v>9.9919989043385122</v>
      </c>
      <c r="S741">
        <f>Table13[[#This Row],[a]]-AVERAGE(Table13[a])</f>
        <v>-4.9463784840426683E-3</v>
      </c>
      <c r="T741" t="b">
        <v>1</v>
      </c>
      <c r="U741" s="1">
        <f>Table13[[#This Row],[ax]]-$AC$3</f>
        <v>0.10810984993849859</v>
      </c>
      <c r="V741" s="1">
        <f>Table13[[#This Row],[ay]]-$AD$3</f>
        <v>1.1759362853627775E-2</v>
      </c>
      <c r="W741" s="1">
        <f>Table13[[#This Row],[az]]-$AE$3</f>
        <v>9.8084349692497135</v>
      </c>
      <c r="X741" s="1">
        <f>Table13[[#This Row],[gx]]-$AG$3</f>
        <v>3.1008400984009889E-3</v>
      </c>
      <c r="Y741" s="1">
        <f>Table13[[#This Row],[gy]]-$AH$3</f>
        <v>1.0916174661747477E-3</v>
      </c>
      <c r="Z741" s="1">
        <f>Table13[[#This Row],[gz]]-$AI$3</f>
        <v>1.2217490774907901E-3</v>
      </c>
    </row>
    <row r="742" spans="1:26" x14ac:dyDescent="0.25">
      <c r="A742">
        <v>54928367</v>
      </c>
      <c r="B742">
        <v>-0.60097500000000004</v>
      </c>
      <c r="C742">
        <v>0.59618700000000002</v>
      </c>
      <c r="D742">
        <v>10.00109</v>
      </c>
      <c r="E742">
        <v>-1.065E-3</v>
      </c>
      <c r="F742">
        <v>-3.8350000000000002E-2</v>
      </c>
      <c r="G742">
        <v>-2.663E-3</v>
      </c>
      <c r="H742">
        <v>2.1647439999999998</v>
      </c>
      <c r="I742">
        <v>15.926328</v>
      </c>
      <c r="J742">
        <v>70.040229999999994</v>
      </c>
      <c r="K742">
        <v>0.91232999999999997</v>
      </c>
      <c r="L742">
        <v>4.7518999999999999E-2</v>
      </c>
      <c r="M742">
        <v>2.0131E-2</v>
      </c>
      <c r="N742">
        <v>-0.40619</v>
      </c>
      <c r="O742">
        <v>4.0457130000000001</v>
      </c>
      <c r="P742">
        <v>4.3204929999999999</v>
      </c>
      <c r="Q742">
        <v>-47.846783000000002</v>
      </c>
      <c r="R742">
        <f>SQRT(Table13[[#This Row],[ax]]*Table13[[#This Row],[ax]]+Table13[[#This Row],[ay]]*Table13[[#This Row],[ay]]+Table13[[#This Row],[az]]*Table13[[#This Row],[az]])</f>
        <v>10.036852648001464</v>
      </c>
      <c r="S742">
        <f>Table13[[#This Row],[a]]-AVERAGE(Table13[a])</f>
        <v>3.9907365178908805E-2</v>
      </c>
      <c r="T742" t="b">
        <v>1</v>
      </c>
      <c r="U742" s="1">
        <f>Table13[[#This Row],[ax]]-$AC$3</f>
        <v>6.2617849938498504E-2</v>
      </c>
      <c r="V742" s="1">
        <f>Table13[[#This Row],[ay]]-$AD$3</f>
        <v>-2.116371463721789E-4</v>
      </c>
      <c r="W742" s="1">
        <f>Table13[[#This Row],[az]]-$AE$3</f>
        <v>9.851531969249713</v>
      </c>
      <c r="X742" s="1">
        <f>Table13[[#This Row],[gx]]-$AG$3</f>
        <v>2.3018400984009891E-3</v>
      </c>
      <c r="Y742" s="1">
        <f>Table13[[#This Row],[gy]]-$AH$3</f>
        <v>5.5861746617474894E-4</v>
      </c>
      <c r="Z742" s="1">
        <f>Table13[[#This Row],[gz]]-$AI$3</f>
        <v>6.8974907749079018E-4</v>
      </c>
    </row>
    <row r="743" spans="1:26" x14ac:dyDescent="0.25">
      <c r="A743">
        <v>54979830</v>
      </c>
      <c r="B743">
        <v>-0.53872299999999995</v>
      </c>
      <c r="C743">
        <v>0.59858100000000003</v>
      </c>
      <c r="D743">
        <v>9.9316549999999992</v>
      </c>
      <c r="E743">
        <v>-3.1960000000000001E-3</v>
      </c>
      <c r="F743">
        <v>-3.5952999999999999E-2</v>
      </c>
      <c r="G743">
        <v>-5.3300000000000005E-4</v>
      </c>
      <c r="H743">
        <v>2.8863249999999998</v>
      </c>
      <c r="I743">
        <v>16.650251000000001</v>
      </c>
      <c r="J743">
        <v>71.773894999999996</v>
      </c>
      <c r="K743">
        <v>0.91179600000000005</v>
      </c>
      <c r="L743">
        <v>3.0304000000000001E-2</v>
      </c>
      <c r="M743">
        <v>-7.8399999999999997E-4</v>
      </c>
      <c r="N743">
        <v>-0.40952300000000003</v>
      </c>
      <c r="O743">
        <v>3.205597</v>
      </c>
      <c r="P743">
        <v>1.340252</v>
      </c>
      <c r="Q743">
        <v>-48.335887999999997</v>
      </c>
      <c r="R743">
        <f>SQRT(Table13[[#This Row],[ax]]*Table13[[#This Row],[ax]]+Table13[[#This Row],[ay]]*Table13[[#This Row],[ay]]+Table13[[#This Row],[az]]*Table13[[#This Row],[az]])</f>
        <v>9.9642507356707455</v>
      </c>
      <c r="S743">
        <f>Table13[[#This Row],[a]]-AVERAGE(Table13[a])</f>
        <v>-3.2694547151809417E-2</v>
      </c>
      <c r="T743" t="b">
        <v>1</v>
      </c>
      <c r="U743" s="1">
        <f>Table13[[#This Row],[ax]]-$AC$3</f>
        <v>0.12486984993849859</v>
      </c>
      <c r="V743" s="1">
        <f>Table13[[#This Row],[ay]]-$AD$3</f>
        <v>2.1823628536278283E-3</v>
      </c>
      <c r="W743" s="1">
        <f>Table13[[#This Row],[az]]-$AE$3</f>
        <v>9.7820969692497126</v>
      </c>
      <c r="X743" s="1">
        <f>Table13[[#This Row],[gx]]-$AG$3</f>
        <v>1.7084009840098897E-4</v>
      </c>
      <c r="Y743" s="1">
        <f>Table13[[#This Row],[gy]]-$AH$3</f>
        <v>2.9556174661747522E-3</v>
      </c>
      <c r="Z743" s="1">
        <f>Table13[[#This Row],[gz]]-$AI$3</f>
        <v>2.8197490774907901E-3</v>
      </c>
    </row>
    <row r="744" spans="1:26" x14ac:dyDescent="0.25">
      <c r="A744">
        <v>55031308</v>
      </c>
      <c r="B744">
        <v>-0.58182100000000003</v>
      </c>
      <c r="C744">
        <v>0.59618700000000002</v>
      </c>
      <c r="D744">
        <v>9.9292599999999993</v>
      </c>
      <c r="E744">
        <v>-1.598E-3</v>
      </c>
      <c r="F744">
        <v>-3.7817000000000003E-2</v>
      </c>
      <c r="G744">
        <v>-2.6600000000000001E-4</v>
      </c>
      <c r="H744">
        <v>2.1647439999999998</v>
      </c>
      <c r="I744">
        <v>14.478479</v>
      </c>
      <c r="J744">
        <v>70.733695999999995</v>
      </c>
      <c r="K744">
        <v>0.90967799999999999</v>
      </c>
      <c r="L744">
        <v>5.0092999999999999E-2</v>
      </c>
      <c r="M744">
        <v>2.1099E-2</v>
      </c>
      <c r="N744">
        <v>-0.41174300000000003</v>
      </c>
      <c r="O744">
        <v>4.2436230000000004</v>
      </c>
      <c r="P744">
        <v>4.5677859999999999</v>
      </c>
      <c r="Q744">
        <v>-48.536034000000001</v>
      </c>
      <c r="R744">
        <f>SQRT(Table13[[#This Row],[ax]]*Table13[[#This Row],[ax]]+Table13[[#This Row],[ay]]*Table13[[#This Row],[ay]]+Table13[[#This Row],[az]]*Table13[[#This Row],[az]])</f>
        <v>9.9641436542539861</v>
      </c>
      <c r="S744">
        <f>Table13[[#This Row],[a]]-AVERAGE(Table13[a])</f>
        <v>-3.280162856856883E-2</v>
      </c>
      <c r="T744" t="b">
        <v>1</v>
      </c>
      <c r="U744" s="1">
        <f>Table13[[#This Row],[ax]]-$AC$3</f>
        <v>8.1771849938498509E-2</v>
      </c>
      <c r="V744" s="1">
        <f>Table13[[#This Row],[ay]]-$AD$3</f>
        <v>-2.116371463721789E-4</v>
      </c>
      <c r="W744" s="1">
        <f>Table13[[#This Row],[az]]-$AE$3</f>
        <v>9.7797019692497127</v>
      </c>
      <c r="X744" s="1">
        <f>Table13[[#This Row],[gx]]-$AG$3</f>
        <v>1.768840098400989E-3</v>
      </c>
      <c r="Y744" s="1">
        <f>Table13[[#This Row],[gy]]-$AH$3</f>
        <v>1.0916174661747477E-3</v>
      </c>
      <c r="Z744" s="1">
        <f>Table13[[#This Row],[gz]]-$AI$3</f>
        <v>3.08674907749079E-3</v>
      </c>
    </row>
    <row r="745" spans="1:26" x14ac:dyDescent="0.25">
      <c r="A745">
        <v>55082787</v>
      </c>
      <c r="B745">
        <v>-0.53154000000000001</v>
      </c>
      <c r="C745">
        <v>0.55787699999999996</v>
      </c>
      <c r="D745">
        <v>9.9891190000000005</v>
      </c>
      <c r="E745">
        <v>-1.065E-3</v>
      </c>
      <c r="F745">
        <v>-3.9947999999999997E-2</v>
      </c>
      <c r="G745">
        <v>-4.5269999999999998E-3</v>
      </c>
      <c r="H745">
        <v>1.0823719999999999</v>
      </c>
      <c r="I745">
        <v>15.926328</v>
      </c>
      <c r="J745">
        <v>70.733695999999995</v>
      </c>
      <c r="K745">
        <v>0.90929599999999999</v>
      </c>
      <c r="L745">
        <v>2.5840999999999999E-2</v>
      </c>
      <c r="M745">
        <v>4.3870000000000003E-3</v>
      </c>
      <c r="N745">
        <v>-0.41532400000000003</v>
      </c>
      <c r="O745">
        <v>2.4856850000000001</v>
      </c>
      <c r="P745">
        <v>1.687171</v>
      </c>
      <c r="Q745">
        <v>-49.060867000000002</v>
      </c>
      <c r="R745">
        <f>SQRT(Table13[[#This Row],[ax]]*Table13[[#This Row],[ax]]+Table13[[#This Row],[ay]]*Table13[[#This Row],[ay]]+Table13[[#This Row],[az]]*Table13[[#This Row],[az]])</f>
        <v>10.018795332518277</v>
      </c>
      <c r="S745">
        <f>Table13[[#This Row],[a]]-AVERAGE(Table13[a])</f>
        <v>2.1850049695721907E-2</v>
      </c>
      <c r="T745" t="b">
        <v>1</v>
      </c>
      <c r="U745" s="1">
        <f>Table13[[#This Row],[ax]]-$AC$3</f>
        <v>0.13205284993849853</v>
      </c>
      <c r="V745" s="1">
        <f>Table13[[#This Row],[ay]]-$AD$3</f>
        <v>-3.8521637146372245E-2</v>
      </c>
      <c r="W745" s="1">
        <f>Table13[[#This Row],[az]]-$AE$3</f>
        <v>9.8395609692497139</v>
      </c>
      <c r="X745" s="1">
        <f>Table13[[#This Row],[gx]]-$AG$3</f>
        <v>2.3018400984009891E-3</v>
      </c>
      <c r="Y745" s="1">
        <f>Table13[[#This Row],[gy]]-$AH$3</f>
        <v>-1.0393825338252463E-3</v>
      </c>
      <c r="Z745" s="1">
        <f>Table13[[#This Row],[gz]]-$AI$3</f>
        <v>-1.1742509225092096E-3</v>
      </c>
    </row>
    <row r="746" spans="1:26" x14ac:dyDescent="0.25">
      <c r="A746">
        <v>55134265</v>
      </c>
      <c r="B746">
        <v>-0.54830000000000001</v>
      </c>
      <c r="C746">
        <v>0.57703199999999999</v>
      </c>
      <c r="D746">
        <v>9.8813739999999992</v>
      </c>
      <c r="E746">
        <v>-2.3969999999999998E-3</v>
      </c>
      <c r="F746">
        <v>-3.3822999999999999E-2</v>
      </c>
      <c r="G746">
        <v>-6.9239999999999996E-3</v>
      </c>
      <c r="H746">
        <v>4.5098820000000002</v>
      </c>
      <c r="I746">
        <v>16.107309000000001</v>
      </c>
      <c r="J746">
        <v>69.866859000000005</v>
      </c>
      <c r="K746">
        <v>0.90688400000000002</v>
      </c>
      <c r="L746">
        <v>5.0374000000000002E-2</v>
      </c>
      <c r="M746">
        <v>2.0240999999999999E-2</v>
      </c>
      <c r="N746">
        <v>-0.41786800000000002</v>
      </c>
      <c r="O746">
        <v>4.282972</v>
      </c>
      <c r="P746">
        <v>4.5202119999999999</v>
      </c>
      <c r="Q746">
        <v>-49.308903000000001</v>
      </c>
      <c r="R746">
        <f>SQRT(Table13[[#This Row],[ax]]*Table13[[#This Row],[ax]]+Table13[[#This Row],[ay]]*Table13[[#This Row],[ay]]+Table13[[#This Row],[az]]*Table13[[#This Row],[az]])</f>
        <v>9.9133824170612925</v>
      </c>
      <c r="S746">
        <f>Table13[[#This Row],[a]]-AVERAGE(Table13[a])</f>
        <v>-8.3562865761262373E-2</v>
      </c>
      <c r="T746" t="b">
        <v>1</v>
      </c>
      <c r="U746" s="1">
        <f>Table13[[#This Row],[ax]]-$AC$3</f>
        <v>0.11529284993849853</v>
      </c>
      <c r="V746" s="1">
        <f>Table13[[#This Row],[ay]]-$AD$3</f>
        <v>-1.9366637146372212E-2</v>
      </c>
      <c r="W746" s="1">
        <f>Table13[[#This Row],[az]]-$AE$3</f>
        <v>9.7318159692497126</v>
      </c>
      <c r="X746" s="1">
        <f>Table13[[#This Row],[gx]]-$AG$3</f>
        <v>9.698400984009892E-4</v>
      </c>
      <c r="Y746" s="1">
        <f>Table13[[#This Row],[gy]]-$AH$3</f>
        <v>5.0856174661747522E-3</v>
      </c>
      <c r="Z746" s="1">
        <f>Table13[[#This Row],[gz]]-$AI$3</f>
        <v>-3.5712509225092094E-3</v>
      </c>
    </row>
    <row r="747" spans="1:26" x14ac:dyDescent="0.25">
      <c r="A747">
        <v>55185734</v>
      </c>
      <c r="B747">
        <v>-0.58182100000000003</v>
      </c>
      <c r="C747">
        <v>0.58900399999999997</v>
      </c>
      <c r="D747">
        <v>10.027428</v>
      </c>
      <c r="E747">
        <v>-3.9950000000000003E-3</v>
      </c>
      <c r="F747">
        <v>-4.1013000000000001E-2</v>
      </c>
      <c r="G747">
        <v>-3.4619999999999998E-3</v>
      </c>
      <c r="H747">
        <v>3.427511</v>
      </c>
      <c r="I747">
        <v>14.297499</v>
      </c>
      <c r="J747">
        <v>70.213593000000003</v>
      </c>
      <c r="K747">
        <v>0.90845699999999996</v>
      </c>
      <c r="L747">
        <v>2.2360000000000001E-2</v>
      </c>
      <c r="M747">
        <v>5.4209999999999996E-3</v>
      </c>
      <c r="N747">
        <v>-0.41734399999999999</v>
      </c>
      <c r="O747">
        <v>2.0697459999999999</v>
      </c>
      <c r="P747">
        <v>1.6339429999999999</v>
      </c>
      <c r="Q747">
        <v>-49.318432000000001</v>
      </c>
      <c r="R747">
        <f>SQRT(Table13[[#This Row],[ax]]*Table13[[#This Row],[ax]]+Table13[[#This Row],[ay]]*Table13[[#This Row],[ay]]+Table13[[#This Row],[az]]*Table13[[#This Row],[az]])</f>
        <v>10.061548274656392</v>
      </c>
      <c r="S747">
        <f>Table13[[#This Row],[a]]-AVERAGE(Table13[a])</f>
        <v>6.4602991833837109E-2</v>
      </c>
      <c r="T747" t="b">
        <v>1</v>
      </c>
      <c r="U747" s="1">
        <f>Table13[[#This Row],[ax]]-$AC$3</f>
        <v>8.1771849938498509E-2</v>
      </c>
      <c r="V747" s="1">
        <f>Table13[[#This Row],[ay]]-$AD$3</f>
        <v>-7.3946371463722294E-3</v>
      </c>
      <c r="W747" s="1">
        <f>Table13[[#This Row],[az]]-$AE$3</f>
        <v>9.8778699692497138</v>
      </c>
      <c r="X747" s="1">
        <f>Table13[[#This Row],[gx]]-$AG$3</f>
        <v>-6.2815990159901126E-4</v>
      </c>
      <c r="Y747" s="1">
        <f>Table13[[#This Row],[gy]]-$AH$3</f>
        <v>-2.1043825338252498E-3</v>
      </c>
      <c r="Z747" s="1">
        <f>Table13[[#This Row],[gz]]-$AI$3</f>
        <v>-1.0925092250920962E-4</v>
      </c>
    </row>
    <row r="748" spans="1:26" x14ac:dyDescent="0.25">
      <c r="A748">
        <v>55237210</v>
      </c>
      <c r="B748">
        <v>-0.55787699999999996</v>
      </c>
      <c r="C748">
        <v>0.59139799999999998</v>
      </c>
      <c r="D748">
        <v>10.044188</v>
      </c>
      <c r="E748">
        <v>-5.0600000000000003E-3</v>
      </c>
      <c r="F748">
        <v>-4.2611000000000003E-2</v>
      </c>
      <c r="G748">
        <v>2.9299999999999999E-3</v>
      </c>
      <c r="H748">
        <v>1.8039529999999999</v>
      </c>
      <c r="I748">
        <v>15.564365</v>
      </c>
      <c r="J748">
        <v>70.040229999999994</v>
      </c>
      <c r="K748">
        <v>0.90615000000000001</v>
      </c>
      <c r="L748">
        <v>4.7661000000000002E-2</v>
      </c>
      <c r="M748">
        <v>2.0175999999999999E-2</v>
      </c>
      <c r="N748">
        <v>-0.41977900000000001</v>
      </c>
      <c r="O748">
        <v>3.9934059999999998</v>
      </c>
      <c r="P748">
        <v>4.3919090000000001</v>
      </c>
      <c r="Q748">
        <v>-49.559184999999999</v>
      </c>
      <c r="R748">
        <f>SQRT(Table13[[#This Row],[ax]]*Table13[[#This Row],[ax]]+Table13[[#This Row],[ay]]*Table13[[#This Row],[ay]]+Table13[[#This Row],[az]]*Table13[[#This Row],[az]])</f>
        <v>10.077037804874854</v>
      </c>
      <c r="S748">
        <f>Table13[[#This Row],[a]]-AVERAGE(Table13[a])</f>
        <v>8.0092522052298776E-2</v>
      </c>
      <c r="T748" t="b">
        <v>1</v>
      </c>
      <c r="U748" s="1">
        <f>Table13[[#This Row],[ax]]-$AC$3</f>
        <v>0.10571584993849859</v>
      </c>
      <c r="V748" s="1">
        <f>Table13[[#This Row],[ay]]-$AD$3</f>
        <v>-5.0006371463722221E-3</v>
      </c>
      <c r="W748" s="1">
        <f>Table13[[#This Row],[az]]-$AE$3</f>
        <v>9.8946299692497135</v>
      </c>
      <c r="X748" s="1">
        <f>Table13[[#This Row],[gx]]-$AG$3</f>
        <v>-1.6931599015990112E-3</v>
      </c>
      <c r="Y748" s="1">
        <f>Table13[[#This Row],[gy]]-$AH$3</f>
        <v>-3.702382533825252E-3</v>
      </c>
      <c r="Z748" s="1">
        <f>Table13[[#This Row],[gz]]-$AI$3</f>
        <v>6.2827490774907905E-3</v>
      </c>
    </row>
    <row r="749" spans="1:26" x14ac:dyDescent="0.25">
      <c r="A749">
        <v>55288676</v>
      </c>
      <c r="B749">
        <v>-0.58660900000000005</v>
      </c>
      <c r="C749">
        <v>0.58421500000000004</v>
      </c>
      <c r="D749">
        <v>9.9220769999999998</v>
      </c>
      <c r="E749">
        <v>-4.7939999999999997E-3</v>
      </c>
      <c r="F749">
        <v>-3.5687000000000003E-2</v>
      </c>
      <c r="G749">
        <v>-4.261E-3</v>
      </c>
      <c r="H749">
        <v>2.8863249999999998</v>
      </c>
      <c r="I749">
        <v>15.564365</v>
      </c>
      <c r="J749">
        <v>71.427161999999996</v>
      </c>
      <c r="K749">
        <v>0.90681</v>
      </c>
      <c r="L749">
        <v>2.3550000000000001E-2</v>
      </c>
      <c r="M749">
        <v>2.7889999999999998E-3</v>
      </c>
      <c r="N749">
        <v>-0.420873</v>
      </c>
      <c r="O749">
        <v>2.3139720000000001</v>
      </c>
      <c r="P749">
        <v>1.4257569999999999</v>
      </c>
      <c r="Q749">
        <v>-49.765549</v>
      </c>
      <c r="R749">
        <f>SQRT(Table13[[#This Row],[ax]]*Table13[[#This Row],[ax]]+Table13[[#This Row],[ay]]*Table13[[#This Row],[ay]]+Table13[[#This Row],[az]]*Table13[[#This Row],[az]])</f>
        <v>9.9565570996723061</v>
      </c>
      <c r="S749">
        <f>Table13[[#This Row],[a]]-AVERAGE(Table13[a])</f>
        <v>-4.0388183150248835E-2</v>
      </c>
      <c r="T749" t="b">
        <v>1</v>
      </c>
      <c r="U749" s="1">
        <f>Table13[[#This Row],[ax]]-$AC$3</f>
        <v>7.6983849938498494E-2</v>
      </c>
      <c r="V749" s="1">
        <f>Table13[[#This Row],[ay]]-$AD$3</f>
        <v>-1.2183637146372162E-2</v>
      </c>
      <c r="W749" s="1">
        <f>Table13[[#This Row],[az]]-$AE$3</f>
        <v>9.7725189692497132</v>
      </c>
      <c r="X749" s="1">
        <f>Table13[[#This Row],[gx]]-$AG$3</f>
        <v>-1.4271599015990106E-3</v>
      </c>
      <c r="Y749" s="1">
        <f>Table13[[#This Row],[gy]]-$AH$3</f>
        <v>3.2216174661747476E-3</v>
      </c>
      <c r="Z749" s="1">
        <f>Table13[[#This Row],[gz]]-$AI$3</f>
        <v>-9.0825092250920985E-4</v>
      </c>
    </row>
    <row r="750" spans="1:26" x14ac:dyDescent="0.25">
      <c r="A750">
        <v>55340155</v>
      </c>
      <c r="B750">
        <v>-0.61773599999999995</v>
      </c>
      <c r="C750">
        <v>0.56984900000000005</v>
      </c>
      <c r="D750">
        <v>9.9268669999999997</v>
      </c>
      <c r="E750">
        <v>-2.663E-3</v>
      </c>
      <c r="F750">
        <v>-4.2078999999999998E-2</v>
      </c>
      <c r="G750">
        <v>-4.5269999999999998E-3</v>
      </c>
      <c r="H750">
        <v>3.2471160000000001</v>
      </c>
      <c r="I750">
        <v>15.564365</v>
      </c>
      <c r="J750">
        <v>69.346763999999993</v>
      </c>
      <c r="K750">
        <v>0.904586</v>
      </c>
      <c r="L750">
        <v>4.6984999999999999E-2</v>
      </c>
      <c r="M750">
        <v>2.0447E-2</v>
      </c>
      <c r="N750">
        <v>-0.42320000000000002</v>
      </c>
      <c r="O750">
        <v>3.8932250000000002</v>
      </c>
      <c r="P750">
        <v>4.4023880000000002</v>
      </c>
      <c r="Q750">
        <v>-49.994304999999997</v>
      </c>
      <c r="R750">
        <f>SQRT(Table13[[#This Row],[ax]]*Table13[[#This Row],[ax]]+Table13[[#This Row],[ay]]*Table13[[#This Row],[ay]]+Table13[[#This Row],[az]]*Table13[[#This Row],[az]])</f>
        <v>9.9623799407664624</v>
      </c>
      <c r="S750">
        <f>Table13[[#This Row],[a]]-AVERAGE(Table13[a])</f>
        <v>-3.4565342056092518E-2</v>
      </c>
      <c r="T750" t="b">
        <v>1</v>
      </c>
      <c r="U750" s="1">
        <f>Table13[[#This Row],[ax]]-$AC$3</f>
        <v>4.5856849938498589E-2</v>
      </c>
      <c r="V750" s="1">
        <f>Table13[[#This Row],[ay]]-$AD$3</f>
        <v>-2.6549637146372151E-2</v>
      </c>
      <c r="W750" s="1">
        <f>Table13[[#This Row],[az]]-$AE$3</f>
        <v>9.777308969249713</v>
      </c>
      <c r="X750" s="1">
        <f>Table13[[#This Row],[gx]]-$AG$3</f>
        <v>7.0384009840098903E-4</v>
      </c>
      <c r="Y750" s="1">
        <f>Table13[[#This Row],[gy]]-$AH$3</f>
        <v>-3.1703825338252473E-3</v>
      </c>
      <c r="Z750" s="1">
        <f>Table13[[#This Row],[gz]]-$AI$3</f>
        <v>-1.1742509225092096E-3</v>
      </c>
    </row>
    <row r="751" spans="1:26" x14ac:dyDescent="0.25">
      <c r="A751">
        <v>55391631</v>
      </c>
      <c r="B751">
        <v>-0.562666</v>
      </c>
      <c r="C751">
        <v>0.53632800000000003</v>
      </c>
      <c r="D751">
        <v>9.8885559999999995</v>
      </c>
      <c r="E751">
        <v>-2.1310000000000001E-3</v>
      </c>
      <c r="F751">
        <v>-3.6752E-2</v>
      </c>
      <c r="G751">
        <v>-3.1960000000000001E-3</v>
      </c>
      <c r="H751">
        <v>2.8863249999999998</v>
      </c>
      <c r="I751">
        <v>15.564365</v>
      </c>
      <c r="J751">
        <v>69.693496999999994</v>
      </c>
      <c r="K751">
        <v>0.90512099999999995</v>
      </c>
      <c r="L751">
        <v>2.1680999999999999E-2</v>
      </c>
      <c r="M751">
        <v>4.3049999999999998E-3</v>
      </c>
      <c r="N751">
        <v>-0.42458000000000001</v>
      </c>
      <c r="O751">
        <v>2.0403600000000002</v>
      </c>
      <c r="P751">
        <v>1.501544</v>
      </c>
      <c r="Q751">
        <v>-50.234538999999998</v>
      </c>
      <c r="R751">
        <f>SQRT(Table13[[#This Row],[ax]]*Table13[[#This Row],[ax]]+Table13[[#This Row],[ay]]*Table13[[#This Row],[ay]]+Table13[[#This Row],[az]]*Table13[[#This Row],[az]])</f>
        <v>9.9190614735606903</v>
      </c>
      <c r="S751">
        <f>Table13[[#This Row],[a]]-AVERAGE(Table13[a])</f>
        <v>-7.7883809261864556E-2</v>
      </c>
      <c r="T751" t="b">
        <v>1</v>
      </c>
      <c r="U751" s="1">
        <f>Table13[[#This Row],[ax]]-$AC$3</f>
        <v>0.10092684993849854</v>
      </c>
      <c r="V751" s="1">
        <f>Table13[[#This Row],[ay]]-$AD$3</f>
        <v>-6.0070637146372174E-2</v>
      </c>
      <c r="W751" s="1">
        <f>Table13[[#This Row],[az]]-$AE$3</f>
        <v>9.7389979692497128</v>
      </c>
      <c r="X751" s="1">
        <f>Table13[[#This Row],[gx]]-$AG$3</f>
        <v>1.2358400984009889E-3</v>
      </c>
      <c r="Y751" s="1">
        <f>Table13[[#This Row],[gy]]-$AH$3</f>
        <v>2.1566174661747511E-3</v>
      </c>
      <c r="Z751" s="1">
        <f>Table13[[#This Row],[gz]]-$AI$3</f>
        <v>1.5674907749079012E-4</v>
      </c>
    </row>
    <row r="752" spans="1:26" x14ac:dyDescent="0.25">
      <c r="A752">
        <v>55443109</v>
      </c>
      <c r="B752">
        <v>-0.55308900000000005</v>
      </c>
      <c r="C752">
        <v>0.65364999999999995</v>
      </c>
      <c r="D752">
        <v>9.8694019999999991</v>
      </c>
      <c r="E752">
        <v>-4.7939999999999997E-3</v>
      </c>
      <c r="F752">
        <v>-3.7817000000000003E-2</v>
      </c>
      <c r="G752">
        <v>-2.663E-3</v>
      </c>
      <c r="H752">
        <v>3.427511</v>
      </c>
      <c r="I752">
        <v>15.745347000000001</v>
      </c>
      <c r="J752">
        <v>70.560333</v>
      </c>
      <c r="K752">
        <v>0.90297300000000003</v>
      </c>
      <c r="L752">
        <v>4.8594999999999999E-2</v>
      </c>
      <c r="M752">
        <v>1.6414999999999999E-2</v>
      </c>
      <c r="N752">
        <v>-0.42662499999999998</v>
      </c>
      <c r="O752">
        <v>4.2404289999999998</v>
      </c>
      <c r="P752">
        <v>4.0776180000000002</v>
      </c>
      <c r="Q752">
        <v>-50.427318999999997</v>
      </c>
      <c r="R752">
        <f>SQRT(Table13[[#This Row],[ax]]*Table13[[#This Row],[ax]]+Table13[[#This Row],[ay]]*Table13[[#This Row],[ay]]+Table13[[#This Row],[az]]*Table13[[#This Row],[az]])</f>
        <v>9.9064757407478155</v>
      </c>
      <c r="S752">
        <f>Table13[[#This Row],[a]]-AVERAGE(Table13[a])</f>
        <v>-9.0469542074739451E-2</v>
      </c>
      <c r="T752" t="b">
        <v>1</v>
      </c>
      <c r="U752" s="1">
        <f>Table13[[#This Row],[ax]]-$AC$3</f>
        <v>0.11050384993849849</v>
      </c>
      <c r="V752" s="1">
        <f>Table13[[#This Row],[ay]]-$AD$3</f>
        <v>5.7251362853627752E-2</v>
      </c>
      <c r="W752" s="1">
        <f>Table13[[#This Row],[az]]-$AE$3</f>
        <v>9.7198439692497125</v>
      </c>
      <c r="X752" s="1">
        <f>Table13[[#This Row],[gx]]-$AG$3</f>
        <v>-1.4271599015990106E-3</v>
      </c>
      <c r="Y752" s="1">
        <f>Table13[[#This Row],[gy]]-$AH$3</f>
        <v>1.0916174661747477E-3</v>
      </c>
      <c r="Z752" s="1">
        <f>Table13[[#This Row],[gz]]-$AI$3</f>
        <v>6.8974907749079018E-4</v>
      </c>
    </row>
    <row r="753" spans="1:26" x14ac:dyDescent="0.25">
      <c r="A753">
        <v>55494586</v>
      </c>
      <c r="B753">
        <v>-0.63210100000000002</v>
      </c>
      <c r="C753">
        <v>0.61773599999999995</v>
      </c>
      <c r="D753">
        <v>9.9532030000000002</v>
      </c>
      <c r="E753">
        <v>-6.1250000000000002E-3</v>
      </c>
      <c r="F753">
        <v>-3.8883000000000001E-2</v>
      </c>
      <c r="G753">
        <v>-2.1310000000000001E-3</v>
      </c>
      <c r="H753">
        <v>2.1647439999999998</v>
      </c>
      <c r="I753">
        <v>16.28829</v>
      </c>
      <c r="J753">
        <v>71.080428999999995</v>
      </c>
      <c r="K753">
        <v>0.90116499999999999</v>
      </c>
      <c r="L753">
        <v>3.1592000000000002E-2</v>
      </c>
      <c r="M753">
        <v>2.2027999999999999E-2</v>
      </c>
      <c r="N753">
        <v>-0.43176100000000001</v>
      </c>
      <c r="O753">
        <v>2.1779570000000001</v>
      </c>
      <c r="P753">
        <v>3.8406400000000001</v>
      </c>
      <c r="Q753">
        <v>-51.126423000000003</v>
      </c>
      <c r="R753">
        <f>SQRT(Table13[[#This Row],[ax]]*Table13[[#This Row],[ax]]+Table13[[#This Row],[ay]]*Table13[[#This Row],[ay]]+Table13[[#This Row],[az]]*Table13[[#This Row],[az]])</f>
        <v>9.9923670568642553</v>
      </c>
      <c r="S753">
        <f>Table13[[#This Row],[a]]-AVERAGE(Table13[a])</f>
        <v>-4.5782259582995977E-3</v>
      </c>
      <c r="T753" t="b">
        <v>1</v>
      </c>
      <c r="U753" s="1">
        <f>Table13[[#This Row],[ax]]-$AC$3</f>
        <v>3.1491849938498517E-2</v>
      </c>
      <c r="V753" s="1">
        <f>Table13[[#This Row],[ay]]-$AD$3</f>
        <v>2.133736285362775E-2</v>
      </c>
      <c r="W753" s="1">
        <f>Table13[[#This Row],[az]]-$AE$3</f>
        <v>9.8036449692497136</v>
      </c>
      <c r="X753" s="1">
        <f>Table13[[#This Row],[gx]]-$AG$3</f>
        <v>-2.7581599015990112E-3</v>
      </c>
      <c r="Y753" s="1">
        <f>Table13[[#This Row],[gy]]-$AH$3</f>
        <v>2.5617466174750192E-5</v>
      </c>
      <c r="Z753" s="1">
        <f>Table13[[#This Row],[gz]]-$AI$3</f>
        <v>1.2217490774907901E-3</v>
      </c>
    </row>
    <row r="754" spans="1:26" x14ac:dyDescent="0.25">
      <c r="A754">
        <v>55546068</v>
      </c>
      <c r="B754">
        <v>-0.54830000000000001</v>
      </c>
      <c r="C754">
        <v>0.58182100000000003</v>
      </c>
      <c r="D754">
        <v>9.9603859999999997</v>
      </c>
      <c r="E754">
        <v>-5.0600000000000003E-3</v>
      </c>
      <c r="F754">
        <v>-4.0214E-2</v>
      </c>
      <c r="G754">
        <v>-5.5929999999999999E-3</v>
      </c>
      <c r="H754">
        <v>4.1490919999999996</v>
      </c>
      <c r="I754">
        <v>16.469270999999999</v>
      </c>
      <c r="J754">
        <v>71.253799000000001</v>
      </c>
      <c r="K754">
        <v>0.89966699999999999</v>
      </c>
      <c r="L754">
        <v>5.5016000000000002E-2</v>
      </c>
      <c r="M754">
        <v>5.9610000000000002E-3</v>
      </c>
      <c r="N754">
        <v>-0.433056</v>
      </c>
      <c r="O754">
        <v>5.3931889999999996</v>
      </c>
      <c r="P754">
        <v>3.3465539999999998</v>
      </c>
      <c r="Q754">
        <v>-51.250107</v>
      </c>
      <c r="R754">
        <f>SQRT(Table13[[#This Row],[ax]]*Table13[[#This Row],[ax]]+Table13[[#This Row],[ay]]*Table13[[#This Row],[ay]]+Table13[[#This Row],[az]]*Table13[[#This Row],[az]])</f>
        <v>9.9924190181875883</v>
      </c>
      <c r="S754">
        <f>Table13[[#This Row],[a]]-AVERAGE(Table13[a])</f>
        <v>-4.5262646349666369E-3</v>
      </c>
      <c r="T754" t="b">
        <v>1</v>
      </c>
      <c r="U754" s="1">
        <f>Table13[[#This Row],[ax]]-$AC$3</f>
        <v>0.11529284993849853</v>
      </c>
      <c r="V754" s="1">
        <f>Table13[[#This Row],[ay]]-$AD$3</f>
        <v>-1.4577637146372169E-2</v>
      </c>
      <c r="W754" s="1">
        <f>Table13[[#This Row],[az]]-$AE$3</f>
        <v>9.8108279692497131</v>
      </c>
      <c r="X754" s="1">
        <f>Table13[[#This Row],[gx]]-$AG$3</f>
        <v>-1.6931599015990112E-3</v>
      </c>
      <c r="Y754" s="1">
        <f>Table13[[#This Row],[gy]]-$AH$3</f>
        <v>-1.3053825338252487E-3</v>
      </c>
      <c r="Z754" s="1">
        <f>Table13[[#This Row],[gz]]-$AI$3</f>
        <v>-2.2402509225092097E-3</v>
      </c>
    </row>
    <row r="755" spans="1:26" x14ac:dyDescent="0.25">
      <c r="A755">
        <v>55597537</v>
      </c>
      <c r="B755">
        <v>-0.57703199999999999</v>
      </c>
      <c r="C755">
        <v>0.55548299999999995</v>
      </c>
      <c r="D755">
        <v>9.9316549999999992</v>
      </c>
      <c r="E755">
        <v>-1.864E-3</v>
      </c>
      <c r="F755">
        <v>-3.9947999999999997E-2</v>
      </c>
      <c r="G755">
        <v>-2.9299999999999999E-3</v>
      </c>
      <c r="H755">
        <v>1.6235580000000001</v>
      </c>
      <c r="I755">
        <v>16.107309000000001</v>
      </c>
      <c r="J755">
        <v>70.907066</v>
      </c>
      <c r="K755">
        <v>0.89928600000000003</v>
      </c>
      <c r="L755">
        <v>3.0300000000000001E-2</v>
      </c>
      <c r="M755">
        <v>2.3484000000000001E-2</v>
      </c>
      <c r="N755">
        <v>-0.43567800000000001</v>
      </c>
      <c r="O755">
        <v>1.9550479999999999</v>
      </c>
      <c r="P755">
        <v>3.9358430000000002</v>
      </c>
      <c r="Q755">
        <v>-51.630549999999999</v>
      </c>
      <c r="R755">
        <f>SQRT(Table13[[#This Row],[ax]]*Table13[[#This Row],[ax]]+Table13[[#This Row],[ay]]*Table13[[#This Row],[ay]]+Table13[[#This Row],[az]]*Table13[[#This Row],[az]])</f>
        <v>9.9638997551831068</v>
      </c>
      <c r="S755">
        <f>Table13[[#This Row],[a]]-AVERAGE(Table13[a])</f>
        <v>-3.3045527639448125E-2</v>
      </c>
      <c r="T755" t="b">
        <v>1</v>
      </c>
      <c r="U755" s="1">
        <f>Table13[[#This Row],[ax]]-$AC$3</f>
        <v>8.6560849938498552E-2</v>
      </c>
      <c r="V755" s="1">
        <f>Table13[[#This Row],[ay]]-$AD$3</f>
        <v>-4.0915637146372252E-2</v>
      </c>
      <c r="W755" s="1">
        <f>Table13[[#This Row],[az]]-$AE$3</f>
        <v>9.7820969692497126</v>
      </c>
      <c r="X755" s="1">
        <f>Table13[[#This Row],[gx]]-$AG$3</f>
        <v>1.502840098400989E-3</v>
      </c>
      <c r="Y755" s="1">
        <f>Table13[[#This Row],[gy]]-$AH$3</f>
        <v>-1.0393825338252463E-3</v>
      </c>
      <c r="Z755" s="1">
        <f>Table13[[#This Row],[gz]]-$AI$3</f>
        <v>4.227490774907903E-4</v>
      </c>
    </row>
    <row r="756" spans="1:26" x14ac:dyDescent="0.25">
      <c r="A756">
        <v>55649009</v>
      </c>
      <c r="B756">
        <v>-0.60336999999999996</v>
      </c>
      <c r="C756">
        <v>0.58421500000000004</v>
      </c>
      <c r="D756">
        <v>9.9555980000000002</v>
      </c>
      <c r="E756">
        <v>-4.261E-3</v>
      </c>
      <c r="F756">
        <v>-3.7284999999999999E-2</v>
      </c>
      <c r="G756">
        <v>-1.598E-3</v>
      </c>
      <c r="H756">
        <v>3.7883010000000001</v>
      </c>
      <c r="I756">
        <v>16.107309000000001</v>
      </c>
      <c r="J756">
        <v>70.213593000000003</v>
      </c>
      <c r="K756">
        <v>0.89778000000000002</v>
      </c>
      <c r="L756">
        <v>5.6222000000000001E-2</v>
      </c>
      <c r="M756">
        <v>1.1219E-2</v>
      </c>
      <c r="N756">
        <v>-0.43669599999999997</v>
      </c>
      <c r="O756">
        <v>5.2425389999999998</v>
      </c>
      <c r="P756">
        <v>3.9708030000000001</v>
      </c>
      <c r="Q756">
        <v>-51.696308000000002</v>
      </c>
      <c r="R756">
        <f>SQRT(Table13[[#This Row],[ax]]*Table13[[#This Row],[ax]]+Table13[[#This Row],[ay]]*Table13[[#This Row],[ay]]+Table13[[#This Row],[az]]*Table13[[#This Row],[az]])</f>
        <v>9.9909606175146646</v>
      </c>
      <c r="S756">
        <f>Table13[[#This Row],[a]]-AVERAGE(Table13[a])</f>
        <v>-5.9846653078903245E-3</v>
      </c>
      <c r="T756" t="b">
        <v>1</v>
      </c>
      <c r="U756" s="1">
        <f>Table13[[#This Row],[ax]]-$AC$3</f>
        <v>6.0222849938498579E-2</v>
      </c>
      <c r="V756" s="1">
        <f>Table13[[#This Row],[ay]]-$AD$3</f>
        <v>-1.2183637146372162E-2</v>
      </c>
      <c r="W756" s="1">
        <f>Table13[[#This Row],[az]]-$AE$3</f>
        <v>9.8060399692497136</v>
      </c>
      <c r="X756" s="1">
        <f>Table13[[#This Row],[gx]]-$AG$3</f>
        <v>-8.94159901599011E-4</v>
      </c>
      <c r="Y756" s="1">
        <f>Table13[[#This Row],[gy]]-$AH$3</f>
        <v>1.6236174661747524E-3</v>
      </c>
      <c r="Z756" s="1">
        <f>Table13[[#This Row],[gz]]-$AI$3</f>
        <v>1.7547490774907902E-3</v>
      </c>
    </row>
    <row r="757" spans="1:26" x14ac:dyDescent="0.25">
      <c r="A757">
        <v>55700486</v>
      </c>
      <c r="B757">
        <v>-0.57463799999999998</v>
      </c>
      <c r="C757">
        <v>0.59379199999999999</v>
      </c>
      <c r="D757">
        <v>9.9795409999999993</v>
      </c>
      <c r="E757">
        <v>-7.9900000000000001E-4</v>
      </c>
      <c r="F757">
        <v>-4.1546E-2</v>
      </c>
      <c r="G757">
        <v>-5.3300000000000005E-4</v>
      </c>
      <c r="H757">
        <v>3.0667200000000001</v>
      </c>
      <c r="I757">
        <v>16.107309000000001</v>
      </c>
      <c r="J757">
        <v>70.560333</v>
      </c>
      <c r="K757">
        <v>0.89884299999999995</v>
      </c>
      <c r="L757">
        <v>2.5034000000000001E-2</v>
      </c>
      <c r="M757">
        <v>1.2168E-2</v>
      </c>
      <c r="N757">
        <v>-0.43738500000000002</v>
      </c>
      <c r="O757">
        <v>1.9709460000000001</v>
      </c>
      <c r="P757">
        <v>2.5088020000000002</v>
      </c>
      <c r="Q757">
        <v>-51.852772000000002</v>
      </c>
      <c r="R757">
        <f>SQRT(Table13[[#This Row],[ax]]*Table13[[#This Row],[ax]]+Table13[[#This Row],[ay]]*Table13[[#This Row],[ay]]+Table13[[#This Row],[az]]*Table13[[#This Row],[az]])</f>
        <v>10.013692442899821</v>
      </c>
      <c r="S757">
        <f>Table13[[#This Row],[a]]-AVERAGE(Table13[a])</f>
        <v>1.6747160077265733E-2</v>
      </c>
      <c r="T757" t="b">
        <v>1</v>
      </c>
      <c r="U757" s="1">
        <f>Table13[[#This Row],[ax]]-$AC$3</f>
        <v>8.8954849938498559E-2</v>
      </c>
      <c r="V757" s="1">
        <f>Table13[[#This Row],[ay]]-$AD$3</f>
        <v>-2.6066371463722149E-3</v>
      </c>
      <c r="W757" s="1">
        <f>Table13[[#This Row],[az]]-$AE$3</f>
        <v>9.8299829692497127</v>
      </c>
      <c r="X757" s="1">
        <f>Table13[[#This Row],[gx]]-$AG$3</f>
        <v>2.5678400984009888E-3</v>
      </c>
      <c r="Y757" s="1">
        <f>Table13[[#This Row],[gy]]-$AH$3</f>
        <v>-2.6373825338252485E-3</v>
      </c>
      <c r="Z757" s="1">
        <f>Table13[[#This Row],[gz]]-$AI$3</f>
        <v>2.8197490774907901E-3</v>
      </c>
    </row>
    <row r="758" spans="1:26" x14ac:dyDescent="0.25">
      <c r="A758">
        <v>55803439</v>
      </c>
      <c r="B758">
        <v>-0.56745500000000004</v>
      </c>
      <c r="C758">
        <v>0.61773599999999995</v>
      </c>
      <c r="D758">
        <v>9.9292599999999993</v>
      </c>
      <c r="E758">
        <v>-3.4619999999999998E-3</v>
      </c>
      <c r="F758">
        <v>-3.7551000000000001E-2</v>
      </c>
      <c r="G758">
        <v>-2.663E-3</v>
      </c>
      <c r="H758">
        <v>1.8039529999999999</v>
      </c>
      <c r="I758">
        <v>15.202404</v>
      </c>
      <c r="J758">
        <v>70.733695999999995</v>
      </c>
      <c r="K758">
        <v>0.89785700000000002</v>
      </c>
      <c r="L758">
        <v>2.5725999999999999E-2</v>
      </c>
      <c r="M758">
        <v>4.0549999999999996E-3</v>
      </c>
      <c r="N758">
        <v>-0.43951600000000002</v>
      </c>
      <c r="O758">
        <v>2.4444360000000001</v>
      </c>
      <c r="P758">
        <v>1.7131240000000001</v>
      </c>
      <c r="Q758">
        <v>-52.128413999999999</v>
      </c>
      <c r="R758">
        <f>SQRT(Table13[[#This Row],[ax]]*Table13[[#This Row],[ax]]+Table13[[#This Row],[ay]]*Table13[[#This Row],[ay]]+Table13[[#This Row],[az]]*Table13[[#This Row],[az]])</f>
        <v>9.9646277948712658</v>
      </c>
      <c r="S758">
        <f>Table13[[#This Row],[a]]-AVERAGE(Table13[a])</f>
        <v>-3.2317487951289081E-2</v>
      </c>
      <c r="T758" t="b">
        <v>1</v>
      </c>
      <c r="U758" s="1">
        <f>Table13[[#This Row],[ax]]-$AC$3</f>
        <v>9.6137849938498499E-2</v>
      </c>
      <c r="V758" s="1">
        <f>Table13[[#This Row],[ay]]-$AD$3</f>
        <v>2.133736285362775E-2</v>
      </c>
      <c r="W758" s="1">
        <f>Table13[[#This Row],[az]]-$AE$3</f>
        <v>9.7797019692497127</v>
      </c>
      <c r="X758" s="1">
        <f>Table13[[#This Row],[gx]]-$AG$3</f>
        <v>-9.515990159901077E-5</v>
      </c>
      <c r="Y758" s="1">
        <f>Table13[[#This Row],[gy]]-$AH$3</f>
        <v>1.35761746617475E-3</v>
      </c>
      <c r="Z758" s="1">
        <f>Table13[[#This Row],[gz]]-$AI$3</f>
        <v>6.8974907749079018E-4</v>
      </c>
    </row>
    <row r="759" spans="1:26" x14ac:dyDescent="0.25">
      <c r="A759">
        <v>55854918</v>
      </c>
      <c r="B759">
        <v>-0.58182100000000003</v>
      </c>
      <c r="C759">
        <v>0.61294700000000002</v>
      </c>
      <c r="D759">
        <v>9.9316549999999992</v>
      </c>
      <c r="E759">
        <v>-1.598E-3</v>
      </c>
      <c r="F759">
        <v>-4.1013000000000001E-2</v>
      </c>
      <c r="G759">
        <v>-1.598E-3</v>
      </c>
      <c r="H759">
        <v>2.3451390000000001</v>
      </c>
      <c r="I759">
        <v>15.745347000000001</v>
      </c>
      <c r="J759">
        <v>72.293998999999999</v>
      </c>
      <c r="K759">
        <v>0.89557299999999995</v>
      </c>
      <c r="L759">
        <v>5.0721000000000002E-2</v>
      </c>
      <c r="M759">
        <v>1.9328000000000001E-2</v>
      </c>
      <c r="N759">
        <v>-0.44159199999999998</v>
      </c>
      <c r="O759">
        <v>4.2444430000000004</v>
      </c>
      <c r="P759">
        <v>4.5549499999999998</v>
      </c>
      <c r="Q759">
        <v>-52.325352000000002</v>
      </c>
      <c r="R759">
        <f>SQRT(Table13[[#This Row],[ax]]*Table13[[#This Row],[ax]]+Table13[[#This Row],[ay]]*Table13[[#This Row],[ay]]+Table13[[#This Row],[az]]*Table13[[#This Row],[az]])</f>
        <v>9.9675468767332607</v>
      </c>
      <c r="S759">
        <f>Table13[[#This Row],[a]]-AVERAGE(Table13[a])</f>
        <v>-2.9398406089294227E-2</v>
      </c>
      <c r="T759" t="b">
        <v>1</v>
      </c>
      <c r="U759" s="1">
        <f>Table13[[#This Row],[ax]]-$AC$3</f>
        <v>8.1771849938498509E-2</v>
      </c>
      <c r="V759" s="1">
        <f>Table13[[#This Row],[ay]]-$AD$3</f>
        <v>1.6548362853627818E-2</v>
      </c>
      <c r="W759" s="1">
        <f>Table13[[#This Row],[az]]-$AE$3</f>
        <v>9.7820969692497126</v>
      </c>
      <c r="X759" s="1">
        <f>Table13[[#This Row],[gx]]-$AG$3</f>
        <v>1.768840098400989E-3</v>
      </c>
      <c r="Y759" s="1">
        <f>Table13[[#This Row],[gy]]-$AH$3</f>
        <v>-2.1043825338252498E-3</v>
      </c>
      <c r="Z759" s="1">
        <f>Table13[[#This Row],[gz]]-$AI$3</f>
        <v>1.7547490774907902E-3</v>
      </c>
    </row>
    <row r="760" spans="1:26" x14ac:dyDescent="0.25">
      <c r="A760">
        <v>55906404</v>
      </c>
      <c r="B760">
        <v>-0.57463799999999998</v>
      </c>
      <c r="C760">
        <v>0.56027199999999999</v>
      </c>
      <c r="D760">
        <v>9.9795409999999993</v>
      </c>
      <c r="E760">
        <v>-2.9299999999999999E-3</v>
      </c>
      <c r="F760">
        <v>-3.7551000000000001E-2</v>
      </c>
      <c r="G760">
        <v>-1.065E-3</v>
      </c>
      <c r="H760">
        <v>3.0667200000000001</v>
      </c>
      <c r="I760">
        <v>14.659461</v>
      </c>
      <c r="J760">
        <v>70.907066</v>
      </c>
      <c r="K760">
        <v>0.89722800000000003</v>
      </c>
      <c r="L760">
        <v>2.2113000000000001E-2</v>
      </c>
      <c r="M760">
        <v>5.77E-3</v>
      </c>
      <c r="N760">
        <v>-0.44097500000000001</v>
      </c>
      <c r="O760">
        <v>1.9832810000000001</v>
      </c>
      <c r="P760">
        <v>1.710947</v>
      </c>
      <c r="Q760">
        <v>-52.317363999999998</v>
      </c>
      <c r="R760">
        <f>SQRT(Table13[[#This Row],[ax]]*Table13[[#This Row],[ax]]+Table13[[#This Row],[ay]]*Table13[[#This Row],[ay]]+Table13[[#This Row],[az]]*Table13[[#This Row],[az]])</f>
        <v>10.011760690093876</v>
      </c>
      <c r="S760">
        <f>Table13[[#This Row],[a]]-AVERAGE(Table13[a])</f>
        <v>1.4815407271321135E-2</v>
      </c>
      <c r="T760" t="b">
        <v>1</v>
      </c>
      <c r="U760" s="1">
        <f>Table13[[#This Row],[ax]]-$AC$3</f>
        <v>8.8954849938498559E-2</v>
      </c>
      <c r="V760" s="1">
        <f>Table13[[#This Row],[ay]]-$AD$3</f>
        <v>-3.6126637146372209E-2</v>
      </c>
      <c r="W760" s="1">
        <f>Table13[[#This Row],[az]]-$AE$3</f>
        <v>9.8299829692497127</v>
      </c>
      <c r="X760" s="1">
        <f>Table13[[#This Row],[gx]]-$AG$3</f>
        <v>4.3684009840098915E-4</v>
      </c>
      <c r="Y760" s="1">
        <f>Table13[[#This Row],[gy]]-$AH$3</f>
        <v>1.35761746617475E-3</v>
      </c>
      <c r="Z760" s="1">
        <f>Table13[[#This Row],[gz]]-$AI$3</f>
        <v>2.2877490774907902E-3</v>
      </c>
    </row>
    <row r="761" spans="1:26" x14ac:dyDescent="0.25">
      <c r="A761">
        <v>55957875</v>
      </c>
      <c r="B761">
        <v>-0.58660900000000005</v>
      </c>
      <c r="C761">
        <v>0.55308900000000005</v>
      </c>
      <c r="D761">
        <v>9.9292599999999993</v>
      </c>
      <c r="E761">
        <v>-3.9950000000000003E-3</v>
      </c>
      <c r="F761">
        <v>-3.8084E-2</v>
      </c>
      <c r="G761">
        <v>-3.1960000000000001E-3</v>
      </c>
      <c r="H761">
        <v>2.7059299999999999</v>
      </c>
      <c r="I761">
        <v>16.107309000000001</v>
      </c>
      <c r="J761">
        <v>69.866859000000005</v>
      </c>
      <c r="K761">
        <v>0.89486200000000005</v>
      </c>
      <c r="L761">
        <v>4.7317999999999999E-2</v>
      </c>
      <c r="M761">
        <v>2.06E-2</v>
      </c>
      <c r="N761">
        <v>-0.44335000000000002</v>
      </c>
      <c r="O761">
        <v>3.8203070000000001</v>
      </c>
      <c r="P761">
        <v>4.5209989999999998</v>
      </c>
      <c r="Q761">
        <v>-52.560409999999997</v>
      </c>
      <c r="R761">
        <f>SQRT(Table13[[#This Row],[ax]]*Table13[[#This Row],[ax]]+Table13[[#This Row],[ay]]*Table13[[#This Row],[ay]]+Table13[[#This Row],[az]]*Table13[[#This Row],[az]])</f>
        <v>9.9619386521099393</v>
      </c>
      <c r="S761">
        <f>Table13[[#This Row],[a]]-AVERAGE(Table13[a])</f>
        <v>-3.5006630712615561E-2</v>
      </c>
      <c r="T761" t="b">
        <v>1</v>
      </c>
      <c r="U761" s="1">
        <f>Table13[[#This Row],[ax]]-$AC$3</f>
        <v>7.6983849938498494E-2</v>
      </c>
      <c r="V761" s="1">
        <f>Table13[[#This Row],[ay]]-$AD$3</f>
        <v>-4.3309637146372149E-2</v>
      </c>
      <c r="W761" s="1">
        <f>Table13[[#This Row],[az]]-$AE$3</f>
        <v>9.7797019692497127</v>
      </c>
      <c r="X761" s="1">
        <f>Table13[[#This Row],[gx]]-$AG$3</f>
        <v>-6.2815990159901126E-4</v>
      </c>
      <c r="Y761" s="1">
        <f>Table13[[#This Row],[gy]]-$AH$3</f>
        <v>8.2461746617475129E-4</v>
      </c>
      <c r="Z761" s="1">
        <f>Table13[[#This Row],[gz]]-$AI$3</f>
        <v>1.5674907749079012E-4</v>
      </c>
    </row>
    <row r="762" spans="1:26" x14ac:dyDescent="0.25">
      <c r="A762">
        <v>56009339</v>
      </c>
      <c r="B762">
        <v>-0.562666</v>
      </c>
      <c r="C762">
        <v>0.59139799999999998</v>
      </c>
      <c r="D762">
        <v>9.9244719999999997</v>
      </c>
      <c r="E762">
        <v>-3.1960000000000001E-3</v>
      </c>
      <c r="F762">
        <v>-3.9414999999999999E-2</v>
      </c>
      <c r="G762">
        <v>-2.9299999999999999E-3</v>
      </c>
      <c r="H762">
        <v>1.984348</v>
      </c>
      <c r="I762">
        <v>15.021421999999999</v>
      </c>
      <c r="J762">
        <v>70.213593000000003</v>
      </c>
      <c r="K762">
        <v>0.89577600000000002</v>
      </c>
      <c r="L762">
        <v>2.6807000000000001E-2</v>
      </c>
      <c r="M762">
        <v>-2.1289999999999998E-3</v>
      </c>
      <c r="N762">
        <v>-0.44369199999999998</v>
      </c>
      <c r="O762">
        <v>2.8616630000000001</v>
      </c>
      <c r="P762">
        <v>1.1445209999999999</v>
      </c>
      <c r="Q762">
        <v>-52.671345000000002</v>
      </c>
      <c r="R762">
        <f>SQRT(Table13[[#This Row],[ax]]*Table13[[#This Row],[ax]]+Table13[[#This Row],[ay]]*Table13[[#This Row],[ay]]+Table13[[#This Row],[az]]*Table13[[#This Row],[az]])</f>
        <v>9.9579861970553054</v>
      </c>
      <c r="S762">
        <f>Table13[[#This Row],[a]]-AVERAGE(Table13[a])</f>
        <v>-3.8959085767249491E-2</v>
      </c>
      <c r="T762" t="b">
        <v>1</v>
      </c>
      <c r="U762" s="1">
        <f>Table13[[#This Row],[ax]]-$AC$3</f>
        <v>0.10092684993849854</v>
      </c>
      <c r="V762" s="1">
        <f>Table13[[#This Row],[ay]]-$AD$3</f>
        <v>-5.0006371463722221E-3</v>
      </c>
      <c r="W762" s="1">
        <f>Table13[[#This Row],[az]]-$AE$3</f>
        <v>9.7749139692497131</v>
      </c>
      <c r="X762" s="1">
        <f>Table13[[#This Row],[gx]]-$AG$3</f>
        <v>1.7084009840098897E-4</v>
      </c>
      <c r="Y762" s="1">
        <f>Table13[[#This Row],[gy]]-$AH$3</f>
        <v>-5.0638253382524756E-4</v>
      </c>
      <c r="Z762" s="1">
        <f>Table13[[#This Row],[gz]]-$AI$3</f>
        <v>4.227490774907903E-4</v>
      </c>
    </row>
    <row r="763" spans="1:26" x14ac:dyDescent="0.25">
      <c r="A763">
        <v>56060824</v>
      </c>
      <c r="B763">
        <v>-0.55787699999999996</v>
      </c>
      <c r="C763">
        <v>0.57224299999999995</v>
      </c>
      <c r="D763">
        <v>9.9867240000000006</v>
      </c>
      <c r="E763">
        <v>-6.1250000000000002E-3</v>
      </c>
      <c r="F763">
        <v>-3.8350000000000002E-2</v>
      </c>
      <c r="G763">
        <v>-3.728E-3</v>
      </c>
      <c r="H763">
        <v>2.7059299999999999</v>
      </c>
      <c r="I763">
        <v>16.107309000000001</v>
      </c>
      <c r="J763">
        <v>71.253799000000001</v>
      </c>
      <c r="K763">
        <v>0.89349699999999999</v>
      </c>
      <c r="L763">
        <v>4.7703000000000002E-2</v>
      </c>
      <c r="M763">
        <v>1.8412999999999999E-2</v>
      </c>
      <c r="N763">
        <v>-0.44614799999999999</v>
      </c>
      <c r="O763">
        <v>3.9573010000000002</v>
      </c>
      <c r="P763">
        <v>4.328163</v>
      </c>
      <c r="Q763">
        <v>-52.918914999999998</v>
      </c>
      <c r="R763">
        <f>SQRT(Table13[[#This Row],[ax]]*Table13[[#This Row],[ax]]+Table13[[#This Row],[ay]]*Table13[[#This Row],[ay]]+Table13[[#This Row],[az]]*Table13[[#This Row],[az]])</f>
        <v>10.01864986165072</v>
      </c>
      <c r="S763">
        <f>Table13[[#This Row],[a]]-AVERAGE(Table13[a])</f>
        <v>2.1704578828165566E-2</v>
      </c>
      <c r="T763" t="b">
        <v>1</v>
      </c>
      <c r="U763" s="1">
        <f>Table13[[#This Row],[ax]]-$AC$3</f>
        <v>0.10571584993849859</v>
      </c>
      <c r="V763" s="1">
        <f>Table13[[#This Row],[ay]]-$AD$3</f>
        <v>-2.4155637146372255E-2</v>
      </c>
      <c r="W763" s="1">
        <f>Table13[[#This Row],[az]]-$AE$3</f>
        <v>9.837165969249714</v>
      </c>
      <c r="X763" s="1">
        <f>Table13[[#This Row],[gx]]-$AG$3</f>
        <v>-2.7581599015990112E-3</v>
      </c>
      <c r="Y763" s="1">
        <f>Table13[[#This Row],[gy]]-$AH$3</f>
        <v>5.5861746617474894E-4</v>
      </c>
      <c r="Z763" s="1">
        <f>Table13[[#This Row],[gz]]-$AI$3</f>
        <v>-3.752509225092098E-4</v>
      </c>
    </row>
    <row r="764" spans="1:26" x14ac:dyDescent="0.25">
      <c r="A764">
        <v>56112301</v>
      </c>
      <c r="B764">
        <v>-0.57703199999999999</v>
      </c>
      <c r="C764">
        <v>0.62970700000000002</v>
      </c>
      <c r="D764">
        <v>9.9484150000000007</v>
      </c>
      <c r="E764">
        <v>-2.1310000000000001E-3</v>
      </c>
      <c r="F764">
        <v>-3.5421000000000001E-2</v>
      </c>
      <c r="G764">
        <v>-2.3969999999999998E-3</v>
      </c>
      <c r="H764">
        <v>2.8863249999999998</v>
      </c>
      <c r="I764">
        <v>15.564365</v>
      </c>
      <c r="J764">
        <v>70.040229999999994</v>
      </c>
      <c r="K764">
        <v>0.89467799999999997</v>
      </c>
      <c r="L764">
        <v>2.6532E-2</v>
      </c>
      <c r="M764">
        <v>-2.745E-3</v>
      </c>
      <c r="N764">
        <v>-0.44591399999999998</v>
      </c>
      <c r="O764">
        <v>2.862085</v>
      </c>
      <c r="P764">
        <v>1.0743750000000001</v>
      </c>
      <c r="Q764">
        <v>-52.957203</v>
      </c>
      <c r="R764">
        <f>SQRT(Table13[[#This Row],[ax]]*Table13[[#This Row],[ax]]+Table13[[#This Row],[ay]]*Table13[[#This Row],[ay]]+Table13[[#This Row],[az]]*Table13[[#This Row],[az]])</f>
        <v>9.9850116598378609</v>
      </c>
      <c r="S764">
        <f>Table13[[#This Row],[a]]-AVERAGE(Table13[a])</f>
        <v>-1.1933622984694026E-2</v>
      </c>
      <c r="T764" t="b">
        <v>1</v>
      </c>
      <c r="U764" s="1">
        <f>Table13[[#This Row],[ax]]-$AC$3</f>
        <v>8.6560849938498552E-2</v>
      </c>
      <c r="V764" s="1">
        <f>Table13[[#This Row],[ay]]-$AD$3</f>
        <v>3.3308362853627815E-2</v>
      </c>
      <c r="W764" s="1">
        <f>Table13[[#This Row],[az]]-$AE$3</f>
        <v>9.7988569692497141</v>
      </c>
      <c r="X764" s="1">
        <f>Table13[[#This Row],[gx]]-$AG$3</f>
        <v>1.2358400984009889E-3</v>
      </c>
      <c r="Y764" s="1">
        <f>Table13[[#This Row],[gy]]-$AH$3</f>
        <v>3.48761746617475E-3</v>
      </c>
      <c r="Z764" s="1">
        <f>Table13[[#This Row],[gz]]-$AI$3</f>
        <v>9.5574907749079036E-4</v>
      </c>
    </row>
    <row r="765" spans="1:26" x14ac:dyDescent="0.25">
      <c r="A765">
        <v>56163774</v>
      </c>
      <c r="B765">
        <v>-0.57463799999999998</v>
      </c>
      <c r="C765">
        <v>0.579426</v>
      </c>
      <c r="D765">
        <v>9.9340489999999999</v>
      </c>
      <c r="E765">
        <v>-1.065E-3</v>
      </c>
      <c r="F765">
        <v>-3.5952999999999999E-2</v>
      </c>
      <c r="G765">
        <v>-3.9950000000000003E-3</v>
      </c>
      <c r="H765">
        <v>1.262767</v>
      </c>
      <c r="I765">
        <v>15.745347000000001</v>
      </c>
      <c r="J765">
        <v>69.866859000000005</v>
      </c>
      <c r="K765">
        <v>0.89235500000000001</v>
      </c>
      <c r="L765">
        <v>4.7417000000000001E-2</v>
      </c>
      <c r="M765">
        <v>1.8072999999999999E-2</v>
      </c>
      <c r="N765">
        <v>-0.44847199999999998</v>
      </c>
      <c r="O765">
        <v>3.9340190000000002</v>
      </c>
      <c r="P765">
        <v>4.2888979999999997</v>
      </c>
      <c r="Q765">
        <v>-53.218223999999999</v>
      </c>
      <c r="R765">
        <f>SQRT(Table13[[#This Row],[ax]]*Table13[[#This Row],[ax]]+Table13[[#This Row],[ay]]*Table13[[#This Row],[ay]]+Table13[[#This Row],[az]]*Table13[[#This Row],[az]])</f>
        <v>9.9675108655531943</v>
      </c>
      <c r="S765">
        <f>Table13[[#This Row],[a]]-AVERAGE(Table13[a])</f>
        <v>-2.943441726936058E-2</v>
      </c>
      <c r="T765" t="b">
        <v>1</v>
      </c>
      <c r="U765" s="1">
        <f>Table13[[#This Row],[ax]]-$AC$3</f>
        <v>8.8954849938498559E-2</v>
      </c>
      <c r="V765" s="1">
        <f>Table13[[#This Row],[ay]]-$AD$3</f>
        <v>-1.6972637146372205E-2</v>
      </c>
      <c r="W765" s="1">
        <f>Table13[[#This Row],[az]]-$AE$3</f>
        <v>9.7844909692497133</v>
      </c>
      <c r="X765" s="1">
        <f>Table13[[#This Row],[gx]]-$AG$3</f>
        <v>2.3018400984009891E-3</v>
      </c>
      <c r="Y765" s="1">
        <f>Table13[[#This Row],[gy]]-$AH$3</f>
        <v>2.9556174661747522E-3</v>
      </c>
      <c r="Z765" s="1">
        <f>Table13[[#This Row],[gz]]-$AI$3</f>
        <v>-6.4225092250921011E-4</v>
      </c>
    </row>
    <row r="766" spans="1:26" x14ac:dyDescent="0.25">
      <c r="A766">
        <v>56215256</v>
      </c>
      <c r="B766">
        <v>-0.60097500000000004</v>
      </c>
      <c r="C766">
        <v>0.59618700000000002</v>
      </c>
      <c r="D766">
        <v>9.9053170000000001</v>
      </c>
      <c r="E766">
        <v>-3.728E-3</v>
      </c>
      <c r="F766">
        <v>-3.8883000000000001E-2</v>
      </c>
      <c r="G766">
        <v>-3.4619999999999998E-3</v>
      </c>
      <c r="H766">
        <v>1.984348</v>
      </c>
      <c r="I766">
        <v>16.107309000000001</v>
      </c>
      <c r="J766">
        <v>69.866859000000005</v>
      </c>
      <c r="K766">
        <v>0.892011</v>
      </c>
      <c r="L766">
        <v>2.7837000000000001E-2</v>
      </c>
      <c r="M766">
        <v>3.6120000000000002E-3</v>
      </c>
      <c r="N766">
        <v>-0.45113999999999999</v>
      </c>
      <c r="O766">
        <v>2.660965</v>
      </c>
      <c r="P766">
        <v>1.808576</v>
      </c>
      <c r="Q766">
        <v>-53.614581999999999</v>
      </c>
      <c r="R766">
        <f>SQRT(Table13[[#This Row],[ax]]*Table13[[#This Row],[ax]]+Table13[[#This Row],[ay]]*Table13[[#This Row],[ay]]+Table13[[#This Row],[az]]*Table13[[#This Row],[az]])</f>
        <v>9.9414241816795546</v>
      </c>
      <c r="S766">
        <f>Table13[[#This Row],[a]]-AVERAGE(Table13[a])</f>
        <v>-5.5521101143000351E-2</v>
      </c>
      <c r="T766" t="b">
        <v>1</v>
      </c>
      <c r="U766" s="1">
        <f>Table13[[#This Row],[ax]]-$AC$3</f>
        <v>6.2617849938498504E-2</v>
      </c>
      <c r="V766" s="1">
        <f>Table13[[#This Row],[ay]]-$AD$3</f>
        <v>-2.116371463721789E-4</v>
      </c>
      <c r="W766" s="1">
        <f>Table13[[#This Row],[az]]-$AE$3</f>
        <v>9.7557589692497135</v>
      </c>
      <c r="X766" s="1">
        <f>Table13[[#This Row],[gx]]-$AG$3</f>
        <v>-3.6115990159901095E-4</v>
      </c>
      <c r="Y766" s="1">
        <f>Table13[[#This Row],[gy]]-$AH$3</f>
        <v>2.5617466174750192E-5</v>
      </c>
      <c r="Z766" s="1">
        <f>Table13[[#This Row],[gz]]-$AI$3</f>
        <v>-1.0925092250920962E-4</v>
      </c>
    </row>
    <row r="767" spans="1:26" x14ac:dyDescent="0.25">
      <c r="A767">
        <v>56266732</v>
      </c>
      <c r="B767">
        <v>-0.59379199999999999</v>
      </c>
      <c r="C767">
        <v>0.58182100000000003</v>
      </c>
      <c r="D767">
        <v>9.9627809999999997</v>
      </c>
      <c r="E767">
        <v>-5.0600000000000003E-3</v>
      </c>
      <c r="F767">
        <v>-3.8615999999999998E-2</v>
      </c>
      <c r="G767">
        <v>-4.261E-3</v>
      </c>
      <c r="H767">
        <v>2.8863249999999998</v>
      </c>
      <c r="I767">
        <v>16.650251000000001</v>
      </c>
      <c r="J767">
        <v>71.080428999999995</v>
      </c>
      <c r="K767">
        <v>0.88953000000000004</v>
      </c>
      <c r="L767">
        <v>5.1006000000000003E-2</v>
      </c>
      <c r="M767">
        <v>2.0955999999999999E-2</v>
      </c>
      <c r="N767">
        <v>-0.45353700000000002</v>
      </c>
      <c r="O767">
        <v>4.1280130000000002</v>
      </c>
      <c r="P767">
        <v>4.7925180000000003</v>
      </c>
      <c r="Q767">
        <v>-53.857792000000003</v>
      </c>
      <c r="R767">
        <f>SQRT(Table13[[#This Row],[ax]]*Table13[[#This Row],[ax]]+Table13[[#This Row],[ay]]*Table13[[#This Row],[ay]]+Table13[[#This Row],[az]]*Table13[[#This Row],[az]])</f>
        <v>9.9974051568027384</v>
      </c>
      <c r="S767">
        <f>Table13[[#This Row],[a]]-AVERAGE(Table13[a])</f>
        <v>4.5987398018354497E-4</v>
      </c>
      <c r="T767" t="b">
        <v>1</v>
      </c>
      <c r="U767" s="1">
        <f>Table13[[#This Row],[ax]]-$AC$3</f>
        <v>6.9800849938498555E-2</v>
      </c>
      <c r="V767" s="1">
        <f>Table13[[#This Row],[ay]]-$AD$3</f>
        <v>-1.4577637146372169E-2</v>
      </c>
      <c r="W767" s="1">
        <f>Table13[[#This Row],[az]]-$AE$3</f>
        <v>9.813222969249713</v>
      </c>
      <c r="X767" s="1">
        <f>Table13[[#This Row],[gx]]-$AG$3</f>
        <v>-1.6931599015990112E-3</v>
      </c>
      <c r="Y767" s="1">
        <f>Table13[[#This Row],[gy]]-$AH$3</f>
        <v>2.9261746617475354E-4</v>
      </c>
      <c r="Z767" s="1">
        <f>Table13[[#This Row],[gz]]-$AI$3</f>
        <v>-9.0825092250920985E-4</v>
      </c>
    </row>
    <row r="768" spans="1:26" x14ac:dyDescent="0.25">
      <c r="A768">
        <v>56369676</v>
      </c>
      <c r="B768">
        <v>-0.56984900000000005</v>
      </c>
      <c r="C768">
        <v>0.59618700000000002</v>
      </c>
      <c r="D768">
        <v>9.9579930000000001</v>
      </c>
      <c r="E768">
        <v>-2.1310000000000001E-3</v>
      </c>
      <c r="F768">
        <v>-4.1546E-2</v>
      </c>
      <c r="G768">
        <v>-1.598E-3</v>
      </c>
      <c r="H768">
        <v>3.427511</v>
      </c>
      <c r="I768">
        <v>15.021421999999999</v>
      </c>
      <c r="J768">
        <v>70.907066</v>
      </c>
      <c r="K768">
        <v>0.88893699999999998</v>
      </c>
      <c r="L768">
        <v>5.0306999999999998E-2</v>
      </c>
      <c r="M768">
        <v>1.8362E-2</v>
      </c>
      <c r="N768">
        <v>-0.45488800000000001</v>
      </c>
      <c r="O768">
        <v>4.1839310000000003</v>
      </c>
      <c r="P768">
        <v>4.4974319999999999</v>
      </c>
      <c r="Q768">
        <v>-54.035282000000002</v>
      </c>
      <c r="R768">
        <f>SQRT(Table13[[#This Row],[ax]]*Table13[[#This Row],[ax]]+Table13[[#This Row],[ay]]*Table13[[#This Row],[ay]]+Table13[[#This Row],[az]]*Table13[[#This Row],[az]])</f>
        <v>9.9920864392687783</v>
      </c>
      <c r="S768">
        <f>Table13[[#This Row],[a]]-AVERAGE(Table13[a])</f>
        <v>-4.8588435537766372E-3</v>
      </c>
      <c r="T768" t="b">
        <v>1</v>
      </c>
      <c r="U768" s="1">
        <f>Table13[[#This Row],[ax]]-$AC$3</f>
        <v>9.3743849938498491E-2</v>
      </c>
      <c r="V768" s="1">
        <f>Table13[[#This Row],[ay]]-$AD$3</f>
        <v>-2.116371463721789E-4</v>
      </c>
      <c r="W768" s="1">
        <f>Table13[[#This Row],[az]]-$AE$3</f>
        <v>9.8084349692497135</v>
      </c>
      <c r="X768" s="1">
        <f>Table13[[#This Row],[gx]]-$AG$3</f>
        <v>1.2358400984009889E-3</v>
      </c>
      <c r="Y768" s="1">
        <f>Table13[[#This Row],[gy]]-$AH$3</f>
        <v>-2.6373825338252485E-3</v>
      </c>
      <c r="Z768" s="1">
        <f>Table13[[#This Row],[gz]]-$AI$3</f>
        <v>1.7547490774907902E-3</v>
      </c>
    </row>
    <row r="769" spans="1:26" x14ac:dyDescent="0.25">
      <c r="A769">
        <v>56421153</v>
      </c>
      <c r="B769">
        <v>-0.562666</v>
      </c>
      <c r="C769">
        <v>0.55548299999999995</v>
      </c>
      <c r="D769">
        <v>9.9244719999999997</v>
      </c>
      <c r="E769">
        <v>-2.3969999999999998E-3</v>
      </c>
      <c r="F769">
        <v>-3.9947999999999997E-2</v>
      </c>
      <c r="G769">
        <v>-2.3969999999999998E-3</v>
      </c>
      <c r="H769">
        <v>2.3451390000000001</v>
      </c>
      <c r="I769">
        <v>15.383385000000001</v>
      </c>
      <c r="J769">
        <v>69.520126000000005</v>
      </c>
      <c r="K769">
        <v>0.89020299999999997</v>
      </c>
      <c r="L769">
        <v>2.2242000000000001E-2</v>
      </c>
      <c r="M769">
        <v>4.5240000000000002E-3</v>
      </c>
      <c r="N769">
        <v>-0.45499800000000001</v>
      </c>
      <c r="O769">
        <v>2.0343140000000002</v>
      </c>
      <c r="P769">
        <v>1.621381</v>
      </c>
      <c r="Q769">
        <v>-54.115882999999997</v>
      </c>
      <c r="R769">
        <f>SQRT(Table13[[#This Row],[ax]]*Table13[[#This Row],[ax]]+Table13[[#This Row],[ay]]*Table13[[#This Row],[ay]]+Table13[[#This Row],[az]]*Table13[[#This Row],[az]])</f>
        <v>9.9559177813815332</v>
      </c>
      <c r="S769">
        <f>Table13[[#This Row],[a]]-AVERAGE(Table13[a])</f>
        <v>-4.1027501441021741E-2</v>
      </c>
      <c r="T769" t="b">
        <v>1</v>
      </c>
      <c r="U769" s="1">
        <f>Table13[[#This Row],[ax]]-$AC$3</f>
        <v>0.10092684993849854</v>
      </c>
      <c r="V769" s="1">
        <f>Table13[[#This Row],[ay]]-$AD$3</f>
        <v>-4.0915637146372252E-2</v>
      </c>
      <c r="W769" s="1">
        <f>Table13[[#This Row],[az]]-$AE$3</f>
        <v>9.7749139692497131</v>
      </c>
      <c r="X769" s="1">
        <f>Table13[[#This Row],[gx]]-$AG$3</f>
        <v>9.698400984009892E-4</v>
      </c>
      <c r="Y769" s="1">
        <f>Table13[[#This Row],[gy]]-$AH$3</f>
        <v>-1.0393825338252463E-3</v>
      </c>
      <c r="Z769" s="1">
        <f>Table13[[#This Row],[gz]]-$AI$3</f>
        <v>9.5574907749079036E-4</v>
      </c>
    </row>
    <row r="770" spans="1:26" x14ac:dyDescent="0.25">
      <c r="A770">
        <v>56472633</v>
      </c>
      <c r="B770">
        <v>-0.55308900000000005</v>
      </c>
      <c r="C770">
        <v>0.59618700000000002</v>
      </c>
      <c r="D770">
        <v>9.9101060000000007</v>
      </c>
      <c r="E770">
        <v>-6.1250000000000002E-3</v>
      </c>
      <c r="F770">
        <v>-4.3409999999999997E-2</v>
      </c>
      <c r="G770">
        <v>-7.9900000000000001E-4</v>
      </c>
      <c r="H770">
        <v>2.3451390000000001</v>
      </c>
      <c r="I770">
        <v>14.659461</v>
      </c>
      <c r="J770">
        <v>71.253799000000001</v>
      </c>
      <c r="K770">
        <v>0.88815599999999995</v>
      </c>
      <c r="L770">
        <v>4.8716000000000002E-2</v>
      </c>
      <c r="M770">
        <v>1.7162E-2</v>
      </c>
      <c r="N770">
        <v>-0.45662999999999998</v>
      </c>
      <c r="O770">
        <v>4.0749760000000004</v>
      </c>
      <c r="P770">
        <v>4.2998799999999999</v>
      </c>
      <c r="Q770">
        <v>-54.265315999999999</v>
      </c>
      <c r="R770">
        <f>SQRT(Table13[[#This Row],[ax]]*Table13[[#This Row],[ax]]+Table13[[#This Row],[ay]]*Table13[[#This Row],[ay]]+Table13[[#This Row],[az]]*Table13[[#This Row],[az]])</f>
        <v>9.943417285426877</v>
      </c>
      <c r="S770">
        <f>Table13[[#This Row],[a]]-AVERAGE(Table13[a])</f>
        <v>-5.3527997395677929E-2</v>
      </c>
      <c r="T770" t="b">
        <v>1</v>
      </c>
      <c r="U770" s="1">
        <f>Table13[[#This Row],[ax]]-$AC$3</f>
        <v>0.11050384993849849</v>
      </c>
      <c r="V770" s="1">
        <f>Table13[[#This Row],[ay]]-$AD$3</f>
        <v>-2.116371463721789E-4</v>
      </c>
      <c r="W770" s="1">
        <f>Table13[[#This Row],[az]]-$AE$3</f>
        <v>9.7605479692497141</v>
      </c>
      <c r="X770" s="1">
        <f>Table13[[#This Row],[gx]]-$AG$3</f>
        <v>-2.7581599015990112E-3</v>
      </c>
      <c r="Y770" s="1">
        <f>Table13[[#This Row],[gy]]-$AH$3</f>
        <v>-4.5013825338252461E-3</v>
      </c>
      <c r="Z770" s="1">
        <f>Table13[[#This Row],[gz]]-$AI$3</f>
        <v>2.5537490774907899E-3</v>
      </c>
    </row>
    <row r="771" spans="1:26" x14ac:dyDescent="0.25">
      <c r="A771">
        <v>56524110</v>
      </c>
      <c r="B771">
        <v>-0.58421500000000004</v>
      </c>
      <c r="C771">
        <v>0.58421500000000004</v>
      </c>
      <c r="D771">
        <v>9.9148940000000003</v>
      </c>
      <c r="E771">
        <v>-6.6579999999999999E-3</v>
      </c>
      <c r="F771">
        <v>-3.7284999999999999E-2</v>
      </c>
      <c r="G771">
        <v>-3.4619999999999998E-3</v>
      </c>
      <c r="H771">
        <v>3.0667200000000001</v>
      </c>
      <c r="I771">
        <v>16.469270999999999</v>
      </c>
      <c r="J771">
        <v>70.907066</v>
      </c>
      <c r="K771">
        <v>0.88932299999999997</v>
      </c>
      <c r="L771">
        <v>2.1794999999999998E-2</v>
      </c>
      <c r="M771">
        <v>3.5469999999999998E-3</v>
      </c>
      <c r="N771">
        <v>-0.45674500000000001</v>
      </c>
      <c r="O771">
        <v>2.03653</v>
      </c>
      <c r="P771">
        <v>1.5023740000000001</v>
      </c>
      <c r="Q771">
        <v>-54.342227999999999</v>
      </c>
      <c r="R771">
        <f>SQRT(Table13[[#This Row],[ax]]*Table13[[#This Row],[ax]]+Table13[[#This Row],[ay]]*Table13[[#This Row],[ay]]+Table13[[#This Row],[az]]*Table13[[#This Row],[az]])</f>
        <v>9.9492581313224555</v>
      </c>
      <c r="S771">
        <f>Table13[[#This Row],[a]]-AVERAGE(Table13[a])</f>
        <v>-4.768715150009939E-2</v>
      </c>
      <c r="T771" t="b">
        <v>1</v>
      </c>
      <c r="U771" s="1">
        <f>Table13[[#This Row],[ax]]-$AC$3</f>
        <v>7.9377849938498501E-2</v>
      </c>
      <c r="V771" s="1">
        <f>Table13[[#This Row],[ay]]-$AD$3</f>
        <v>-1.2183637146372162E-2</v>
      </c>
      <c r="W771" s="1">
        <f>Table13[[#This Row],[az]]-$AE$3</f>
        <v>9.7653359692497137</v>
      </c>
      <c r="X771" s="1">
        <f>Table13[[#This Row],[gx]]-$AG$3</f>
        <v>-3.2911599015990108E-3</v>
      </c>
      <c r="Y771" s="1">
        <f>Table13[[#This Row],[gy]]-$AH$3</f>
        <v>1.6236174661747524E-3</v>
      </c>
      <c r="Z771" s="1">
        <f>Table13[[#This Row],[gz]]-$AI$3</f>
        <v>-1.0925092250920962E-4</v>
      </c>
    </row>
    <row r="772" spans="1:26" x14ac:dyDescent="0.25">
      <c r="A772">
        <v>56575583</v>
      </c>
      <c r="B772">
        <v>-0.56506000000000001</v>
      </c>
      <c r="C772">
        <v>0.57224299999999995</v>
      </c>
      <c r="D772">
        <v>9.9053170000000001</v>
      </c>
      <c r="E772">
        <v>-7.9900000000000001E-4</v>
      </c>
      <c r="F772">
        <v>-4.1812000000000002E-2</v>
      </c>
      <c r="G772">
        <v>0</v>
      </c>
      <c r="H772">
        <v>4.1490919999999996</v>
      </c>
      <c r="I772">
        <v>16.107309000000001</v>
      </c>
      <c r="J772">
        <v>71.600532999999999</v>
      </c>
      <c r="K772">
        <v>0.88730200000000004</v>
      </c>
      <c r="L772">
        <v>4.7661000000000002E-2</v>
      </c>
      <c r="M772">
        <v>1.7239999999999998E-2</v>
      </c>
      <c r="N772">
        <v>-0.45839600000000003</v>
      </c>
      <c r="O772">
        <v>3.9545650000000001</v>
      </c>
      <c r="P772">
        <v>4.2603580000000001</v>
      </c>
      <c r="Q772">
        <v>-54.496254</v>
      </c>
      <c r="R772">
        <f>SQRT(Table13[[#This Row],[ax]]*Table13[[#This Row],[ax]]+Table13[[#This Row],[ay]]*Table13[[#This Row],[ay]]+Table13[[#This Row],[az]]*Table13[[#This Row],[az]])</f>
        <v>9.9379102292754684</v>
      </c>
      <c r="S772">
        <f>Table13[[#This Row],[a]]-AVERAGE(Table13[a])</f>
        <v>-5.9035053547086491E-2</v>
      </c>
      <c r="T772" t="b">
        <v>1</v>
      </c>
      <c r="U772" s="1">
        <f>Table13[[#This Row],[ax]]-$AC$3</f>
        <v>9.8532849938498535E-2</v>
      </c>
      <c r="V772" s="1">
        <f>Table13[[#This Row],[ay]]-$AD$3</f>
        <v>-2.4155637146372255E-2</v>
      </c>
      <c r="W772" s="1">
        <f>Table13[[#This Row],[az]]-$AE$3</f>
        <v>9.7557589692497135</v>
      </c>
      <c r="X772" s="1">
        <f>Table13[[#This Row],[gx]]-$AG$3</f>
        <v>2.5678400984009888E-3</v>
      </c>
      <c r="Y772" s="1">
        <f>Table13[[#This Row],[gy]]-$AH$3</f>
        <v>-2.9033825338252509E-3</v>
      </c>
      <c r="Z772" s="1">
        <f>Table13[[#This Row],[gz]]-$AI$3</f>
        <v>3.3527490774907902E-3</v>
      </c>
    </row>
    <row r="773" spans="1:26" x14ac:dyDescent="0.25">
      <c r="A773">
        <v>56627048</v>
      </c>
      <c r="B773">
        <v>-0.62252399999999997</v>
      </c>
      <c r="C773">
        <v>0.60576399999999997</v>
      </c>
      <c r="D773">
        <v>9.89574</v>
      </c>
      <c r="E773">
        <v>-3.4619999999999998E-3</v>
      </c>
      <c r="F773">
        <v>-4.0746999999999998E-2</v>
      </c>
      <c r="G773">
        <v>-2.6600000000000001E-4</v>
      </c>
      <c r="H773">
        <v>1.8039529999999999</v>
      </c>
      <c r="I773">
        <v>17.374175999999999</v>
      </c>
      <c r="J773">
        <v>71.427161999999996</v>
      </c>
      <c r="K773">
        <v>0.88568899999999995</v>
      </c>
      <c r="L773">
        <v>3.5580000000000001E-2</v>
      </c>
      <c r="M773">
        <v>1.0357E-2</v>
      </c>
      <c r="N773">
        <v>-0.46279799999999999</v>
      </c>
      <c r="O773">
        <v>3.0673400000000002</v>
      </c>
      <c r="P773">
        <v>2.939292</v>
      </c>
      <c r="Q773">
        <v>-55.098007000000003</v>
      </c>
      <c r="R773">
        <f>SQRT(Table13[[#This Row],[ax]]*Table13[[#This Row],[ax]]+Table13[[#This Row],[ay]]*Table13[[#This Row],[ay]]+Table13[[#This Row],[az]]*Table13[[#This Row],[az]])</f>
        <v>9.9337886177365391</v>
      </c>
      <c r="S773">
        <f>Table13[[#This Row],[a]]-AVERAGE(Table13[a])</f>
        <v>-6.3156665086015806E-2</v>
      </c>
      <c r="T773" t="b">
        <v>1</v>
      </c>
      <c r="U773" s="1">
        <f>Table13[[#This Row],[ax]]-$AC$3</f>
        <v>4.1068849938498575E-2</v>
      </c>
      <c r="V773" s="1">
        <f>Table13[[#This Row],[ay]]-$AD$3</f>
        <v>9.3653628536277678E-3</v>
      </c>
      <c r="W773" s="1">
        <f>Table13[[#This Row],[az]]-$AE$3</f>
        <v>9.7461819692497134</v>
      </c>
      <c r="X773" s="1">
        <f>Table13[[#This Row],[gx]]-$AG$3</f>
        <v>-9.515990159901077E-5</v>
      </c>
      <c r="Y773" s="1">
        <f>Table13[[#This Row],[gy]]-$AH$3</f>
        <v>-1.8383825338252474E-3</v>
      </c>
      <c r="Z773" s="1">
        <f>Table13[[#This Row],[gz]]-$AI$3</f>
        <v>3.08674907749079E-3</v>
      </c>
    </row>
    <row r="774" spans="1:26" x14ac:dyDescent="0.25">
      <c r="A774">
        <v>56678515</v>
      </c>
      <c r="B774">
        <v>-0.56506000000000001</v>
      </c>
      <c r="C774">
        <v>0.59618700000000002</v>
      </c>
      <c r="D774">
        <v>9.8598250000000007</v>
      </c>
      <c r="E774">
        <v>2.6600000000000001E-4</v>
      </c>
      <c r="F774">
        <v>-3.8350000000000002E-2</v>
      </c>
      <c r="G774">
        <v>-7.9900000000000001E-4</v>
      </c>
      <c r="H774">
        <v>2.5255339999999999</v>
      </c>
      <c r="I774">
        <v>15.564365</v>
      </c>
      <c r="J774">
        <v>70.386962999999994</v>
      </c>
      <c r="K774">
        <v>0.88310599999999995</v>
      </c>
      <c r="L774">
        <v>6.0056999999999999E-2</v>
      </c>
      <c r="M774">
        <v>2.0059E-2</v>
      </c>
      <c r="N774">
        <v>-0.46488200000000002</v>
      </c>
      <c r="O774">
        <v>5.0363949999999997</v>
      </c>
      <c r="P774">
        <v>5.2365170000000001</v>
      </c>
      <c r="Q774">
        <v>-55.295752999999998</v>
      </c>
      <c r="R774">
        <f>SQRT(Table13[[#This Row],[ax]]*Table13[[#This Row],[ax]]+Table13[[#This Row],[ay]]*Table13[[#This Row],[ay]]+Table13[[#This Row],[az]]*Table13[[#This Row],[az]])</f>
        <v>9.8939820483561629</v>
      </c>
      <c r="S774">
        <f>Table13[[#This Row],[a]]-AVERAGE(Table13[a])</f>
        <v>-0.102963234466392</v>
      </c>
      <c r="T774" t="b">
        <v>1</v>
      </c>
      <c r="U774" s="1">
        <f>Table13[[#This Row],[ax]]-$AC$3</f>
        <v>9.8532849938498535E-2</v>
      </c>
      <c r="V774" s="1">
        <f>Table13[[#This Row],[ay]]-$AD$3</f>
        <v>-2.116371463721789E-4</v>
      </c>
      <c r="W774" s="1">
        <f>Table13[[#This Row],[az]]-$AE$3</f>
        <v>9.7102669692497141</v>
      </c>
      <c r="X774" s="1">
        <f>Table13[[#This Row],[gx]]-$AG$3</f>
        <v>3.6328400984009892E-3</v>
      </c>
      <c r="Y774" s="1">
        <f>Table13[[#This Row],[gy]]-$AH$3</f>
        <v>5.5861746617474894E-4</v>
      </c>
      <c r="Z774" s="1">
        <f>Table13[[#This Row],[gz]]-$AI$3</f>
        <v>2.5537490774907899E-3</v>
      </c>
    </row>
    <row r="775" spans="1:26" x14ac:dyDescent="0.25">
      <c r="A775">
        <v>56729989</v>
      </c>
      <c r="B775">
        <v>-0.59858100000000003</v>
      </c>
      <c r="C775">
        <v>0.63928399999999996</v>
      </c>
      <c r="D775">
        <v>9.9747520000000005</v>
      </c>
      <c r="E775">
        <v>-3.4619999999999998E-3</v>
      </c>
      <c r="F775">
        <v>-4.2078999999999998E-2</v>
      </c>
      <c r="G775">
        <v>-3.1960000000000001E-3</v>
      </c>
      <c r="H775">
        <v>1.984348</v>
      </c>
      <c r="I775">
        <v>17.193194999999999</v>
      </c>
      <c r="J775">
        <v>71.253799000000001</v>
      </c>
      <c r="K775">
        <v>0.88483100000000003</v>
      </c>
      <c r="L775">
        <v>3.1620000000000002E-2</v>
      </c>
      <c r="M775">
        <v>5.9540000000000001E-3</v>
      </c>
      <c r="N775">
        <v>-0.46479999999999999</v>
      </c>
      <c r="O775">
        <v>2.8924270000000001</v>
      </c>
      <c r="P775">
        <v>2.288465</v>
      </c>
      <c r="Q775">
        <v>-55.367961999999999</v>
      </c>
      <c r="R775">
        <f>SQRT(Table13[[#This Row],[ax]]*Table13[[#This Row],[ax]]+Table13[[#This Row],[ay]]*Table13[[#This Row],[ay]]+Table13[[#This Row],[az]]*Table13[[#This Row],[az]])</f>
        <v>10.013124422862278</v>
      </c>
      <c r="S775">
        <f>Table13[[#This Row],[a]]-AVERAGE(Table13[a])</f>
        <v>1.6179140039723094E-2</v>
      </c>
      <c r="T775" t="b">
        <v>1</v>
      </c>
      <c r="U775" s="1">
        <f>Table13[[#This Row],[ax]]-$AC$3</f>
        <v>6.5011849938498512E-2</v>
      </c>
      <c r="V775" s="1">
        <f>Table13[[#This Row],[ay]]-$AD$3</f>
        <v>4.2885362853627762E-2</v>
      </c>
      <c r="W775" s="1">
        <f>Table13[[#This Row],[az]]-$AE$3</f>
        <v>9.8251939692497139</v>
      </c>
      <c r="X775" s="1">
        <f>Table13[[#This Row],[gx]]-$AG$3</f>
        <v>-9.515990159901077E-5</v>
      </c>
      <c r="Y775" s="1">
        <f>Table13[[#This Row],[gy]]-$AH$3</f>
        <v>-3.1703825338252473E-3</v>
      </c>
      <c r="Z775" s="1">
        <f>Table13[[#This Row],[gz]]-$AI$3</f>
        <v>1.5674907749079012E-4</v>
      </c>
    </row>
    <row r="776" spans="1:26" x14ac:dyDescent="0.25">
      <c r="A776">
        <v>56781470</v>
      </c>
      <c r="B776">
        <v>-0.57703199999999999</v>
      </c>
      <c r="C776">
        <v>0.60815799999999998</v>
      </c>
      <c r="D776">
        <v>9.9627809999999997</v>
      </c>
      <c r="E776">
        <v>-4.5269999999999998E-3</v>
      </c>
      <c r="F776">
        <v>-3.9414999999999999E-2</v>
      </c>
      <c r="G776">
        <v>-1.065E-3</v>
      </c>
      <c r="H776">
        <v>3.7883010000000001</v>
      </c>
      <c r="I776">
        <v>16.107309000000001</v>
      </c>
      <c r="J776">
        <v>70.213593000000003</v>
      </c>
      <c r="K776">
        <v>0.88258800000000004</v>
      </c>
      <c r="L776">
        <v>5.5730000000000002E-2</v>
      </c>
      <c r="M776">
        <v>2.0247999999999999E-2</v>
      </c>
      <c r="N776">
        <v>-0.46639399999999998</v>
      </c>
      <c r="O776">
        <v>4.5767519999999999</v>
      </c>
      <c r="P776">
        <v>5.0327419999999998</v>
      </c>
      <c r="Q776">
        <v>-55.506210000000003</v>
      </c>
      <c r="R776">
        <f>SQRT(Table13[[#This Row],[ax]]*Table13[[#This Row],[ax]]+Table13[[#This Row],[ay]]*Table13[[#This Row],[ay]]+Table13[[#This Row],[az]]*Table13[[#This Row],[az]])</f>
        <v>9.9979911650265532</v>
      </c>
      <c r="S776">
        <f>Table13[[#This Row],[a]]-AVERAGE(Table13[a])</f>
        <v>1.0458822039982607E-3</v>
      </c>
      <c r="T776" t="b">
        <v>1</v>
      </c>
      <c r="U776" s="1">
        <f>Table13[[#This Row],[ax]]-$AC$3</f>
        <v>8.6560849938498552E-2</v>
      </c>
      <c r="V776" s="1">
        <f>Table13[[#This Row],[ay]]-$AD$3</f>
        <v>1.1759362853627775E-2</v>
      </c>
      <c r="W776" s="1">
        <f>Table13[[#This Row],[az]]-$AE$3</f>
        <v>9.813222969249713</v>
      </c>
      <c r="X776" s="1">
        <f>Table13[[#This Row],[gx]]-$AG$3</f>
        <v>-1.1601599015990107E-3</v>
      </c>
      <c r="Y776" s="1">
        <f>Table13[[#This Row],[gy]]-$AH$3</f>
        <v>-5.0638253382524756E-4</v>
      </c>
      <c r="Z776" s="1">
        <f>Table13[[#This Row],[gz]]-$AI$3</f>
        <v>2.2877490774907902E-3</v>
      </c>
    </row>
    <row r="777" spans="1:26" x14ac:dyDescent="0.25">
      <c r="A777">
        <v>56832943</v>
      </c>
      <c r="B777">
        <v>-0.55787699999999996</v>
      </c>
      <c r="C777">
        <v>0.61534100000000003</v>
      </c>
      <c r="D777">
        <v>9.9316549999999992</v>
      </c>
      <c r="E777">
        <v>-8.2559999999999995E-3</v>
      </c>
      <c r="F777">
        <v>-4.0746999999999998E-2</v>
      </c>
      <c r="G777">
        <v>-2.3969999999999998E-3</v>
      </c>
      <c r="H777">
        <v>1.984348</v>
      </c>
      <c r="I777">
        <v>15.383385000000001</v>
      </c>
      <c r="J777">
        <v>69.520126000000005</v>
      </c>
      <c r="K777">
        <v>0.884382</v>
      </c>
      <c r="L777">
        <v>2.8673000000000001E-2</v>
      </c>
      <c r="M777">
        <v>3.3530000000000001E-3</v>
      </c>
      <c r="N777">
        <v>-0.46587000000000001</v>
      </c>
      <c r="O777">
        <v>2.7292420000000002</v>
      </c>
      <c r="P777">
        <v>1.8708050000000001</v>
      </c>
      <c r="Q777">
        <v>-55.513686999999997</v>
      </c>
      <c r="R777">
        <f>SQRT(Table13[[#This Row],[ax]]*Table13[[#This Row],[ax]]+Table13[[#This Row],[ay]]*Table13[[#This Row],[ay]]+Table13[[#This Row],[az]]*Table13[[#This Row],[az]])</f>
        <v>9.9663254177472531</v>
      </c>
      <c r="S777">
        <f>Table13[[#This Row],[a]]-AVERAGE(Table13[a])</f>
        <v>-3.0619865075301789E-2</v>
      </c>
      <c r="T777" t="b">
        <v>1</v>
      </c>
      <c r="U777" s="1">
        <f>Table13[[#This Row],[ax]]-$AC$3</f>
        <v>0.10571584993849859</v>
      </c>
      <c r="V777" s="1">
        <f>Table13[[#This Row],[ay]]-$AD$3</f>
        <v>1.8942362853627825E-2</v>
      </c>
      <c r="W777" s="1">
        <f>Table13[[#This Row],[az]]-$AE$3</f>
        <v>9.7820969692497126</v>
      </c>
      <c r="X777" s="1">
        <f>Table13[[#This Row],[gx]]-$AG$3</f>
        <v>-4.8891599015990104E-3</v>
      </c>
      <c r="Y777" s="1">
        <f>Table13[[#This Row],[gy]]-$AH$3</f>
        <v>-1.8383825338252474E-3</v>
      </c>
      <c r="Z777" s="1">
        <f>Table13[[#This Row],[gz]]-$AI$3</f>
        <v>9.5574907749079036E-4</v>
      </c>
    </row>
    <row r="778" spans="1:26" x14ac:dyDescent="0.25">
      <c r="A778">
        <v>56884422</v>
      </c>
      <c r="B778">
        <v>-0.56984900000000005</v>
      </c>
      <c r="C778">
        <v>0.61294700000000002</v>
      </c>
      <c r="D778">
        <v>9.9124999999999996</v>
      </c>
      <c r="E778">
        <v>-1.5180000000000001E-2</v>
      </c>
      <c r="F778">
        <v>-4.1013000000000001E-2</v>
      </c>
      <c r="G778">
        <v>-3.9950000000000003E-3</v>
      </c>
      <c r="H778">
        <v>2.1647439999999998</v>
      </c>
      <c r="I778">
        <v>15.202404</v>
      </c>
      <c r="J778">
        <v>70.040229999999994</v>
      </c>
      <c r="K778">
        <v>0.88205500000000003</v>
      </c>
      <c r="L778">
        <v>5.2863E-2</v>
      </c>
      <c r="M778">
        <v>1.9067000000000001E-2</v>
      </c>
      <c r="N778">
        <v>-0.46778199999999998</v>
      </c>
      <c r="O778">
        <v>4.3403200000000002</v>
      </c>
      <c r="P778">
        <v>4.766343</v>
      </c>
      <c r="Q778">
        <v>-55.696156000000002</v>
      </c>
      <c r="R778">
        <f>SQRT(Table13[[#This Row],[ax]]*Table13[[#This Row],[ax]]+Table13[[#This Row],[ay]]*Table13[[#This Row],[ay]]+Table13[[#This Row],[az]]*Table13[[#This Row],[az]])</f>
        <v>9.9477679987829433</v>
      </c>
      <c r="S778">
        <f>Table13[[#This Row],[a]]-AVERAGE(Table13[a])</f>
        <v>-4.9177284039611635E-2</v>
      </c>
      <c r="T778" t="b">
        <v>1</v>
      </c>
      <c r="U778" s="1">
        <f>Table13[[#This Row],[ax]]-$AC$3</f>
        <v>9.3743849938498491E-2</v>
      </c>
      <c r="V778" s="1">
        <f>Table13[[#This Row],[ay]]-$AD$3</f>
        <v>1.6548362853627818E-2</v>
      </c>
      <c r="W778" s="1">
        <f>Table13[[#This Row],[az]]-$AE$3</f>
        <v>9.762941969249713</v>
      </c>
      <c r="X778" s="1">
        <f>Table13[[#This Row],[gx]]-$AG$3</f>
        <v>-1.1813159901599011E-2</v>
      </c>
      <c r="Y778" s="1">
        <f>Table13[[#This Row],[gy]]-$AH$3</f>
        <v>-2.1043825338252498E-3</v>
      </c>
      <c r="Z778" s="1">
        <f>Table13[[#This Row],[gz]]-$AI$3</f>
        <v>-6.4225092250921011E-4</v>
      </c>
    </row>
    <row r="779" spans="1:26" x14ac:dyDescent="0.25">
      <c r="A779">
        <v>56987368</v>
      </c>
      <c r="B779">
        <v>-0.56506000000000001</v>
      </c>
      <c r="C779">
        <v>0.579426</v>
      </c>
      <c r="D779">
        <v>9.9268669999999997</v>
      </c>
      <c r="E779">
        <v>-2.3969999999999998E-3</v>
      </c>
      <c r="F779">
        <v>-3.4888000000000002E-2</v>
      </c>
      <c r="G779">
        <v>-1.3320000000000001E-3</v>
      </c>
      <c r="H779">
        <v>3.9686970000000001</v>
      </c>
      <c r="I779">
        <v>15.926328</v>
      </c>
      <c r="J779">
        <v>70.733695999999995</v>
      </c>
      <c r="K779">
        <v>0.88205</v>
      </c>
      <c r="L779">
        <v>4.9933999999999999E-2</v>
      </c>
      <c r="M779">
        <v>1.8471999999999999E-2</v>
      </c>
      <c r="N779">
        <v>-0.468138</v>
      </c>
      <c r="O779">
        <v>4.0723969999999996</v>
      </c>
      <c r="P779">
        <v>4.5505500000000003</v>
      </c>
      <c r="Q779">
        <v>-55.751331</v>
      </c>
      <c r="R779">
        <f>SQRT(Table13[[#This Row],[ax]]*Table13[[#This Row],[ax]]+Table13[[#This Row],[ay]]*Table13[[#This Row],[ay]]+Table13[[#This Row],[az]]*Table13[[#This Row],[az]])</f>
        <v>9.9598050045553101</v>
      </c>
      <c r="S779">
        <f>Table13[[#This Row],[a]]-AVERAGE(Table13[a])</f>
        <v>-3.7140278267244753E-2</v>
      </c>
      <c r="T779" t="b">
        <v>1</v>
      </c>
      <c r="U779" s="1">
        <f>Table13[[#This Row],[ax]]-$AC$3</f>
        <v>9.8532849938498535E-2</v>
      </c>
      <c r="V779" s="1">
        <f>Table13[[#This Row],[ay]]-$AD$3</f>
        <v>-1.6972637146372205E-2</v>
      </c>
      <c r="W779" s="1">
        <f>Table13[[#This Row],[az]]-$AE$3</f>
        <v>9.777308969249713</v>
      </c>
      <c r="X779" s="1">
        <f>Table13[[#This Row],[gx]]-$AG$3</f>
        <v>9.698400984009892E-4</v>
      </c>
      <c r="Y779" s="1">
        <f>Table13[[#This Row],[gy]]-$AH$3</f>
        <v>4.0206174661747487E-3</v>
      </c>
      <c r="Z779" s="1">
        <f>Table13[[#This Row],[gz]]-$AI$3</f>
        <v>2.0207490774907903E-3</v>
      </c>
    </row>
    <row r="780" spans="1:26" x14ac:dyDescent="0.25">
      <c r="A780">
        <v>57038846</v>
      </c>
      <c r="B780">
        <v>-0.62012999999999996</v>
      </c>
      <c r="C780">
        <v>0.56745500000000004</v>
      </c>
      <c r="D780">
        <v>9.9651759999999996</v>
      </c>
      <c r="E780">
        <v>-3.1960000000000001E-3</v>
      </c>
      <c r="F780">
        <v>-3.8350000000000002E-2</v>
      </c>
      <c r="G780">
        <v>-3.1960000000000001E-3</v>
      </c>
      <c r="H780">
        <v>2.1647439999999998</v>
      </c>
      <c r="I780">
        <v>15.564365</v>
      </c>
      <c r="J780">
        <v>70.040229999999994</v>
      </c>
      <c r="K780">
        <v>0.88341400000000003</v>
      </c>
      <c r="L780">
        <v>2.1805999999999999E-2</v>
      </c>
      <c r="M780">
        <v>5.6909999999999999E-3</v>
      </c>
      <c r="N780">
        <v>-0.46805000000000002</v>
      </c>
      <c r="O780">
        <v>1.903484</v>
      </c>
      <c r="P780">
        <v>1.746013</v>
      </c>
      <c r="Q780">
        <v>-55.802005999999999</v>
      </c>
      <c r="R780">
        <f>SQRT(Table13[[#This Row],[ax]]*Table13[[#This Row],[ax]]+Table13[[#This Row],[ay]]*Table13[[#This Row],[ay]]+Table13[[#This Row],[az]]*Table13[[#This Row],[az]])</f>
        <v>10.00056493928723</v>
      </c>
      <c r="S780">
        <f>Table13[[#This Row],[a]]-AVERAGE(Table13[a])</f>
        <v>3.6196564646751028E-3</v>
      </c>
      <c r="T780" t="b">
        <v>1</v>
      </c>
      <c r="U780" s="1">
        <f>Table13[[#This Row],[ax]]-$AC$3</f>
        <v>4.3462849938498582E-2</v>
      </c>
      <c r="V780" s="1">
        <f>Table13[[#This Row],[ay]]-$AD$3</f>
        <v>-2.8943637146372159E-2</v>
      </c>
      <c r="W780" s="1">
        <f>Table13[[#This Row],[az]]-$AE$3</f>
        <v>9.815617969249713</v>
      </c>
      <c r="X780" s="1">
        <f>Table13[[#This Row],[gx]]-$AG$3</f>
        <v>1.7084009840098897E-4</v>
      </c>
      <c r="Y780" s="1">
        <f>Table13[[#This Row],[gy]]-$AH$3</f>
        <v>5.5861746617474894E-4</v>
      </c>
      <c r="Z780" s="1">
        <f>Table13[[#This Row],[gz]]-$AI$3</f>
        <v>1.5674907749079012E-4</v>
      </c>
    </row>
    <row r="781" spans="1:26" x14ac:dyDescent="0.25">
      <c r="A781">
        <v>57090312</v>
      </c>
      <c r="B781">
        <v>-0.59858100000000003</v>
      </c>
      <c r="C781">
        <v>0.60815799999999998</v>
      </c>
      <c r="D781">
        <v>10.025033000000001</v>
      </c>
      <c r="E781">
        <v>-4.261E-3</v>
      </c>
      <c r="F781">
        <v>-3.8350000000000002E-2</v>
      </c>
      <c r="G781">
        <v>-3.9950000000000003E-3</v>
      </c>
      <c r="H781">
        <v>2.7059299999999999</v>
      </c>
      <c r="I781">
        <v>15.745347000000001</v>
      </c>
      <c r="J781">
        <v>70.560333</v>
      </c>
      <c r="K781">
        <v>0.88127699999999998</v>
      </c>
      <c r="L781">
        <v>4.8633999999999997E-2</v>
      </c>
      <c r="M781">
        <v>1.7548000000000001E-2</v>
      </c>
      <c r="N781">
        <v>-0.46976400000000001</v>
      </c>
      <c r="O781">
        <v>3.9816159999999998</v>
      </c>
      <c r="P781">
        <v>4.394425</v>
      </c>
      <c r="Q781">
        <v>-55.966746999999998</v>
      </c>
      <c r="R781">
        <f>SQRT(Table13[[#This Row],[ax]]*Table13[[#This Row],[ax]]+Table13[[#This Row],[ay]]*Table13[[#This Row],[ay]]+Table13[[#This Row],[az]]*Table13[[#This Row],[az]])</f>
        <v>10.061284312532571</v>
      </c>
      <c r="S781">
        <f>Table13[[#This Row],[a]]-AVERAGE(Table13[a])</f>
        <v>6.4339029710016149E-2</v>
      </c>
      <c r="T781" t="b">
        <v>1</v>
      </c>
      <c r="U781" s="1">
        <f>Table13[[#This Row],[ax]]-$AC$3</f>
        <v>6.5011849938498512E-2</v>
      </c>
      <c r="V781" s="1">
        <f>Table13[[#This Row],[ay]]-$AD$3</f>
        <v>1.1759362853627775E-2</v>
      </c>
      <c r="W781" s="1">
        <f>Table13[[#This Row],[az]]-$AE$3</f>
        <v>9.8754749692497139</v>
      </c>
      <c r="X781" s="1">
        <f>Table13[[#This Row],[gx]]-$AG$3</f>
        <v>-8.94159901599011E-4</v>
      </c>
      <c r="Y781" s="1">
        <f>Table13[[#This Row],[gy]]-$AH$3</f>
        <v>5.5861746617474894E-4</v>
      </c>
      <c r="Z781" s="1">
        <f>Table13[[#This Row],[gz]]-$AI$3</f>
        <v>-6.4225092250921011E-4</v>
      </c>
    </row>
    <row r="782" spans="1:26" x14ac:dyDescent="0.25">
      <c r="A782">
        <v>57141792</v>
      </c>
      <c r="B782">
        <v>-0.562666</v>
      </c>
      <c r="C782">
        <v>0.59618700000000002</v>
      </c>
      <c r="D782">
        <v>9.996302</v>
      </c>
      <c r="E782">
        <v>-5.0600000000000003E-3</v>
      </c>
      <c r="F782">
        <v>-3.8615999999999998E-2</v>
      </c>
      <c r="G782">
        <v>-2.1310000000000001E-3</v>
      </c>
      <c r="H782">
        <v>2.8863249999999998</v>
      </c>
      <c r="I782">
        <v>14.478479</v>
      </c>
      <c r="J782">
        <v>70.733695999999995</v>
      </c>
      <c r="K782">
        <v>0.88319999999999999</v>
      </c>
      <c r="L782">
        <v>2.2082999999999998E-2</v>
      </c>
      <c r="M782">
        <v>2.8899999999999998E-4</v>
      </c>
      <c r="N782">
        <v>-0.46847699999999998</v>
      </c>
      <c r="O782">
        <v>2.2204350000000002</v>
      </c>
      <c r="P782">
        <v>1.2148570000000001</v>
      </c>
      <c r="Q782">
        <v>-55.862293000000001</v>
      </c>
      <c r="R782">
        <f>SQRT(Table13[[#This Row],[ax]]*Table13[[#This Row],[ax]]+Table13[[#This Row],[ay]]*Table13[[#This Row],[ay]]+Table13[[#This Row],[az]]*Table13[[#This Row],[az]])</f>
        <v>10.029859701996285</v>
      </c>
      <c r="S782">
        <f>Table13[[#This Row],[a]]-AVERAGE(Table13[a])</f>
        <v>3.291441917373028E-2</v>
      </c>
      <c r="T782" t="b">
        <v>1</v>
      </c>
      <c r="U782" s="1">
        <f>Table13[[#This Row],[ax]]-$AC$3</f>
        <v>0.10092684993849854</v>
      </c>
      <c r="V782" s="1">
        <f>Table13[[#This Row],[ay]]-$AD$3</f>
        <v>-2.116371463721789E-4</v>
      </c>
      <c r="W782" s="1">
        <f>Table13[[#This Row],[az]]-$AE$3</f>
        <v>9.8467439692497134</v>
      </c>
      <c r="X782" s="1">
        <f>Table13[[#This Row],[gx]]-$AG$3</f>
        <v>-1.6931599015990112E-3</v>
      </c>
      <c r="Y782" s="1">
        <f>Table13[[#This Row],[gy]]-$AH$3</f>
        <v>2.9261746617475354E-4</v>
      </c>
      <c r="Z782" s="1">
        <f>Table13[[#This Row],[gz]]-$AI$3</f>
        <v>1.2217490774907901E-3</v>
      </c>
    </row>
    <row r="783" spans="1:26" x14ac:dyDescent="0.25">
      <c r="A783">
        <v>57193267</v>
      </c>
      <c r="B783">
        <v>-0.59379199999999999</v>
      </c>
      <c r="C783">
        <v>0.56506000000000001</v>
      </c>
      <c r="D783">
        <v>9.9364430000000006</v>
      </c>
      <c r="E783">
        <v>-6.6579999999999999E-3</v>
      </c>
      <c r="F783">
        <v>-3.9682000000000002E-2</v>
      </c>
      <c r="G783">
        <v>-3.4619999999999998E-3</v>
      </c>
      <c r="H783">
        <v>2.5255339999999999</v>
      </c>
      <c r="I783">
        <v>15.202404</v>
      </c>
      <c r="J783">
        <v>71.427161999999996</v>
      </c>
      <c r="K783">
        <v>0.88116799999999995</v>
      </c>
      <c r="L783">
        <v>4.5891000000000001E-2</v>
      </c>
      <c r="M783">
        <v>1.7572000000000001E-2</v>
      </c>
      <c r="N783">
        <v>-0.47024300000000002</v>
      </c>
      <c r="O783">
        <v>3.6996739999999999</v>
      </c>
      <c r="P783">
        <v>4.2511609999999997</v>
      </c>
      <c r="Q783">
        <v>-56.036678000000002</v>
      </c>
      <c r="R783">
        <f>SQRT(Table13[[#This Row],[ax]]*Table13[[#This Row],[ax]]+Table13[[#This Row],[ay]]*Table13[[#This Row],[ay]]+Table13[[#This Row],[az]]*Table13[[#This Row],[az]])</f>
        <v>9.970194643792718</v>
      </c>
      <c r="S783">
        <f>Table13[[#This Row],[a]]-AVERAGE(Table13[a])</f>
        <v>-2.6750639029836876E-2</v>
      </c>
      <c r="T783" t="b">
        <v>1</v>
      </c>
      <c r="U783" s="1">
        <f>Table13[[#This Row],[ax]]-$AC$3</f>
        <v>6.9800849938498555E-2</v>
      </c>
      <c r="V783" s="1">
        <f>Table13[[#This Row],[ay]]-$AD$3</f>
        <v>-3.1338637146372195E-2</v>
      </c>
      <c r="W783" s="1">
        <f>Table13[[#This Row],[az]]-$AE$3</f>
        <v>9.786884969249714</v>
      </c>
      <c r="X783" s="1">
        <f>Table13[[#This Row],[gx]]-$AG$3</f>
        <v>-3.2911599015990108E-3</v>
      </c>
      <c r="Y783" s="1">
        <f>Table13[[#This Row],[gy]]-$AH$3</f>
        <v>-7.7338253382525091E-4</v>
      </c>
      <c r="Z783" s="1">
        <f>Table13[[#This Row],[gz]]-$AI$3</f>
        <v>-1.0925092250920962E-4</v>
      </c>
    </row>
    <row r="784" spans="1:26" x14ac:dyDescent="0.25">
      <c r="A784">
        <v>57244745</v>
      </c>
      <c r="B784">
        <v>-0.58900399999999997</v>
      </c>
      <c r="C784">
        <v>0.62012999999999996</v>
      </c>
      <c r="D784">
        <v>9.8598250000000007</v>
      </c>
      <c r="E784">
        <v>-2.1310000000000001E-3</v>
      </c>
      <c r="F784">
        <v>-3.7817000000000003E-2</v>
      </c>
      <c r="G784">
        <v>-6.6579999999999999E-3</v>
      </c>
      <c r="H784">
        <v>2.1647439999999998</v>
      </c>
      <c r="I784">
        <v>15.564365</v>
      </c>
      <c r="J784">
        <v>71.773894999999996</v>
      </c>
      <c r="K784">
        <v>0.88227999999999995</v>
      </c>
      <c r="L784">
        <v>2.8679E-2</v>
      </c>
      <c r="M784">
        <v>-5.6519999999999999E-3</v>
      </c>
      <c r="N784">
        <v>-0.46981600000000001</v>
      </c>
      <c r="O784">
        <v>3.2058949999999999</v>
      </c>
      <c r="P784">
        <v>0.97262700000000002</v>
      </c>
      <c r="Q784">
        <v>-56.043568</v>
      </c>
      <c r="R784">
        <f>SQRT(Table13[[#This Row],[ax]]*Table13[[#This Row],[ax]]+Table13[[#This Row],[ay]]*Table13[[#This Row],[ay]]+Table13[[#This Row],[az]]*Table13[[#This Row],[az]])</f>
        <v>9.8968497997868496</v>
      </c>
      <c r="S784">
        <f>Table13[[#This Row],[a]]-AVERAGE(Table13[a])</f>
        <v>-0.10009548303570526</v>
      </c>
      <c r="T784" t="b">
        <v>1</v>
      </c>
      <c r="U784" s="1">
        <f>Table13[[#This Row],[ax]]-$AC$3</f>
        <v>7.4588849938498569E-2</v>
      </c>
      <c r="V784" s="1">
        <f>Table13[[#This Row],[ay]]-$AD$3</f>
        <v>2.3731362853627758E-2</v>
      </c>
      <c r="W784" s="1">
        <f>Table13[[#This Row],[az]]-$AE$3</f>
        <v>9.7102669692497141</v>
      </c>
      <c r="X784" s="1">
        <f>Table13[[#This Row],[gx]]-$AG$3</f>
        <v>1.2358400984009889E-3</v>
      </c>
      <c r="Y784" s="1">
        <f>Table13[[#This Row],[gy]]-$AH$3</f>
        <v>1.0916174661747477E-3</v>
      </c>
      <c r="Z784" s="1">
        <f>Table13[[#This Row],[gz]]-$AI$3</f>
        <v>-3.3052509225092097E-3</v>
      </c>
    </row>
    <row r="785" spans="1:26" x14ac:dyDescent="0.25">
      <c r="A785">
        <v>57296220</v>
      </c>
      <c r="B785">
        <v>-0.61534100000000003</v>
      </c>
      <c r="C785">
        <v>0.63449599999999995</v>
      </c>
      <c r="D785">
        <v>9.9555980000000002</v>
      </c>
      <c r="E785">
        <v>-4.5269999999999998E-3</v>
      </c>
      <c r="F785">
        <v>-3.8615999999999998E-2</v>
      </c>
      <c r="G785">
        <v>-3.1960000000000001E-3</v>
      </c>
      <c r="H785">
        <v>3.0667200000000001</v>
      </c>
      <c r="I785">
        <v>17.555157000000001</v>
      </c>
      <c r="J785">
        <v>72.293998999999999</v>
      </c>
      <c r="K785">
        <v>0.88006799999999996</v>
      </c>
      <c r="L785">
        <v>4.9042000000000002E-2</v>
      </c>
      <c r="M785">
        <v>1.542E-2</v>
      </c>
      <c r="N785">
        <v>-0.47205599999999998</v>
      </c>
      <c r="O785">
        <v>4.1264000000000003</v>
      </c>
      <c r="P785">
        <v>4.2117440000000004</v>
      </c>
      <c r="Q785">
        <v>-56.265174999999999</v>
      </c>
      <c r="R785">
        <f>SQRT(Table13[[#This Row],[ax]]*Table13[[#This Row],[ax]]+Table13[[#This Row],[ay]]*Table13[[#This Row],[ay]]+Table13[[#This Row],[az]]*Table13[[#This Row],[az]])</f>
        <v>9.9947566882791605</v>
      </c>
      <c r="S785">
        <f>Table13[[#This Row],[a]]-AVERAGE(Table13[a])</f>
        <v>-2.1885945433943732E-3</v>
      </c>
      <c r="T785" t="b">
        <v>1</v>
      </c>
      <c r="U785" s="1">
        <f>Table13[[#This Row],[ax]]-$AC$3</f>
        <v>4.8251849938498514E-2</v>
      </c>
      <c r="V785" s="1">
        <f>Table13[[#This Row],[ay]]-$AD$3</f>
        <v>3.8097362853627748E-2</v>
      </c>
      <c r="W785" s="1">
        <f>Table13[[#This Row],[az]]-$AE$3</f>
        <v>9.8060399692497136</v>
      </c>
      <c r="X785" s="1">
        <f>Table13[[#This Row],[gx]]-$AG$3</f>
        <v>-1.1601599015990107E-3</v>
      </c>
      <c r="Y785" s="1">
        <f>Table13[[#This Row],[gy]]-$AH$3</f>
        <v>2.9261746617475354E-4</v>
      </c>
      <c r="Z785" s="1">
        <f>Table13[[#This Row],[gz]]-$AI$3</f>
        <v>1.5674907749079012E-4</v>
      </c>
    </row>
    <row r="786" spans="1:26" x14ac:dyDescent="0.25">
      <c r="A786">
        <v>57450647</v>
      </c>
      <c r="B786">
        <v>-0.51717400000000002</v>
      </c>
      <c r="C786">
        <v>0.59858100000000003</v>
      </c>
      <c r="D786">
        <v>9.9771470000000004</v>
      </c>
      <c r="E786">
        <v>-5.3300000000000005E-4</v>
      </c>
      <c r="F786">
        <v>-4.3144000000000002E-2</v>
      </c>
      <c r="G786">
        <v>5.3300000000000005E-4</v>
      </c>
      <c r="H786">
        <v>2.8863249999999998</v>
      </c>
      <c r="I786">
        <v>16.650251000000001</v>
      </c>
      <c r="J786">
        <v>71.427161999999996</v>
      </c>
      <c r="K786">
        <v>0.88036800000000004</v>
      </c>
      <c r="L786">
        <v>2.6196000000000001E-2</v>
      </c>
      <c r="M786">
        <v>-3.4459999999999998E-3</v>
      </c>
      <c r="N786">
        <v>-0.47355399999999997</v>
      </c>
      <c r="O786">
        <v>2.8314170000000001</v>
      </c>
      <c r="P786">
        <v>1.073984</v>
      </c>
      <c r="Q786">
        <v>-56.525478</v>
      </c>
      <c r="R786">
        <f>SQRT(Table13[[#This Row],[ax]]*Table13[[#This Row],[ax]]+Table13[[#This Row],[ay]]*Table13[[#This Row],[ay]]+Table13[[#This Row],[az]]*Table13[[#This Row],[az]])</f>
        <v>10.008457944131354</v>
      </c>
      <c r="S786">
        <f>Table13[[#This Row],[a]]-AVERAGE(Table13[a])</f>
        <v>1.1512661308799466E-2</v>
      </c>
      <c r="T786" t="b">
        <v>1</v>
      </c>
      <c r="U786" s="1">
        <f>Table13[[#This Row],[ax]]-$AC$3</f>
        <v>0.14641884993849852</v>
      </c>
      <c r="V786" s="1">
        <f>Table13[[#This Row],[ay]]-$AD$3</f>
        <v>2.1823628536278283E-3</v>
      </c>
      <c r="W786" s="1">
        <f>Table13[[#This Row],[az]]-$AE$3</f>
        <v>9.8275889692497138</v>
      </c>
      <c r="X786" s="1">
        <f>Table13[[#This Row],[gx]]-$AG$3</f>
        <v>2.833840098400989E-3</v>
      </c>
      <c r="Y786" s="1">
        <f>Table13[[#This Row],[gy]]-$AH$3</f>
        <v>-4.2353825338252507E-3</v>
      </c>
      <c r="Z786" s="1">
        <f>Table13[[#This Row],[gz]]-$AI$3</f>
        <v>3.8857490774907902E-3</v>
      </c>
    </row>
    <row r="787" spans="1:26" x14ac:dyDescent="0.25">
      <c r="A787">
        <v>57502126</v>
      </c>
      <c r="B787">
        <v>-0.59379199999999999</v>
      </c>
      <c r="C787">
        <v>0.60336999999999996</v>
      </c>
      <c r="D787">
        <v>9.9747520000000005</v>
      </c>
      <c r="E787">
        <v>-2.9299999999999999E-3</v>
      </c>
      <c r="F787">
        <v>-3.4622E-2</v>
      </c>
      <c r="G787">
        <v>-2.9299999999999999E-3</v>
      </c>
      <c r="H787">
        <v>2.5255339999999999</v>
      </c>
      <c r="I787">
        <v>16.28829</v>
      </c>
      <c r="J787">
        <v>68.653296999999995</v>
      </c>
      <c r="K787">
        <v>0.87811300000000003</v>
      </c>
      <c r="L787">
        <v>4.7953999999999997E-2</v>
      </c>
      <c r="M787">
        <v>1.6306999999999999E-2</v>
      </c>
      <c r="N787">
        <v>-0.47576499999999999</v>
      </c>
      <c r="O787">
        <v>3.9503490000000001</v>
      </c>
      <c r="P787">
        <v>4.2591900000000003</v>
      </c>
      <c r="Q787">
        <v>-56.751094999999999</v>
      </c>
      <c r="R787">
        <f>SQRT(Table13[[#This Row],[ax]]*Table13[[#This Row],[ax]]+Table13[[#This Row],[ay]]*Table13[[#This Row],[ay]]+Table13[[#This Row],[az]]*Table13[[#This Row],[az]])</f>
        <v>10.010610458791612</v>
      </c>
      <c r="S787">
        <f>Table13[[#This Row],[a]]-AVERAGE(Table13[a])</f>
        <v>1.3665175969057586E-2</v>
      </c>
      <c r="T787" t="b">
        <v>1</v>
      </c>
      <c r="U787" s="1">
        <f>Table13[[#This Row],[ax]]-$AC$3</f>
        <v>6.9800849938498555E-2</v>
      </c>
      <c r="V787" s="1">
        <f>Table13[[#This Row],[ay]]-$AD$3</f>
        <v>6.9713628536277605E-3</v>
      </c>
      <c r="W787" s="1">
        <f>Table13[[#This Row],[az]]-$AE$3</f>
        <v>9.8251939692497139</v>
      </c>
      <c r="X787" s="1">
        <f>Table13[[#This Row],[gx]]-$AG$3</f>
        <v>4.3684009840098915E-4</v>
      </c>
      <c r="Y787" s="1">
        <f>Table13[[#This Row],[gy]]-$AH$3</f>
        <v>4.2866174661747511E-3</v>
      </c>
      <c r="Z787" s="1">
        <f>Table13[[#This Row],[gz]]-$AI$3</f>
        <v>4.227490774907903E-4</v>
      </c>
    </row>
    <row r="788" spans="1:26" x14ac:dyDescent="0.25">
      <c r="A788">
        <v>57553600</v>
      </c>
      <c r="B788">
        <v>-0.57463799999999998</v>
      </c>
      <c r="C788">
        <v>0.60336999999999996</v>
      </c>
      <c r="D788">
        <v>10.003485</v>
      </c>
      <c r="E788">
        <v>-3.728E-3</v>
      </c>
      <c r="F788">
        <v>-3.6485999999999998E-2</v>
      </c>
      <c r="G788">
        <v>0</v>
      </c>
      <c r="H788">
        <v>2.7059299999999999</v>
      </c>
      <c r="I788">
        <v>16.107309000000001</v>
      </c>
      <c r="J788">
        <v>68.826660000000004</v>
      </c>
      <c r="K788">
        <v>0.87950799999999996</v>
      </c>
      <c r="L788">
        <v>2.3198E-2</v>
      </c>
      <c r="M788">
        <v>-6.6799999999999997E-4</v>
      </c>
      <c r="N788">
        <v>-0.47531899999999999</v>
      </c>
      <c r="O788">
        <v>2.375575</v>
      </c>
      <c r="P788">
        <v>1.196278</v>
      </c>
      <c r="Q788">
        <v>-56.752094</v>
      </c>
      <c r="R788">
        <f>SQRT(Table13[[#This Row],[ax]]*Table13[[#This Row],[ax]]+Table13[[#This Row],[ay]]*Table13[[#This Row],[ay]]+Table13[[#This Row],[az]]*Table13[[#This Row],[az]])</f>
        <v>10.038126136544061</v>
      </c>
      <c r="S788">
        <f>Table13[[#This Row],[a]]-AVERAGE(Table13[a])</f>
        <v>4.1180853721506594E-2</v>
      </c>
      <c r="T788" t="b">
        <v>1</v>
      </c>
      <c r="U788" s="1">
        <f>Table13[[#This Row],[ax]]-$AC$3</f>
        <v>8.8954849938498559E-2</v>
      </c>
      <c r="V788" s="1">
        <f>Table13[[#This Row],[ay]]-$AD$3</f>
        <v>6.9713628536277605E-3</v>
      </c>
      <c r="W788" s="1">
        <f>Table13[[#This Row],[az]]-$AE$3</f>
        <v>9.8539269692497129</v>
      </c>
      <c r="X788" s="1">
        <f>Table13[[#This Row],[gx]]-$AG$3</f>
        <v>-3.6115990159901095E-4</v>
      </c>
      <c r="Y788" s="1">
        <f>Table13[[#This Row],[gy]]-$AH$3</f>
        <v>2.4226174661747535E-3</v>
      </c>
      <c r="Z788" s="1">
        <f>Table13[[#This Row],[gz]]-$AI$3</f>
        <v>3.3527490774907902E-3</v>
      </c>
    </row>
    <row r="789" spans="1:26" x14ac:dyDescent="0.25">
      <c r="A789">
        <v>57605065</v>
      </c>
      <c r="B789">
        <v>-0.60097500000000004</v>
      </c>
      <c r="C789">
        <v>0.58900399999999997</v>
      </c>
      <c r="D789">
        <v>9.8717970000000008</v>
      </c>
      <c r="E789">
        <v>-2.1310000000000001E-3</v>
      </c>
      <c r="F789">
        <v>-3.8350000000000002E-2</v>
      </c>
      <c r="G789">
        <v>2.6600000000000001E-4</v>
      </c>
      <c r="H789">
        <v>1.4431620000000001</v>
      </c>
      <c r="I789">
        <v>15.926328</v>
      </c>
      <c r="J789">
        <v>71.427161999999996</v>
      </c>
      <c r="K789">
        <v>0.877332</v>
      </c>
      <c r="L789">
        <v>4.6695E-2</v>
      </c>
      <c r="M789">
        <v>1.7062999999999998E-2</v>
      </c>
      <c r="N789">
        <v>-0.477302</v>
      </c>
      <c r="O789">
        <v>3.7743690000000001</v>
      </c>
      <c r="P789">
        <v>4.2733679999999996</v>
      </c>
      <c r="Q789">
        <v>-56.954880000000003</v>
      </c>
      <c r="R789">
        <f>SQRT(Table13[[#This Row],[ax]]*Table13[[#This Row],[ax]]+Table13[[#This Row],[ay]]*Table13[[#This Row],[ay]]+Table13[[#This Row],[az]]*Table13[[#This Row],[az]])</f>
        <v>9.9075967152407856</v>
      </c>
      <c r="S789">
        <f>Table13[[#This Row],[a]]-AVERAGE(Table13[a])</f>
        <v>-8.9348567581769345E-2</v>
      </c>
      <c r="T789" t="b">
        <v>1</v>
      </c>
      <c r="U789" s="1">
        <f>Table13[[#This Row],[ax]]-$AC$3</f>
        <v>6.2617849938498504E-2</v>
      </c>
      <c r="V789" s="1">
        <f>Table13[[#This Row],[ay]]-$AD$3</f>
        <v>-7.3946371463722294E-3</v>
      </c>
      <c r="W789" s="1">
        <f>Table13[[#This Row],[az]]-$AE$3</f>
        <v>9.7222389692497142</v>
      </c>
      <c r="X789" s="1">
        <f>Table13[[#This Row],[gx]]-$AG$3</f>
        <v>1.2358400984009889E-3</v>
      </c>
      <c r="Y789" s="1">
        <f>Table13[[#This Row],[gy]]-$AH$3</f>
        <v>5.5861746617474894E-4</v>
      </c>
      <c r="Z789" s="1">
        <f>Table13[[#This Row],[gz]]-$AI$3</f>
        <v>3.6187490774907904E-3</v>
      </c>
    </row>
    <row r="790" spans="1:26" x14ac:dyDescent="0.25">
      <c r="A790">
        <v>57656539</v>
      </c>
      <c r="B790">
        <v>-0.562666</v>
      </c>
      <c r="C790">
        <v>0.57703199999999999</v>
      </c>
      <c r="D790">
        <v>9.9292599999999993</v>
      </c>
      <c r="E790">
        <v>-2.9299999999999999E-3</v>
      </c>
      <c r="F790">
        <v>-3.7817000000000003E-2</v>
      </c>
      <c r="G790">
        <v>-3.9950000000000003E-3</v>
      </c>
      <c r="H790">
        <v>3.0667200000000001</v>
      </c>
      <c r="I790">
        <v>16.469270999999999</v>
      </c>
      <c r="J790">
        <v>70.560333</v>
      </c>
      <c r="K790">
        <v>0.87882199999999999</v>
      </c>
      <c r="L790">
        <v>2.2394000000000001E-2</v>
      </c>
      <c r="M790">
        <v>-1.175E-3</v>
      </c>
      <c r="N790">
        <v>-0.47662300000000002</v>
      </c>
      <c r="O790">
        <v>2.3204099999999999</v>
      </c>
      <c r="P790">
        <v>1.104876</v>
      </c>
      <c r="Q790">
        <v>-56.923378</v>
      </c>
      <c r="R790">
        <f>SQRT(Table13[[#This Row],[ax]]*Table13[[#This Row],[ax]]+Table13[[#This Row],[ay]]*Table13[[#This Row],[ay]]+Table13[[#This Row],[az]]*Table13[[#This Row],[az]])</f>
        <v>9.9619156342633204</v>
      </c>
      <c r="S790">
        <f>Table13[[#This Row],[a]]-AVERAGE(Table13[a])</f>
        <v>-3.5029648559234516E-2</v>
      </c>
      <c r="T790" t="b">
        <v>1</v>
      </c>
      <c r="U790" s="1">
        <f>Table13[[#This Row],[ax]]-$AC$3</f>
        <v>0.10092684993849854</v>
      </c>
      <c r="V790" s="1">
        <f>Table13[[#This Row],[ay]]-$AD$3</f>
        <v>-1.9366637146372212E-2</v>
      </c>
      <c r="W790" s="1">
        <f>Table13[[#This Row],[az]]-$AE$3</f>
        <v>9.7797019692497127</v>
      </c>
      <c r="X790" s="1">
        <f>Table13[[#This Row],[gx]]-$AG$3</f>
        <v>4.3684009840098915E-4</v>
      </c>
      <c r="Y790" s="1">
        <f>Table13[[#This Row],[gy]]-$AH$3</f>
        <v>1.0916174661747477E-3</v>
      </c>
      <c r="Z790" s="1">
        <f>Table13[[#This Row],[gz]]-$AI$3</f>
        <v>-6.4225092250921011E-4</v>
      </c>
    </row>
    <row r="791" spans="1:26" x14ac:dyDescent="0.25">
      <c r="A791">
        <v>57708011</v>
      </c>
      <c r="B791">
        <v>-0.61055300000000001</v>
      </c>
      <c r="C791">
        <v>0.56984900000000005</v>
      </c>
      <c r="D791">
        <v>9.9388380000000005</v>
      </c>
      <c r="E791">
        <v>1.864E-3</v>
      </c>
      <c r="F791">
        <v>-3.9414999999999999E-2</v>
      </c>
      <c r="G791">
        <v>-3.4619999999999998E-3</v>
      </c>
      <c r="H791">
        <v>1.6235580000000001</v>
      </c>
      <c r="I791">
        <v>15.745347000000001</v>
      </c>
      <c r="J791">
        <v>70.213593000000003</v>
      </c>
      <c r="K791">
        <v>0.876633</v>
      </c>
      <c r="L791">
        <v>4.5499999999999999E-2</v>
      </c>
      <c r="M791">
        <v>1.7121000000000001E-2</v>
      </c>
      <c r="N791">
        <v>-0.47869699999999998</v>
      </c>
      <c r="O791">
        <v>3.6438769999999998</v>
      </c>
      <c r="P791">
        <v>4.2195819999999999</v>
      </c>
      <c r="Q791">
        <v>-57.140377000000001</v>
      </c>
      <c r="R791">
        <f>SQRT(Table13[[#This Row],[ax]]*Table13[[#This Row],[ax]]+Table13[[#This Row],[ay]]*Table13[[#This Row],[ay]]+Table13[[#This Row],[az]]*Table13[[#This Row],[az]])</f>
        <v>9.973866032730438</v>
      </c>
      <c r="S791">
        <f>Table13[[#This Row],[a]]-AVERAGE(Table13[a])</f>
        <v>-2.3079250092116865E-2</v>
      </c>
      <c r="T791" t="b">
        <v>1</v>
      </c>
      <c r="U791" s="1">
        <f>Table13[[#This Row],[ax]]-$AC$3</f>
        <v>5.3039849938498529E-2</v>
      </c>
      <c r="V791" s="1">
        <f>Table13[[#This Row],[ay]]-$AD$3</f>
        <v>-2.6549637146372151E-2</v>
      </c>
      <c r="W791" s="1">
        <f>Table13[[#This Row],[az]]-$AE$3</f>
        <v>9.7892799692497139</v>
      </c>
      <c r="X791" s="1">
        <f>Table13[[#This Row],[gx]]-$AG$3</f>
        <v>5.2308400984009892E-3</v>
      </c>
      <c r="Y791" s="1">
        <f>Table13[[#This Row],[gy]]-$AH$3</f>
        <v>-5.0638253382524756E-4</v>
      </c>
      <c r="Z791" s="1">
        <f>Table13[[#This Row],[gz]]-$AI$3</f>
        <v>-1.0925092250920962E-4</v>
      </c>
    </row>
    <row r="792" spans="1:26" x14ac:dyDescent="0.25">
      <c r="A792">
        <v>57759494</v>
      </c>
      <c r="B792">
        <v>-0.56984900000000005</v>
      </c>
      <c r="C792">
        <v>0.54830000000000001</v>
      </c>
      <c r="D792">
        <v>9.996302</v>
      </c>
      <c r="E792">
        <v>-3.4619999999999998E-3</v>
      </c>
      <c r="F792">
        <v>-4.0214E-2</v>
      </c>
      <c r="G792">
        <v>-1.864E-3</v>
      </c>
      <c r="H792">
        <v>2.1647439999999998</v>
      </c>
      <c r="I792">
        <v>15.926328</v>
      </c>
      <c r="J792">
        <v>70.040229999999994</v>
      </c>
      <c r="K792">
        <v>0.87757700000000005</v>
      </c>
      <c r="L792">
        <v>2.1232000000000001E-2</v>
      </c>
      <c r="M792">
        <v>3.57E-4</v>
      </c>
      <c r="N792">
        <v>-0.47896499999999997</v>
      </c>
      <c r="O792">
        <v>2.1165020000000001</v>
      </c>
      <c r="P792">
        <v>1.2013560000000001</v>
      </c>
      <c r="Q792">
        <v>-57.227581000000001</v>
      </c>
      <c r="R792">
        <f>SQRT(Table13[[#This Row],[ax]]*Table13[[#This Row],[ax]]+Table13[[#This Row],[ay]]*Table13[[#This Row],[ay]]+Table13[[#This Row],[az]]*Table13[[#This Row],[az]])</f>
        <v>10.027532819592514</v>
      </c>
      <c r="S792">
        <f>Table13[[#This Row],[a]]-AVERAGE(Table13[a])</f>
        <v>3.0587536769958845E-2</v>
      </c>
      <c r="T792" t="b">
        <v>1</v>
      </c>
      <c r="U792" s="1">
        <f>Table13[[#This Row],[ax]]-$AC$3</f>
        <v>9.3743849938498491E-2</v>
      </c>
      <c r="V792" s="1">
        <f>Table13[[#This Row],[ay]]-$AD$3</f>
        <v>-4.8098637146372192E-2</v>
      </c>
      <c r="W792" s="1">
        <f>Table13[[#This Row],[az]]-$AE$3</f>
        <v>9.8467439692497134</v>
      </c>
      <c r="X792" s="1">
        <f>Table13[[#This Row],[gx]]-$AG$3</f>
        <v>-9.515990159901077E-5</v>
      </c>
      <c r="Y792" s="1">
        <f>Table13[[#This Row],[gy]]-$AH$3</f>
        <v>-1.3053825338252487E-3</v>
      </c>
      <c r="Z792" s="1">
        <f>Table13[[#This Row],[gz]]-$AI$3</f>
        <v>1.4887490774907902E-3</v>
      </c>
    </row>
    <row r="793" spans="1:26" x14ac:dyDescent="0.25">
      <c r="A793">
        <v>57810967</v>
      </c>
      <c r="B793">
        <v>-0.56506000000000001</v>
      </c>
      <c r="C793">
        <v>0.53632800000000003</v>
      </c>
      <c r="D793">
        <v>9.9029229999999995</v>
      </c>
      <c r="E793">
        <v>-4.261E-3</v>
      </c>
      <c r="F793">
        <v>-3.4888000000000002E-2</v>
      </c>
      <c r="G793">
        <v>-4.7939999999999997E-3</v>
      </c>
      <c r="H793">
        <v>2.7059299999999999</v>
      </c>
      <c r="I793">
        <v>15.745347000000001</v>
      </c>
      <c r="J793">
        <v>70.907066</v>
      </c>
      <c r="K793">
        <v>0.87544500000000003</v>
      </c>
      <c r="L793">
        <v>4.5225000000000001E-2</v>
      </c>
      <c r="M793">
        <v>1.7392999999999999E-2</v>
      </c>
      <c r="N793">
        <v>-0.480883</v>
      </c>
      <c r="O793">
        <v>3.590614</v>
      </c>
      <c r="P793">
        <v>4.2408760000000001</v>
      </c>
      <c r="Q793">
        <v>-57.42709</v>
      </c>
      <c r="R793">
        <f>SQRT(Table13[[#This Row],[ax]]*Table13[[#This Row],[ax]]+Table13[[#This Row],[ay]]*Table13[[#This Row],[ay]]+Table13[[#This Row],[az]]*Table13[[#This Row],[az]])</f>
        <v>9.9335202456688521</v>
      </c>
      <c r="S793">
        <f>Table13[[#This Row],[a]]-AVERAGE(Table13[a])</f>
        <v>-6.3425037153702846E-2</v>
      </c>
      <c r="T793" t="b">
        <v>1</v>
      </c>
      <c r="U793" s="1">
        <f>Table13[[#This Row],[ax]]-$AC$3</f>
        <v>9.8532849938498535E-2</v>
      </c>
      <c r="V793" s="1">
        <f>Table13[[#This Row],[ay]]-$AD$3</f>
        <v>-6.0070637146372174E-2</v>
      </c>
      <c r="W793" s="1">
        <f>Table13[[#This Row],[az]]-$AE$3</f>
        <v>9.7533649692497129</v>
      </c>
      <c r="X793" s="1">
        <f>Table13[[#This Row],[gx]]-$AG$3</f>
        <v>-8.94159901599011E-4</v>
      </c>
      <c r="Y793" s="1">
        <f>Table13[[#This Row],[gy]]-$AH$3</f>
        <v>4.0206174661747487E-3</v>
      </c>
      <c r="Z793" s="1">
        <f>Table13[[#This Row],[gz]]-$AI$3</f>
        <v>-1.4412509225092095E-3</v>
      </c>
    </row>
    <row r="794" spans="1:26" x14ac:dyDescent="0.25">
      <c r="A794">
        <v>57862439</v>
      </c>
      <c r="B794">
        <v>-0.55308900000000005</v>
      </c>
      <c r="C794">
        <v>0.56984900000000005</v>
      </c>
      <c r="D794">
        <v>9.9555980000000002</v>
      </c>
      <c r="E794">
        <v>-6.6579999999999999E-3</v>
      </c>
      <c r="F794">
        <v>-3.9682000000000002E-2</v>
      </c>
      <c r="G794">
        <v>-4.7939999999999997E-3</v>
      </c>
      <c r="H794">
        <v>2.8863249999999998</v>
      </c>
      <c r="I794">
        <v>15.564365</v>
      </c>
      <c r="J794">
        <v>71.080428999999995</v>
      </c>
      <c r="K794">
        <v>0.87711799999999995</v>
      </c>
      <c r="L794">
        <v>2.1717E-2</v>
      </c>
      <c r="M794">
        <v>-2.8400000000000001E-3</v>
      </c>
      <c r="N794">
        <v>-0.47977500000000001</v>
      </c>
      <c r="O794">
        <v>2.3399169999999998</v>
      </c>
      <c r="P794">
        <v>0.90851400000000004</v>
      </c>
      <c r="Q794">
        <v>-57.337935999999999</v>
      </c>
      <c r="R794">
        <f>SQRT(Table13[[#This Row],[ax]]*Table13[[#This Row],[ax]]+Table13[[#This Row],[ay]]*Table13[[#This Row],[ay]]+Table13[[#This Row],[az]]*Table13[[#This Row],[az]])</f>
        <v>9.9872201769224045</v>
      </c>
      <c r="S794">
        <f>Table13[[#This Row],[a]]-AVERAGE(Table13[a])</f>
        <v>-9.7251059001504103E-3</v>
      </c>
      <c r="T794" t="b">
        <v>1</v>
      </c>
      <c r="U794" s="1">
        <f>Table13[[#This Row],[ax]]-$AC$3</f>
        <v>0.11050384993849849</v>
      </c>
      <c r="V794" s="1">
        <f>Table13[[#This Row],[ay]]-$AD$3</f>
        <v>-2.6549637146372151E-2</v>
      </c>
      <c r="W794" s="1">
        <f>Table13[[#This Row],[az]]-$AE$3</f>
        <v>9.8060399692497136</v>
      </c>
      <c r="X794" s="1">
        <f>Table13[[#This Row],[gx]]-$AG$3</f>
        <v>-3.2911599015990108E-3</v>
      </c>
      <c r="Y794" s="1">
        <f>Table13[[#This Row],[gy]]-$AH$3</f>
        <v>-7.7338253382525091E-4</v>
      </c>
      <c r="Z794" s="1">
        <f>Table13[[#This Row],[gz]]-$AI$3</f>
        <v>-1.4412509225092095E-3</v>
      </c>
    </row>
    <row r="795" spans="1:26" x14ac:dyDescent="0.25">
      <c r="A795">
        <v>57913917</v>
      </c>
      <c r="B795">
        <v>-0.56984900000000005</v>
      </c>
      <c r="C795">
        <v>0.58182100000000003</v>
      </c>
      <c r="D795">
        <v>9.9388380000000005</v>
      </c>
      <c r="E795">
        <v>-4.7939999999999997E-3</v>
      </c>
      <c r="F795">
        <v>-3.4622E-2</v>
      </c>
      <c r="G795">
        <v>-3.4619999999999998E-3</v>
      </c>
      <c r="H795">
        <v>2.1647439999999998</v>
      </c>
      <c r="I795">
        <v>17.012212999999999</v>
      </c>
      <c r="J795">
        <v>71.427161999999996</v>
      </c>
      <c r="K795">
        <v>0.87484300000000004</v>
      </c>
      <c r="L795">
        <v>4.4971999999999998E-2</v>
      </c>
      <c r="M795">
        <v>1.5200999999999999E-2</v>
      </c>
      <c r="N795">
        <v>-0.482074</v>
      </c>
      <c r="O795">
        <v>3.680202</v>
      </c>
      <c r="P795">
        <v>4.0114640000000001</v>
      </c>
      <c r="Q795">
        <v>-57.584167000000001</v>
      </c>
      <c r="R795">
        <f>SQRT(Table13[[#This Row],[ax]]*Table13[[#This Row],[ax]]+Table13[[#This Row],[ay]]*Table13[[#This Row],[ay]]+Table13[[#This Row],[az]]*Table13[[#This Row],[az]])</f>
        <v>9.9721484319621911</v>
      </c>
      <c r="S795">
        <f>Table13[[#This Row],[a]]-AVERAGE(Table13[a])</f>
        <v>-2.4796850860363762E-2</v>
      </c>
      <c r="T795" t="b">
        <v>1</v>
      </c>
      <c r="U795" s="1">
        <f>Table13[[#This Row],[ax]]-$AC$3</f>
        <v>9.3743849938498491E-2</v>
      </c>
      <c r="V795" s="1">
        <f>Table13[[#This Row],[ay]]-$AD$3</f>
        <v>-1.4577637146372169E-2</v>
      </c>
      <c r="W795" s="1">
        <f>Table13[[#This Row],[az]]-$AE$3</f>
        <v>9.7892799692497139</v>
      </c>
      <c r="X795" s="1">
        <f>Table13[[#This Row],[gx]]-$AG$3</f>
        <v>-1.4271599015990106E-3</v>
      </c>
      <c r="Y795" s="1">
        <f>Table13[[#This Row],[gy]]-$AH$3</f>
        <v>4.2866174661747511E-3</v>
      </c>
      <c r="Z795" s="1">
        <f>Table13[[#This Row],[gz]]-$AI$3</f>
        <v>-1.0925092250920962E-4</v>
      </c>
    </row>
    <row r="796" spans="1:26" x14ac:dyDescent="0.25">
      <c r="A796">
        <v>57965396</v>
      </c>
      <c r="B796">
        <v>-0.545906</v>
      </c>
      <c r="C796">
        <v>0.59139799999999998</v>
      </c>
      <c r="D796">
        <v>9.9795409999999993</v>
      </c>
      <c r="E796">
        <v>-4.7939999999999997E-3</v>
      </c>
      <c r="F796">
        <v>-3.6485999999999998E-2</v>
      </c>
      <c r="G796">
        <v>-1.065E-3</v>
      </c>
      <c r="H796">
        <v>1.8039529999999999</v>
      </c>
      <c r="I796">
        <v>15.564365</v>
      </c>
      <c r="J796">
        <v>71.427161999999996</v>
      </c>
      <c r="K796">
        <v>0.87572499999999998</v>
      </c>
      <c r="L796">
        <v>2.4254000000000001E-2</v>
      </c>
      <c r="M796">
        <v>-4.836E-3</v>
      </c>
      <c r="N796">
        <v>-0.48217700000000002</v>
      </c>
      <c r="O796">
        <v>2.7024550000000001</v>
      </c>
      <c r="P796">
        <v>0.85481700000000005</v>
      </c>
      <c r="Q796">
        <v>-57.654499000000001</v>
      </c>
      <c r="R796">
        <f>SQRT(Table13[[#This Row],[ax]]*Table13[[#This Row],[ax]]+Table13[[#This Row],[ay]]*Table13[[#This Row],[ay]]+Table13[[#This Row],[az]]*Table13[[#This Row],[az]])</f>
        <v>10.011943044480477</v>
      </c>
      <c r="S796">
        <f>Table13[[#This Row],[a]]-AVERAGE(Table13[a])</f>
        <v>1.4997761657921771E-2</v>
      </c>
      <c r="T796" t="b">
        <v>1</v>
      </c>
      <c r="U796" s="1">
        <f>Table13[[#This Row],[ax]]-$AC$3</f>
        <v>0.11768684993849854</v>
      </c>
      <c r="V796" s="1">
        <f>Table13[[#This Row],[ay]]-$AD$3</f>
        <v>-5.0006371463722221E-3</v>
      </c>
      <c r="W796" s="1">
        <f>Table13[[#This Row],[az]]-$AE$3</f>
        <v>9.8299829692497127</v>
      </c>
      <c r="X796" s="1">
        <f>Table13[[#This Row],[gx]]-$AG$3</f>
        <v>-1.4271599015990106E-3</v>
      </c>
      <c r="Y796" s="1">
        <f>Table13[[#This Row],[gy]]-$AH$3</f>
        <v>2.4226174661747535E-3</v>
      </c>
      <c r="Z796" s="1">
        <f>Table13[[#This Row],[gz]]-$AI$3</f>
        <v>2.2877490774907902E-3</v>
      </c>
    </row>
    <row r="797" spans="1:26" x14ac:dyDescent="0.25">
      <c r="A797">
        <v>58016878</v>
      </c>
      <c r="B797">
        <v>-0.56745500000000004</v>
      </c>
      <c r="C797">
        <v>0.59379199999999999</v>
      </c>
      <c r="D797">
        <v>10.068130999999999</v>
      </c>
      <c r="E797">
        <v>-1.3320000000000001E-3</v>
      </c>
      <c r="F797">
        <v>-4.0214E-2</v>
      </c>
      <c r="G797">
        <v>-2.1310000000000001E-3</v>
      </c>
      <c r="H797">
        <v>2.8863249999999998</v>
      </c>
      <c r="I797">
        <v>14.478479</v>
      </c>
      <c r="J797">
        <v>71.080428999999995</v>
      </c>
      <c r="K797">
        <v>0.87391399999999997</v>
      </c>
      <c r="L797">
        <v>4.6288000000000003E-2</v>
      </c>
      <c r="M797">
        <v>1.4836999999999999E-2</v>
      </c>
      <c r="N797">
        <v>-0.48364400000000002</v>
      </c>
      <c r="O797">
        <v>3.8255330000000001</v>
      </c>
      <c r="P797">
        <v>4.0545660000000003</v>
      </c>
      <c r="Q797">
        <v>-57.786780999999998</v>
      </c>
      <c r="R797">
        <f>SQRT(Table13[[#This Row],[ax]]*Table13[[#This Row],[ax]]+Table13[[#This Row],[ay]]*Table13[[#This Row],[ay]]+Table13[[#This Row],[az]]*Table13[[#This Row],[az]])</f>
        <v>10.10157690410017</v>
      </c>
      <c r="S797">
        <f>Table13[[#This Row],[a]]-AVERAGE(Table13[a])</f>
        <v>0.10463162127761549</v>
      </c>
      <c r="T797" t="b">
        <v>1</v>
      </c>
      <c r="U797" s="1">
        <f>Table13[[#This Row],[ax]]-$AC$3</f>
        <v>9.6137849938498499E-2</v>
      </c>
      <c r="V797" s="1">
        <f>Table13[[#This Row],[ay]]-$AD$3</f>
        <v>-2.6066371463722149E-3</v>
      </c>
      <c r="W797" s="1">
        <f>Table13[[#This Row],[az]]-$AE$3</f>
        <v>9.9185729692497127</v>
      </c>
      <c r="X797" s="1">
        <f>Table13[[#This Row],[gx]]-$AG$3</f>
        <v>2.0348400984009892E-3</v>
      </c>
      <c r="Y797" s="1">
        <f>Table13[[#This Row],[gy]]-$AH$3</f>
        <v>-1.3053825338252487E-3</v>
      </c>
      <c r="Z797" s="1">
        <f>Table13[[#This Row],[gz]]-$AI$3</f>
        <v>1.2217490774907901E-3</v>
      </c>
    </row>
    <row r="798" spans="1:26" x14ac:dyDescent="0.25">
      <c r="A798">
        <v>58068357</v>
      </c>
      <c r="B798">
        <v>-0.56745500000000004</v>
      </c>
      <c r="C798">
        <v>0.59618700000000002</v>
      </c>
      <c r="D798">
        <v>9.9436260000000001</v>
      </c>
      <c r="E798">
        <v>-5.326E-3</v>
      </c>
      <c r="F798">
        <v>-3.9149000000000003E-2</v>
      </c>
      <c r="G798">
        <v>-5.3300000000000005E-4</v>
      </c>
      <c r="H798">
        <v>1.6235580000000001</v>
      </c>
      <c r="I798">
        <v>15.383385000000001</v>
      </c>
      <c r="J798">
        <v>70.560333</v>
      </c>
      <c r="K798">
        <v>0.87485900000000005</v>
      </c>
      <c r="L798">
        <v>2.2869E-2</v>
      </c>
      <c r="M798">
        <v>-1.8680000000000001E-3</v>
      </c>
      <c r="N798">
        <v>-0.48383300000000001</v>
      </c>
      <c r="O798">
        <v>2.3973040000000001</v>
      </c>
      <c r="P798">
        <v>1.0807100000000001</v>
      </c>
      <c r="Q798">
        <v>-57.866196000000002</v>
      </c>
      <c r="R798">
        <f>SQRT(Table13[[#This Row],[ax]]*Table13[[#This Row],[ax]]+Table13[[#This Row],[ay]]*Table13[[#This Row],[ay]]+Table13[[#This Row],[az]]*Table13[[#This Row],[az]])</f>
        <v>9.9776320910259066</v>
      </c>
      <c r="S798">
        <f>Table13[[#This Row],[a]]-AVERAGE(Table13[a])</f>
        <v>-1.9313191796648255E-2</v>
      </c>
      <c r="T798" t="b">
        <v>1</v>
      </c>
      <c r="U798" s="1">
        <f>Table13[[#This Row],[ax]]-$AC$3</f>
        <v>9.6137849938498499E-2</v>
      </c>
      <c r="V798" s="1">
        <f>Table13[[#This Row],[ay]]-$AD$3</f>
        <v>-2.116371463721789E-4</v>
      </c>
      <c r="W798" s="1">
        <f>Table13[[#This Row],[az]]-$AE$3</f>
        <v>9.7940679692497135</v>
      </c>
      <c r="X798" s="1">
        <f>Table13[[#This Row],[gx]]-$AG$3</f>
        <v>-1.959159901599011E-3</v>
      </c>
      <c r="Y798" s="1">
        <f>Table13[[#This Row],[gy]]-$AH$3</f>
        <v>-2.4038253382525215E-4</v>
      </c>
      <c r="Z798" s="1">
        <f>Table13[[#This Row],[gz]]-$AI$3</f>
        <v>2.8197490774907901E-3</v>
      </c>
    </row>
    <row r="799" spans="1:26" x14ac:dyDescent="0.25">
      <c r="A799">
        <v>58119833</v>
      </c>
      <c r="B799">
        <v>-0.56745500000000004</v>
      </c>
      <c r="C799">
        <v>0.60097500000000004</v>
      </c>
      <c r="D799">
        <v>9.9723579999999998</v>
      </c>
      <c r="E799">
        <v>-4.261E-3</v>
      </c>
      <c r="F799">
        <v>-3.7551000000000001E-2</v>
      </c>
      <c r="G799">
        <v>-3.728E-3</v>
      </c>
      <c r="H799">
        <v>2.5255339999999999</v>
      </c>
      <c r="I799">
        <v>15.564365</v>
      </c>
      <c r="J799">
        <v>69.693496999999994</v>
      </c>
      <c r="K799">
        <v>0.87275400000000003</v>
      </c>
      <c r="L799">
        <v>4.6938000000000001E-2</v>
      </c>
      <c r="M799">
        <v>1.5025E-2</v>
      </c>
      <c r="N799">
        <v>-0.48566599999999999</v>
      </c>
      <c r="O799">
        <v>3.8710469999999999</v>
      </c>
      <c r="P799">
        <v>4.1185099999999997</v>
      </c>
      <c r="Q799">
        <v>-58.050429999999999</v>
      </c>
      <c r="R799">
        <f>SQRT(Table13[[#This Row],[ax]]*Table13[[#This Row],[ax]]+Table13[[#This Row],[ay]]*Table13[[#This Row],[ay]]+Table13[[#This Row],[az]]*Table13[[#This Row],[az]])</f>
        <v>10.00655286338977</v>
      </c>
      <c r="S799">
        <f>Table13[[#This Row],[a]]-AVERAGE(Table13[a])</f>
        <v>9.6075805672146686E-3</v>
      </c>
      <c r="T799" t="b">
        <v>1</v>
      </c>
      <c r="U799" s="1">
        <f>Table13[[#This Row],[ax]]-$AC$3</f>
        <v>9.6137849938498499E-2</v>
      </c>
      <c r="V799" s="1">
        <f>Table13[[#This Row],[ay]]-$AD$3</f>
        <v>4.5763628536278356E-3</v>
      </c>
      <c r="W799" s="1">
        <f>Table13[[#This Row],[az]]-$AE$3</f>
        <v>9.8227999692497132</v>
      </c>
      <c r="X799" s="1">
        <f>Table13[[#This Row],[gx]]-$AG$3</f>
        <v>-8.94159901599011E-4</v>
      </c>
      <c r="Y799" s="1">
        <f>Table13[[#This Row],[gy]]-$AH$3</f>
        <v>1.35761746617475E-3</v>
      </c>
      <c r="Z799" s="1">
        <f>Table13[[#This Row],[gz]]-$AI$3</f>
        <v>-3.752509225092098E-4</v>
      </c>
    </row>
    <row r="800" spans="1:26" x14ac:dyDescent="0.25">
      <c r="A800">
        <v>58171310</v>
      </c>
      <c r="B800">
        <v>-0.57224299999999995</v>
      </c>
      <c r="C800">
        <v>0.54830000000000001</v>
      </c>
      <c r="D800">
        <v>9.946021</v>
      </c>
      <c r="E800">
        <v>-4.7939999999999997E-3</v>
      </c>
      <c r="F800">
        <v>-3.8615999999999998E-2</v>
      </c>
      <c r="G800">
        <v>-3.9950000000000003E-3</v>
      </c>
      <c r="H800">
        <v>2.1647439999999998</v>
      </c>
      <c r="I800">
        <v>14.840441999999999</v>
      </c>
      <c r="J800">
        <v>71.080428999999995</v>
      </c>
      <c r="K800">
        <v>0.87428300000000003</v>
      </c>
      <c r="L800">
        <v>1.8241E-2</v>
      </c>
      <c r="M800">
        <v>2.9629999999999999E-3</v>
      </c>
      <c r="N800">
        <v>-0.485064</v>
      </c>
      <c r="O800">
        <v>1.6635200000000001</v>
      </c>
      <c r="P800">
        <v>1.3108649999999999</v>
      </c>
      <c r="Q800">
        <v>-58.025168999999998</v>
      </c>
      <c r="R800">
        <f>SQRT(Table13[[#This Row],[ax]]*Table13[[#This Row],[ax]]+Table13[[#This Row],[ay]]*Table13[[#This Row],[ay]]+Table13[[#This Row],[az]]*Table13[[#This Row],[az]])</f>
        <v>9.9775462250740787</v>
      </c>
      <c r="S800">
        <f>Table13[[#This Row],[a]]-AVERAGE(Table13[a])</f>
        <v>-1.9399057748476167E-2</v>
      </c>
      <c r="T800" t="b">
        <v>1</v>
      </c>
      <c r="U800" s="1">
        <f>Table13[[#This Row],[ax]]-$AC$3</f>
        <v>9.1349849938498595E-2</v>
      </c>
      <c r="V800" s="1">
        <f>Table13[[#This Row],[ay]]-$AD$3</f>
        <v>-4.8098637146372192E-2</v>
      </c>
      <c r="W800" s="1">
        <f>Table13[[#This Row],[az]]-$AE$3</f>
        <v>9.7964629692497134</v>
      </c>
      <c r="X800" s="1">
        <f>Table13[[#This Row],[gx]]-$AG$3</f>
        <v>-1.4271599015990106E-3</v>
      </c>
      <c r="Y800" s="1">
        <f>Table13[[#This Row],[gy]]-$AH$3</f>
        <v>2.9261746617475354E-4</v>
      </c>
      <c r="Z800" s="1">
        <f>Table13[[#This Row],[gz]]-$AI$3</f>
        <v>-6.4225092250921011E-4</v>
      </c>
    </row>
    <row r="801" spans="1:26" x14ac:dyDescent="0.25">
      <c r="A801">
        <v>58222780</v>
      </c>
      <c r="B801">
        <v>-0.54830000000000001</v>
      </c>
      <c r="C801">
        <v>0.62012999999999996</v>
      </c>
      <c r="D801">
        <v>9.9723579999999998</v>
      </c>
      <c r="E801">
        <v>-3.4619999999999998E-3</v>
      </c>
      <c r="F801">
        <v>-4.3144000000000002E-2</v>
      </c>
      <c r="G801">
        <v>-3.4619999999999998E-3</v>
      </c>
      <c r="H801">
        <v>3.6079059999999998</v>
      </c>
      <c r="I801">
        <v>15.926328</v>
      </c>
      <c r="J801">
        <v>70.733695999999995</v>
      </c>
      <c r="K801">
        <v>0.87240399999999996</v>
      </c>
      <c r="L801">
        <v>4.5938E-2</v>
      </c>
      <c r="M801">
        <v>1.2819000000000001E-2</v>
      </c>
      <c r="N801">
        <v>-0.486452</v>
      </c>
      <c r="O801">
        <v>3.8896419999999998</v>
      </c>
      <c r="P801">
        <v>3.8451430000000002</v>
      </c>
      <c r="Q801">
        <v>-58.157420999999999</v>
      </c>
      <c r="R801">
        <f>SQRT(Table13[[#This Row],[ax]]*Table13[[#This Row],[ax]]+Table13[[#This Row],[ay]]*Table13[[#This Row],[ay]]+Table13[[#This Row],[az]]*Table13[[#This Row],[az]])</f>
        <v>10.006653695769829</v>
      </c>
      <c r="S801">
        <f>Table13[[#This Row],[a]]-AVERAGE(Table13[a])</f>
        <v>9.7084129472744252E-3</v>
      </c>
      <c r="T801" t="b">
        <v>1</v>
      </c>
      <c r="U801" s="1">
        <f>Table13[[#This Row],[ax]]-$AC$3</f>
        <v>0.11529284993849853</v>
      </c>
      <c r="V801" s="1">
        <f>Table13[[#This Row],[ay]]-$AD$3</f>
        <v>2.3731362853627758E-2</v>
      </c>
      <c r="W801" s="1">
        <f>Table13[[#This Row],[az]]-$AE$3</f>
        <v>9.8227999692497132</v>
      </c>
      <c r="X801" s="1">
        <f>Table13[[#This Row],[gx]]-$AG$3</f>
        <v>-9.515990159901077E-5</v>
      </c>
      <c r="Y801" s="1">
        <f>Table13[[#This Row],[gy]]-$AH$3</f>
        <v>-4.2353825338252507E-3</v>
      </c>
      <c r="Z801" s="1">
        <f>Table13[[#This Row],[gz]]-$AI$3</f>
        <v>-1.0925092250920962E-4</v>
      </c>
    </row>
    <row r="802" spans="1:26" x14ac:dyDescent="0.25">
      <c r="A802">
        <v>58274258</v>
      </c>
      <c r="B802">
        <v>-0.57703199999999999</v>
      </c>
      <c r="C802">
        <v>0.56027199999999999</v>
      </c>
      <c r="D802">
        <v>9.9508089999999996</v>
      </c>
      <c r="E802">
        <v>-1.3320000000000001E-3</v>
      </c>
      <c r="F802">
        <v>-3.9149000000000003E-2</v>
      </c>
      <c r="G802">
        <v>-5.8589999999999996E-3</v>
      </c>
      <c r="H802">
        <v>4.1490919999999996</v>
      </c>
      <c r="I802">
        <v>16.107309000000001</v>
      </c>
      <c r="J802">
        <v>71.600532999999999</v>
      </c>
      <c r="K802">
        <v>0.87448700000000001</v>
      </c>
      <c r="L802">
        <v>1.6490999999999999E-2</v>
      </c>
      <c r="M802">
        <v>3.467E-3</v>
      </c>
      <c r="N802">
        <v>-0.48475600000000002</v>
      </c>
      <c r="O802">
        <v>1.4604760000000001</v>
      </c>
      <c r="P802">
        <v>1.263568</v>
      </c>
      <c r="Q802">
        <v>-57.985892999999997</v>
      </c>
      <c r="R802">
        <f>SQRT(Table13[[#This Row],[ax]]*Table13[[#This Row],[ax]]+Table13[[#This Row],[ay]]*Table13[[#This Row],[ay]]+Table13[[#This Row],[az]]*Table13[[#This Row],[az]])</f>
        <v>9.9832595076702777</v>
      </c>
      <c r="S802">
        <f>Table13[[#This Row],[a]]-AVERAGE(Table13[a])</f>
        <v>-1.3685775152277202E-2</v>
      </c>
      <c r="T802" t="b">
        <v>1</v>
      </c>
      <c r="U802" s="1">
        <f>Table13[[#This Row],[ax]]-$AC$3</f>
        <v>8.6560849938498552E-2</v>
      </c>
      <c r="V802" s="1">
        <f>Table13[[#This Row],[ay]]-$AD$3</f>
        <v>-3.6126637146372209E-2</v>
      </c>
      <c r="W802" s="1">
        <f>Table13[[#This Row],[az]]-$AE$3</f>
        <v>9.801250969249713</v>
      </c>
      <c r="X802" s="1">
        <f>Table13[[#This Row],[gx]]-$AG$3</f>
        <v>2.0348400984009892E-3</v>
      </c>
      <c r="Y802" s="1">
        <f>Table13[[#This Row],[gy]]-$AH$3</f>
        <v>-2.4038253382525215E-4</v>
      </c>
      <c r="Z802" s="1">
        <f>Table13[[#This Row],[gz]]-$AI$3</f>
        <v>-2.5062509225092094E-3</v>
      </c>
    </row>
    <row r="803" spans="1:26" x14ac:dyDescent="0.25">
      <c r="A803">
        <v>58325729</v>
      </c>
      <c r="B803">
        <v>-0.55548299999999995</v>
      </c>
      <c r="C803">
        <v>0.60576399999999997</v>
      </c>
      <c r="D803">
        <v>9.9508089999999996</v>
      </c>
      <c r="E803">
        <v>-3.1960000000000001E-3</v>
      </c>
      <c r="F803">
        <v>-3.7019000000000003E-2</v>
      </c>
      <c r="G803">
        <v>-3.9950000000000003E-3</v>
      </c>
      <c r="H803">
        <v>2.8863249999999998</v>
      </c>
      <c r="I803">
        <v>15.564365</v>
      </c>
      <c r="J803">
        <v>70.386962999999994</v>
      </c>
      <c r="K803">
        <v>0.87256599999999995</v>
      </c>
      <c r="L803">
        <v>4.4197E-2</v>
      </c>
      <c r="M803">
        <v>1.3887E-2</v>
      </c>
      <c r="N803">
        <v>-0.48629600000000001</v>
      </c>
      <c r="O803">
        <v>3.656129</v>
      </c>
      <c r="P803">
        <v>3.8543500000000002</v>
      </c>
      <c r="Q803">
        <v>-58.140278000000002</v>
      </c>
      <c r="R803">
        <f>SQRT(Table13[[#This Row],[ax]]*Table13[[#This Row],[ax]]+Table13[[#This Row],[ay]]*Table13[[#This Row],[ay]]+Table13[[#This Row],[az]]*Table13[[#This Row],[az]])</f>
        <v>9.9846938431514261</v>
      </c>
      <c r="S803">
        <f>Table13[[#This Row],[a]]-AVERAGE(Table13[a])</f>
        <v>-1.225143967112885E-2</v>
      </c>
      <c r="T803" t="b">
        <v>1</v>
      </c>
      <c r="U803" s="1">
        <f>Table13[[#This Row],[ax]]-$AC$3</f>
        <v>0.10810984993849859</v>
      </c>
      <c r="V803" s="1">
        <f>Table13[[#This Row],[ay]]-$AD$3</f>
        <v>9.3653628536277678E-3</v>
      </c>
      <c r="W803" s="1">
        <f>Table13[[#This Row],[az]]-$AE$3</f>
        <v>9.801250969249713</v>
      </c>
      <c r="X803" s="1">
        <f>Table13[[#This Row],[gx]]-$AG$3</f>
        <v>1.7084009840098897E-4</v>
      </c>
      <c r="Y803" s="1">
        <f>Table13[[#This Row],[gy]]-$AH$3</f>
        <v>1.8896174661747478E-3</v>
      </c>
      <c r="Z803" s="1">
        <f>Table13[[#This Row],[gz]]-$AI$3</f>
        <v>-6.4225092250921011E-4</v>
      </c>
    </row>
    <row r="804" spans="1:26" x14ac:dyDescent="0.25">
      <c r="A804">
        <v>58377211</v>
      </c>
      <c r="B804">
        <v>-0.58660900000000005</v>
      </c>
      <c r="C804">
        <v>0.61055300000000001</v>
      </c>
      <c r="D804">
        <v>9.9603859999999997</v>
      </c>
      <c r="E804">
        <v>-3.1960000000000001E-3</v>
      </c>
      <c r="F804">
        <v>-3.9682000000000002E-2</v>
      </c>
      <c r="G804">
        <v>5.3300000000000005E-4</v>
      </c>
      <c r="H804">
        <v>2.3451390000000001</v>
      </c>
      <c r="I804">
        <v>15.745347000000001</v>
      </c>
      <c r="J804">
        <v>70.907066</v>
      </c>
      <c r="K804">
        <v>0.87368900000000005</v>
      </c>
      <c r="L804">
        <v>2.5804000000000001E-2</v>
      </c>
      <c r="M804">
        <v>-3.176E-3</v>
      </c>
      <c r="N804">
        <v>-0.48579</v>
      </c>
      <c r="O804">
        <v>2.7618140000000002</v>
      </c>
      <c r="P804">
        <v>1.118492</v>
      </c>
      <c r="Q804">
        <v>-58.123116000000003</v>
      </c>
      <c r="R804">
        <f>SQRT(Table13[[#This Row],[ax]]*Table13[[#This Row],[ax]]+Table13[[#This Row],[ay]]*Table13[[#This Row],[ay]]+Table13[[#This Row],[az]]*Table13[[#This Row],[az]])</f>
        <v>9.9963080361544474</v>
      </c>
      <c r="S804">
        <f>Table13[[#This Row],[a]]-AVERAGE(Table13[a])</f>
        <v>-6.3724666810749397E-4</v>
      </c>
      <c r="T804" t="b">
        <v>1</v>
      </c>
      <c r="U804" s="1">
        <f>Table13[[#This Row],[ax]]-$AC$3</f>
        <v>7.6983849938498494E-2</v>
      </c>
      <c r="V804" s="1">
        <f>Table13[[#This Row],[ay]]-$AD$3</f>
        <v>1.4154362853627811E-2</v>
      </c>
      <c r="W804" s="1">
        <f>Table13[[#This Row],[az]]-$AE$3</f>
        <v>9.8108279692497131</v>
      </c>
      <c r="X804" s="1">
        <f>Table13[[#This Row],[gx]]-$AG$3</f>
        <v>1.7084009840098897E-4</v>
      </c>
      <c r="Y804" s="1">
        <f>Table13[[#This Row],[gy]]-$AH$3</f>
        <v>-7.7338253382525091E-4</v>
      </c>
      <c r="Z804" s="1">
        <f>Table13[[#This Row],[gz]]-$AI$3</f>
        <v>3.8857490774907902E-3</v>
      </c>
    </row>
    <row r="805" spans="1:26" x14ac:dyDescent="0.25">
      <c r="A805">
        <v>58428684</v>
      </c>
      <c r="B805">
        <v>-0.56745500000000004</v>
      </c>
      <c r="C805">
        <v>0.60815799999999998</v>
      </c>
      <c r="D805">
        <v>9.9508089999999996</v>
      </c>
      <c r="E805">
        <v>-1.864E-3</v>
      </c>
      <c r="F805">
        <v>-3.8883000000000001E-2</v>
      </c>
      <c r="G805">
        <v>-1.065E-3</v>
      </c>
      <c r="H805">
        <v>1.0823719999999999</v>
      </c>
      <c r="I805">
        <v>14.478479</v>
      </c>
      <c r="J805">
        <v>71.080428999999995</v>
      </c>
      <c r="K805">
        <v>0.87162899999999999</v>
      </c>
      <c r="L805">
        <v>4.8384999999999997E-2</v>
      </c>
      <c r="M805">
        <v>1.5814000000000002E-2</v>
      </c>
      <c r="N805">
        <v>-0.48751699999999998</v>
      </c>
      <c r="O805">
        <v>3.963479</v>
      </c>
      <c r="P805">
        <v>4.2865549999999999</v>
      </c>
      <c r="Q805">
        <v>-58.289661000000002</v>
      </c>
      <c r="R805">
        <f>SQRT(Table13[[#This Row],[ax]]*Table13[[#This Row],[ax]]+Table13[[#This Row],[ay]]*Table13[[#This Row],[ay]]+Table13[[#This Row],[az]]*Table13[[#This Row],[az]])</f>
        <v>9.985512559927507</v>
      </c>
      <c r="S805">
        <f>Table13[[#This Row],[a]]-AVERAGE(Table13[a])</f>
        <v>-1.1432722895047931E-2</v>
      </c>
      <c r="T805" t="b">
        <v>1</v>
      </c>
      <c r="U805" s="1">
        <f>Table13[[#This Row],[ax]]-$AC$3</f>
        <v>9.6137849938498499E-2</v>
      </c>
      <c r="V805" s="1">
        <f>Table13[[#This Row],[ay]]-$AD$3</f>
        <v>1.1759362853627775E-2</v>
      </c>
      <c r="W805" s="1">
        <f>Table13[[#This Row],[az]]-$AE$3</f>
        <v>9.801250969249713</v>
      </c>
      <c r="X805" s="1">
        <f>Table13[[#This Row],[gx]]-$AG$3</f>
        <v>1.502840098400989E-3</v>
      </c>
      <c r="Y805" s="1">
        <f>Table13[[#This Row],[gy]]-$AH$3</f>
        <v>2.5617466174750192E-5</v>
      </c>
      <c r="Z805" s="1">
        <f>Table13[[#This Row],[gz]]-$AI$3</f>
        <v>2.2877490774907902E-3</v>
      </c>
    </row>
    <row r="806" spans="1:26" x14ac:dyDescent="0.25">
      <c r="A806">
        <v>58480163</v>
      </c>
      <c r="B806">
        <v>-0.60336999999999996</v>
      </c>
      <c r="C806">
        <v>0.61534100000000003</v>
      </c>
      <c r="D806">
        <v>9.9771470000000004</v>
      </c>
      <c r="E806">
        <v>-5.8589999999999996E-3</v>
      </c>
      <c r="F806">
        <v>-3.6220000000000002E-2</v>
      </c>
      <c r="G806">
        <v>-2.3969999999999998E-3</v>
      </c>
      <c r="H806">
        <v>3.7883010000000001</v>
      </c>
      <c r="I806">
        <v>16.107309000000001</v>
      </c>
      <c r="J806">
        <v>69.520126000000005</v>
      </c>
      <c r="K806">
        <v>0.87396200000000002</v>
      </c>
      <c r="L806">
        <v>2.1651E-2</v>
      </c>
      <c r="M806">
        <v>6.8999999999999997E-5</v>
      </c>
      <c r="N806">
        <v>-0.485512</v>
      </c>
      <c r="O806">
        <v>2.1654399999999998</v>
      </c>
      <c r="P806">
        <v>1.211519</v>
      </c>
      <c r="Q806">
        <v>-58.08408</v>
      </c>
      <c r="R806">
        <f>SQRT(Table13[[#This Row],[ax]]*Table13[[#This Row],[ax]]+Table13[[#This Row],[ay]]*Table13[[#This Row],[ay]]+Table13[[#This Row],[az]]*Table13[[#This Row],[az]])</f>
        <v>10.014297886661351</v>
      </c>
      <c r="S806">
        <f>Table13[[#This Row],[a]]-AVERAGE(Table13[a])</f>
        <v>1.7352603838796554E-2</v>
      </c>
      <c r="T806" t="b">
        <v>1</v>
      </c>
      <c r="U806" s="1">
        <f>Table13[[#This Row],[ax]]-$AC$3</f>
        <v>6.0222849938498579E-2</v>
      </c>
      <c r="V806" s="1">
        <f>Table13[[#This Row],[ay]]-$AD$3</f>
        <v>1.8942362853627825E-2</v>
      </c>
      <c r="W806" s="1">
        <f>Table13[[#This Row],[az]]-$AE$3</f>
        <v>9.8275889692497138</v>
      </c>
      <c r="X806" s="1">
        <f>Table13[[#This Row],[gx]]-$AG$3</f>
        <v>-2.4921599015990106E-3</v>
      </c>
      <c r="Y806" s="1">
        <f>Table13[[#This Row],[gy]]-$AH$3</f>
        <v>2.6886174661747489E-3</v>
      </c>
      <c r="Z806" s="1">
        <f>Table13[[#This Row],[gz]]-$AI$3</f>
        <v>9.5574907749079036E-4</v>
      </c>
    </row>
    <row r="807" spans="1:26" x14ac:dyDescent="0.25">
      <c r="A807">
        <v>58531628</v>
      </c>
      <c r="B807">
        <v>-0.58421500000000004</v>
      </c>
      <c r="C807">
        <v>0.60576399999999997</v>
      </c>
      <c r="D807">
        <v>9.9699639999999992</v>
      </c>
      <c r="E807">
        <v>-6.9239999999999996E-3</v>
      </c>
      <c r="F807">
        <v>-3.8084E-2</v>
      </c>
      <c r="G807">
        <v>-2.663E-3</v>
      </c>
      <c r="H807">
        <v>2.8863249999999998</v>
      </c>
      <c r="I807">
        <v>14.840441999999999</v>
      </c>
      <c r="J807">
        <v>69.693496999999994</v>
      </c>
      <c r="K807">
        <v>0.87207100000000004</v>
      </c>
      <c r="L807">
        <v>4.7028E-2</v>
      </c>
      <c r="M807">
        <v>1.5014E-2</v>
      </c>
      <c r="N807">
        <v>-0.48688300000000001</v>
      </c>
      <c r="O807">
        <v>3.874943</v>
      </c>
      <c r="P807">
        <v>4.1277350000000004</v>
      </c>
      <c r="Q807">
        <v>-58.210182000000003</v>
      </c>
      <c r="R807">
        <f>SQRT(Table13[[#This Row],[ax]]*Table13[[#This Row],[ax]]+Table13[[#This Row],[ay]]*Table13[[#This Row],[ay]]+Table13[[#This Row],[az]]*Table13[[#This Row],[az]])</f>
        <v>10.005420498470667</v>
      </c>
      <c r="S807">
        <f>Table13[[#This Row],[a]]-AVERAGE(Table13[a])</f>
        <v>8.4752156481116003E-3</v>
      </c>
      <c r="T807" t="b">
        <v>1</v>
      </c>
      <c r="U807" s="1">
        <f>Table13[[#This Row],[ax]]-$AC$3</f>
        <v>7.9377849938498501E-2</v>
      </c>
      <c r="V807" s="1">
        <f>Table13[[#This Row],[ay]]-$AD$3</f>
        <v>9.3653628536277678E-3</v>
      </c>
      <c r="W807" s="1">
        <f>Table13[[#This Row],[az]]-$AE$3</f>
        <v>9.8204059692497125</v>
      </c>
      <c r="X807" s="1">
        <f>Table13[[#This Row],[gx]]-$AG$3</f>
        <v>-3.5571599015990106E-3</v>
      </c>
      <c r="Y807" s="1">
        <f>Table13[[#This Row],[gy]]-$AH$3</f>
        <v>8.2461746617475129E-4</v>
      </c>
      <c r="Z807" s="1">
        <f>Table13[[#This Row],[gz]]-$AI$3</f>
        <v>6.8974907749079018E-4</v>
      </c>
    </row>
    <row r="808" spans="1:26" x14ac:dyDescent="0.25">
      <c r="A808">
        <v>58583108</v>
      </c>
      <c r="B808">
        <v>-0.56984900000000005</v>
      </c>
      <c r="C808">
        <v>0.59379199999999999</v>
      </c>
      <c r="D808">
        <v>9.9723579999999998</v>
      </c>
      <c r="E808">
        <v>-1.3320000000000001E-3</v>
      </c>
      <c r="F808">
        <v>-3.9682000000000002E-2</v>
      </c>
      <c r="G808">
        <v>-1.3320000000000001E-3</v>
      </c>
      <c r="H808">
        <v>1.6235580000000001</v>
      </c>
      <c r="I808">
        <v>16.831232</v>
      </c>
      <c r="J808">
        <v>69.520126000000005</v>
      </c>
      <c r="K808">
        <v>0.87208399999999997</v>
      </c>
      <c r="L808">
        <v>2.6317E-2</v>
      </c>
      <c r="M808">
        <v>7.9500000000000003E-4</v>
      </c>
      <c r="N808">
        <v>-0.488647</v>
      </c>
      <c r="O808">
        <v>2.5872790000000001</v>
      </c>
      <c r="P808">
        <v>1.5532250000000001</v>
      </c>
      <c r="Q808">
        <v>-58.490519999999997</v>
      </c>
      <c r="R808">
        <f>SQRT(Table13[[#This Row],[ax]]*Table13[[#This Row],[ax]]+Table13[[#This Row],[ay]]*Table13[[#This Row],[ay]]+Table13[[#This Row],[az]]*Table13[[#This Row],[az]])</f>
        <v>10.006260085677814</v>
      </c>
      <c r="S808">
        <f>Table13[[#This Row],[a]]-AVERAGE(Table13[a])</f>
        <v>9.3148028552594297E-3</v>
      </c>
      <c r="T808" t="b">
        <v>1</v>
      </c>
      <c r="U808" s="1">
        <f>Table13[[#This Row],[ax]]-$AC$3</f>
        <v>9.3743849938498491E-2</v>
      </c>
      <c r="V808" s="1">
        <f>Table13[[#This Row],[ay]]-$AD$3</f>
        <v>-2.6066371463722149E-3</v>
      </c>
      <c r="W808" s="1">
        <f>Table13[[#This Row],[az]]-$AE$3</f>
        <v>9.8227999692497132</v>
      </c>
      <c r="X808" s="1">
        <f>Table13[[#This Row],[gx]]-$AG$3</f>
        <v>2.0348400984009892E-3</v>
      </c>
      <c r="Y808" s="1">
        <f>Table13[[#This Row],[gy]]-$AH$3</f>
        <v>-7.7338253382525091E-4</v>
      </c>
      <c r="Z808" s="1">
        <f>Table13[[#This Row],[gz]]-$AI$3</f>
        <v>2.0207490774907903E-3</v>
      </c>
    </row>
    <row r="809" spans="1:26" x14ac:dyDescent="0.25">
      <c r="A809">
        <v>58634585</v>
      </c>
      <c r="B809">
        <v>-0.55308900000000005</v>
      </c>
      <c r="C809">
        <v>0.59618700000000002</v>
      </c>
      <c r="D809">
        <v>9.9651759999999996</v>
      </c>
      <c r="E809">
        <v>-6.1250000000000002E-3</v>
      </c>
      <c r="F809">
        <v>-3.9414999999999999E-2</v>
      </c>
      <c r="G809">
        <v>-1.3320000000000001E-3</v>
      </c>
      <c r="H809">
        <v>2.3451390000000001</v>
      </c>
      <c r="I809">
        <v>15.745347000000001</v>
      </c>
      <c r="J809">
        <v>69.520126000000005</v>
      </c>
      <c r="K809">
        <v>0.86982999999999999</v>
      </c>
      <c r="L809">
        <v>5.0442000000000001E-2</v>
      </c>
      <c r="M809">
        <v>1.6855999999999999E-2</v>
      </c>
      <c r="N809">
        <v>-0.490477</v>
      </c>
      <c r="O809">
        <v>4.0967159999999998</v>
      </c>
      <c r="P809">
        <v>4.5198609999999997</v>
      </c>
      <c r="Q809">
        <v>-58.673512000000002</v>
      </c>
      <c r="R809">
        <f>SQRT(Table13[[#This Row],[ax]]*Table13[[#This Row],[ax]]+Table13[[#This Row],[ay]]*Table13[[#This Row],[ay]]+Table13[[#This Row],[az]]*Table13[[#This Row],[az]])</f>
        <v>9.9983038107403992</v>
      </c>
      <c r="S809">
        <f>Table13[[#This Row],[a]]-AVERAGE(Table13[a])</f>
        <v>1.3585279178442988E-3</v>
      </c>
      <c r="T809" t="b">
        <v>1</v>
      </c>
      <c r="U809" s="1">
        <f>Table13[[#This Row],[ax]]-$AC$3</f>
        <v>0.11050384993849849</v>
      </c>
      <c r="V809" s="1">
        <f>Table13[[#This Row],[ay]]-$AD$3</f>
        <v>-2.116371463721789E-4</v>
      </c>
      <c r="W809" s="1">
        <f>Table13[[#This Row],[az]]-$AE$3</f>
        <v>9.815617969249713</v>
      </c>
      <c r="X809" s="1">
        <f>Table13[[#This Row],[gx]]-$AG$3</f>
        <v>-2.7581599015990112E-3</v>
      </c>
      <c r="Y809" s="1">
        <f>Table13[[#This Row],[gy]]-$AH$3</f>
        <v>-5.0638253382524756E-4</v>
      </c>
      <c r="Z809" s="1">
        <f>Table13[[#This Row],[gz]]-$AI$3</f>
        <v>2.0207490774907903E-3</v>
      </c>
    </row>
    <row r="810" spans="1:26" x14ac:dyDescent="0.25">
      <c r="A810">
        <v>58686067</v>
      </c>
      <c r="B810">
        <v>-0.56745500000000004</v>
      </c>
      <c r="C810">
        <v>0.58660900000000005</v>
      </c>
      <c r="D810">
        <v>9.8526419999999995</v>
      </c>
      <c r="E810">
        <v>-2.663E-3</v>
      </c>
      <c r="F810">
        <v>-4.1546E-2</v>
      </c>
      <c r="G810">
        <v>-3.4619999999999998E-3</v>
      </c>
      <c r="H810">
        <v>2.1647439999999998</v>
      </c>
      <c r="I810">
        <v>17.012212999999999</v>
      </c>
      <c r="J810">
        <v>71.080428999999995</v>
      </c>
      <c r="K810">
        <v>0.87127500000000002</v>
      </c>
      <c r="L810">
        <v>2.426E-2</v>
      </c>
      <c r="M810">
        <v>5.7200000000000003E-4</v>
      </c>
      <c r="N810">
        <v>-0.49019400000000002</v>
      </c>
      <c r="O810">
        <v>2.3914010000000001</v>
      </c>
      <c r="P810">
        <v>1.4199600000000001</v>
      </c>
      <c r="Q810">
        <v>-58.696036999999997</v>
      </c>
      <c r="R810">
        <f>SQRT(Table13[[#This Row],[ax]]*Table13[[#This Row],[ax]]+Table13[[#This Row],[ay]]*Table13[[#This Row],[ay]]+Table13[[#This Row],[az]]*Table13[[#This Row],[az]])</f>
        <v>9.8863881006194561</v>
      </c>
      <c r="S810">
        <f>Table13[[#This Row],[a]]-AVERAGE(Table13[a])</f>
        <v>-0.11055718220309885</v>
      </c>
      <c r="T810" t="b">
        <v>1</v>
      </c>
      <c r="U810" s="1">
        <f>Table13[[#This Row],[ax]]-$AC$3</f>
        <v>9.6137849938498499E-2</v>
      </c>
      <c r="V810" s="1">
        <f>Table13[[#This Row],[ay]]-$AD$3</f>
        <v>-9.7896371463721543E-3</v>
      </c>
      <c r="W810" s="1">
        <f>Table13[[#This Row],[az]]-$AE$3</f>
        <v>9.7030839692497128</v>
      </c>
      <c r="X810" s="1">
        <f>Table13[[#This Row],[gx]]-$AG$3</f>
        <v>7.0384009840098903E-4</v>
      </c>
      <c r="Y810" s="1">
        <f>Table13[[#This Row],[gy]]-$AH$3</f>
        <v>-2.6373825338252485E-3</v>
      </c>
      <c r="Z810" s="1">
        <f>Table13[[#This Row],[gz]]-$AI$3</f>
        <v>-1.0925092250920962E-4</v>
      </c>
    </row>
    <row r="811" spans="1:26" x14ac:dyDescent="0.25">
      <c r="A811">
        <v>58737540</v>
      </c>
      <c r="B811">
        <v>-0.59618700000000002</v>
      </c>
      <c r="C811">
        <v>0.60336999999999996</v>
      </c>
      <c r="D811">
        <v>9.9723579999999998</v>
      </c>
      <c r="E811">
        <v>-6.3920000000000001E-3</v>
      </c>
      <c r="F811">
        <v>-3.9149000000000003E-2</v>
      </c>
      <c r="G811">
        <v>-1.864E-3</v>
      </c>
      <c r="H811">
        <v>3.427511</v>
      </c>
      <c r="I811">
        <v>18.279081000000001</v>
      </c>
      <c r="J811">
        <v>70.560333</v>
      </c>
      <c r="K811">
        <v>0.86892499999999995</v>
      </c>
      <c r="L811">
        <v>4.8474000000000003E-2</v>
      </c>
      <c r="M811">
        <v>1.6278000000000001E-2</v>
      </c>
      <c r="N811">
        <v>-0.49229600000000001</v>
      </c>
      <c r="O811">
        <v>3.922742</v>
      </c>
      <c r="P811">
        <v>4.3595740000000003</v>
      </c>
      <c r="Q811">
        <v>-58.91872</v>
      </c>
      <c r="R811">
        <f>SQRT(Table13[[#This Row],[ax]]*Table13[[#This Row],[ax]]+Table13[[#This Row],[ay]]*Table13[[#This Row],[ay]]+Table13[[#This Row],[az]]*Table13[[#This Row],[az]])</f>
        <v>10.008367418117352</v>
      </c>
      <c r="S811">
        <f>Table13[[#This Row],[a]]-AVERAGE(Table13[a])</f>
        <v>1.1422135294797187E-2</v>
      </c>
      <c r="T811" t="b">
        <v>1</v>
      </c>
      <c r="U811" s="1">
        <f>Table13[[#This Row],[ax]]-$AC$3</f>
        <v>6.7405849938498519E-2</v>
      </c>
      <c r="V811" s="1">
        <f>Table13[[#This Row],[ay]]-$AD$3</f>
        <v>6.9713628536277605E-3</v>
      </c>
      <c r="W811" s="1">
        <f>Table13[[#This Row],[az]]-$AE$3</f>
        <v>9.8227999692497132</v>
      </c>
      <c r="X811" s="1">
        <f>Table13[[#This Row],[gx]]-$AG$3</f>
        <v>-3.0251599015990111E-3</v>
      </c>
      <c r="Y811" s="1">
        <f>Table13[[#This Row],[gy]]-$AH$3</f>
        <v>-2.4038253382525215E-4</v>
      </c>
      <c r="Z811" s="1">
        <f>Table13[[#This Row],[gz]]-$AI$3</f>
        <v>1.4887490774907902E-3</v>
      </c>
    </row>
    <row r="812" spans="1:26" x14ac:dyDescent="0.25">
      <c r="A812">
        <v>58789022</v>
      </c>
      <c r="B812">
        <v>-0.60336999999999996</v>
      </c>
      <c r="C812">
        <v>0.57703199999999999</v>
      </c>
      <c r="D812">
        <v>9.89574</v>
      </c>
      <c r="E812">
        <v>-2.1310000000000001E-3</v>
      </c>
      <c r="F812">
        <v>-3.7019000000000003E-2</v>
      </c>
      <c r="G812">
        <v>-5.326E-3</v>
      </c>
      <c r="H812">
        <v>1.984348</v>
      </c>
      <c r="I812">
        <v>15.021421999999999</v>
      </c>
      <c r="J812">
        <v>70.907066</v>
      </c>
      <c r="K812">
        <v>0.87067399999999995</v>
      </c>
      <c r="L812">
        <v>2.0929E-2</v>
      </c>
      <c r="M812">
        <v>1.859E-3</v>
      </c>
      <c r="N812">
        <v>-0.49141200000000002</v>
      </c>
      <c r="O812">
        <v>1.984432</v>
      </c>
      <c r="P812">
        <v>1.3641099999999999</v>
      </c>
      <c r="Q812">
        <v>-58.857470999999997</v>
      </c>
      <c r="R812">
        <f>SQRT(Table13[[#This Row],[ax]]*Table13[[#This Row],[ax]]+Table13[[#This Row],[ay]]*Table13[[#This Row],[ay]]+Table13[[#This Row],[az]]*Table13[[#This Row],[az]])</f>
        <v>9.9308958021683011</v>
      </c>
      <c r="S812">
        <f>Table13[[#This Row],[a]]-AVERAGE(Table13[a])</f>
        <v>-6.6049480654253756E-2</v>
      </c>
      <c r="T812" t="b">
        <v>1</v>
      </c>
      <c r="U812" s="1">
        <f>Table13[[#This Row],[ax]]-$AC$3</f>
        <v>6.0222849938498579E-2</v>
      </c>
      <c r="V812" s="1">
        <f>Table13[[#This Row],[ay]]-$AD$3</f>
        <v>-1.9366637146372212E-2</v>
      </c>
      <c r="W812" s="1">
        <f>Table13[[#This Row],[az]]-$AE$3</f>
        <v>9.7461819692497134</v>
      </c>
      <c r="X812" s="1">
        <f>Table13[[#This Row],[gx]]-$AG$3</f>
        <v>1.2358400984009889E-3</v>
      </c>
      <c r="Y812" s="1">
        <f>Table13[[#This Row],[gy]]-$AH$3</f>
        <v>1.8896174661747478E-3</v>
      </c>
      <c r="Z812" s="1">
        <f>Table13[[#This Row],[gz]]-$AI$3</f>
        <v>-1.9732509225092098E-3</v>
      </c>
    </row>
    <row r="813" spans="1:26" x14ac:dyDescent="0.25">
      <c r="A813">
        <v>58840492</v>
      </c>
      <c r="B813">
        <v>-0.54111699999999996</v>
      </c>
      <c r="C813">
        <v>0.61534100000000003</v>
      </c>
      <c r="D813">
        <v>10.015456</v>
      </c>
      <c r="E813">
        <v>-7.4570000000000001E-3</v>
      </c>
      <c r="F813">
        <v>-3.8350000000000002E-2</v>
      </c>
      <c r="G813">
        <v>-4.5269999999999998E-3</v>
      </c>
      <c r="H813">
        <v>2.5255339999999999</v>
      </c>
      <c r="I813">
        <v>14.478479</v>
      </c>
      <c r="J813">
        <v>71.773894999999996</v>
      </c>
      <c r="K813">
        <v>0.86881900000000001</v>
      </c>
      <c r="L813">
        <v>4.8063000000000002E-2</v>
      </c>
      <c r="M813">
        <v>1.3367E-2</v>
      </c>
      <c r="N813">
        <v>-0.49260999999999999</v>
      </c>
      <c r="O813">
        <v>4.0440420000000001</v>
      </c>
      <c r="P813">
        <v>4.047288</v>
      </c>
      <c r="Q813">
        <v>-58.962425000000003</v>
      </c>
      <c r="R813">
        <f>SQRT(Table13[[#This Row],[ax]]*Table13[[#This Row],[ax]]+Table13[[#This Row],[ay]]*Table13[[#This Row],[ay]]+Table13[[#This Row],[az]]*Table13[[#This Row],[az]])</f>
        <v>10.048920889424197</v>
      </c>
      <c r="S813">
        <f>Table13[[#This Row],[a]]-AVERAGE(Table13[a])</f>
        <v>5.1975606601642355E-2</v>
      </c>
      <c r="T813" t="b">
        <v>1</v>
      </c>
      <c r="U813" s="1">
        <f>Table13[[#This Row],[ax]]-$AC$3</f>
        <v>0.12247584993849858</v>
      </c>
      <c r="V813" s="1">
        <f>Table13[[#This Row],[ay]]-$AD$3</f>
        <v>1.8942362853627825E-2</v>
      </c>
      <c r="W813" s="1">
        <f>Table13[[#This Row],[az]]-$AE$3</f>
        <v>9.8658979692497137</v>
      </c>
      <c r="X813" s="1">
        <f>Table13[[#This Row],[gx]]-$AG$3</f>
        <v>-4.0901599015990111E-3</v>
      </c>
      <c r="Y813" s="1">
        <f>Table13[[#This Row],[gy]]-$AH$3</f>
        <v>5.5861746617474894E-4</v>
      </c>
      <c r="Z813" s="1">
        <f>Table13[[#This Row],[gz]]-$AI$3</f>
        <v>-1.1742509225092096E-3</v>
      </c>
    </row>
    <row r="814" spans="1:26" x14ac:dyDescent="0.25">
      <c r="A814">
        <v>58891972</v>
      </c>
      <c r="B814">
        <v>-0.62252399999999997</v>
      </c>
      <c r="C814">
        <v>0.55069400000000002</v>
      </c>
      <c r="D814">
        <v>9.9364430000000006</v>
      </c>
      <c r="E814">
        <v>-6.6579999999999999E-3</v>
      </c>
      <c r="F814">
        <v>-3.8350000000000002E-2</v>
      </c>
      <c r="G814">
        <v>-5.3300000000000005E-4</v>
      </c>
      <c r="H814">
        <v>2.5255339999999999</v>
      </c>
      <c r="I814">
        <v>15.202404</v>
      </c>
      <c r="J814">
        <v>71.080428999999995</v>
      </c>
      <c r="K814">
        <v>0.87052399999999996</v>
      </c>
      <c r="L814">
        <v>1.7474E-2</v>
      </c>
      <c r="M814">
        <v>8.4499999999999992E-3</v>
      </c>
      <c r="N814">
        <v>-0.49174299999999999</v>
      </c>
      <c r="O814">
        <v>1.26773</v>
      </c>
      <c r="P814">
        <v>1.8278730000000001</v>
      </c>
      <c r="Q814">
        <v>-58.902377999999999</v>
      </c>
      <c r="R814">
        <f>SQRT(Table13[[#This Row],[ax]]*Table13[[#This Row],[ax]]+Table13[[#This Row],[ay]]*Table13[[#This Row],[ay]]+Table13[[#This Row],[az]]*Table13[[#This Row],[az]])</f>
        <v>9.9711433398813902</v>
      </c>
      <c r="S814">
        <f>Table13[[#This Row],[a]]-AVERAGE(Table13[a])</f>
        <v>-2.5801942941164668E-2</v>
      </c>
      <c r="T814" t="b">
        <v>1</v>
      </c>
      <c r="U814" s="1">
        <f>Table13[[#This Row],[ax]]-$AC$3</f>
        <v>4.1068849938498575E-2</v>
      </c>
      <c r="V814" s="1">
        <f>Table13[[#This Row],[ay]]-$AD$3</f>
        <v>-4.5704637146372185E-2</v>
      </c>
      <c r="W814" s="1">
        <f>Table13[[#This Row],[az]]-$AE$3</f>
        <v>9.786884969249714</v>
      </c>
      <c r="X814" s="1">
        <f>Table13[[#This Row],[gx]]-$AG$3</f>
        <v>-3.2911599015990108E-3</v>
      </c>
      <c r="Y814" s="1">
        <f>Table13[[#This Row],[gy]]-$AH$3</f>
        <v>5.5861746617474894E-4</v>
      </c>
      <c r="Z814" s="1">
        <f>Table13[[#This Row],[gz]]-$AI$3</f>
        <v>2.8197490774907901E-3</v>
      </c>
    </row>
  </sheetData>
  <conditionalFormatting sqref="T2:T814">
    <cfRule type="cellIs" dxfId="9" priority="8" operator="equal">
      <formula>FALSE</formula>
    </cfRule>
  </conditionalFormatting>
  <conditionalFormatting sqref="B1:B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81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14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2017-01-05T08:51:18Z</dcterms:created>
  <dcterms:modified xsi:type="dcterms:W3CDTF">2017-01-05T16:56:27Z</dcterms:modified>
</cp:coreProperties>
</file>