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330"/>
  </bookViews>
  <sheets>
    <sheet name="TestCase" sheetId="1" r:id="rId1"/>
    <sheet name="Report" sheetId="2" r:id="rId2"/>
  </sheets>
  <externalReferences>
    <externalReference r:id="rId3"/>
  </externalReferenc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L3" i="1"/>
  <c r="L2" i="1"/>
  <c r="G14" i="2" l="1"/>
  <c r="J9" i="2" s="1"/>
  <c r="F14" i="2"/>
  <c r="J8" i="2" s="1"/>
  <c r="D14" i="2"/>
  <c r="J6" i="2" s="1"/>
  <c r="G13" i="2"/>
  <c r="F13" i="2"/>
  <c r="E13" i="2"/>
  <c r="E14" i="2" s="1"/>
  <c r="J7" i="2" s="1"/>
  <c r="D13" i="2"/>
  <c r="C13" i="2"/>
  <c r="C14" i="2" s="1"/>
  <c r="L5" i="1" l="1"/>
</calcChain>
</file>

<file path=xl/sharedStrings.xml><?xml version="1.0" encoding="utf-8"?>
<sst xmlns="http://schemas.openxmlformats.org/spreadsheetml/2006/main" count="160" uniqueCount="120">
  <si>
    <t>Product Name</t>
  </si>
  <si>
    <t>Module Name</t>
  </si>
  <si>
    <t>TC Start Date</t>
  </si>
  <si>
    <t>TC Execution Start Date</t>
  </si>
  <si>
    <t>TEST CASE SUMMARY</t>
  </si>
  <si>
    <t>TC End Date</t>
  </si>
  <si>
    <t>TC Execution End Date</t>
  </si>
  <si>
    <t>PASS</t>
  </si>
  <si>
    <t>Test Case Developed By</t>
  </si>
  <si>
    <t>Browser (tested)</t>
  </si>
  <si>
    <t>FAIL</t>
  </si>
  <si>
    <t>Developer Name (TL)</t>
  </si>
  <si>
    <t>Test Case Reviewed By</t>
  </si>
  <si>
    <t>Performance (tested)</t>
  </si>
  <si>
    <t>No</t>
  </si>
  <si>
    <t>WARNING</t>
  </si>
  <si>
    <t>Test Executed by</t>
  </si>
  <si>
    <t>TOTAL</t>
  </si>
  <si>
    <t>Test Case ID/Name</t>
  </si>
  <si>
    <t>Module</t>
  </si>
  <si>
    <t>Test Case Description</t>
  </si>
  <si>
    <t>Test Data</t>
  </si>
  <si>
    <t>Step Description</t>
  </si>
  <si>
    <t>Expected Result</t>
  </si>
  <si>
    <t>Actual</t>
  </si>
  <si>
    <t>Status</t>
  </si>
  <si>
    <t>Remarks</t>
  </si>
  <si>
    <t>Sign in/Join</t>
  </si>
  <si>
    <t>TC002</t>
  </si>
  <si>
    <t xml:space="preserve">Verify that Sign in button clickable
or not  </t>
  </si>
  <si>
    <t>1. Go to URL: https://www.made-in-china.com
2. Click Sign in/ Join
3. Click the Sign in button</t>
  </si>
  <si>
    <t>Sign in button Should be Clickable</t>
  </si>
  <si>
    <t>Sign in button is clickable</t>
  </si>
  <si>
    <t>Md. Asik Billah</t>
  </si>
  <si>
    <t>TC003</t>
  </si>
  <si>
    <t>Sign in/ join</t>
  </si>
  <si>
    <t>Test Case Report</t>
  </si>
  <si>
    <t xml:space="preserve">   Project Name   </t>
  </si>
  <si>
    <t xml:space="preserve">Module Name   </t>
  </si>
  <si>
    <t>Test Case Version</t>
  </si>
  <si>
    <t>Written By</t>
  </si>
  <si>
    <t>Executed By</t>
  </si>
  <si>
    <t>Reviewed By</t>
  </si>
  <si>
    <t>Ehsanul Alam Sabbir</t>
  </si>
  <si>
    <t>TEST EXECUTION REPORT</t>
  </si>
  <si>
    <t>Test Case</t>
  </si>
  <si>
    <t>Not Executed</t>
  </si>
  <si>
    <t>Out Of Scope</t>
  </si>
  <si>
    <t>Total TC</t>
  </si>
  <si>
    <t xml:space="preserve">Grand Total  </t>
  </si>
  <si>
    <t xml:space="preserve">Total No. </t>
  </si>
  <si>
    <t>Out of Scope</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</si>
  <si>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</si>
  <si>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</si>
  <si>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</si>
  <si>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</si>
  <si>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</si>
  <si>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</si>
  <si>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</si>
  <si>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</si>
  <si>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</si>
  <si>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</si>
  <si>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</si>
  <si>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</si>
  <si>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</si>
  <si>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</si>
  <si>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</si>
  <si>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</si>
  <si>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</si>
  <si>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</si>
  <si>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</si>
  <si>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</si>
  <si>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</si>
  <si>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</si>
  <si>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</si>
  <si>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made-in-chaina.com</t>
  </si>
  <si>
    <t>Sign In/Join</t>
  </si>
  <si>
    <t>Asik Billah</t>
  </si>
  <si>
    <t>TC004</t>
  </si>
  <si>
    <t>TC 001</t>
  </si>
  <si>
    <t>Types of Testing</t>
  </si>
  <si>
    <t>Features</t>
  </si>
  <si>
    <t>Browser Compatibility testing</t>
  </si>
  <si>
    <t>Checking by running the site in different browsers</t>
  </si>
  <si>
    <t>Should run in different browsers</t>
  </si>
  <si>
    <t>Found as per expectation</t>
  </si>
  <si>
    <t>Chrome
Internet Explorer
Firefox</t>
  </si>
  <si>
    <t>User Management</t>
  </si>
  <si>
    <t>UI Testing</t>
  </si>
  <si>
    <t>Checking spelling or grammatical 
mistakes</t>
  </si>
  <si>
    <t>N/A</t>
  </si>
  <si>
    <t>Goto differernt browsers</t>
  </si>
  <si>
    <t>Goto URL: https://www.made-in-china.com/</t>
  </si>
  <si>
    <t>No Spelling or Grammatical mistakes</t>
  </si>
  <si>
    <t xml:space="preserve">Verifying the font, text color and style </t>
  </si>
  <si>
    <t>Should be as per requirement</t>
  </si>
  <si>
    <t>Found as per requirement</t>
  </si>
  <si>
    <t>Verifying mandatory field is marked 
with a red asterisk</t>
  </si>
  <si>
    <t>Should be an asterisk red mark in 
Gmail and password button.</t>
  </si>
  <si>
    <t>No asterisk red mark in Gmail 
and password input box.</t>
  </si>
  <si>
    <t>1. Go to URL: https://www.made-in-china.com
2. Click Sign in/ Join</t>
  </si>
  <si>
    <t xml:space="preserve">Click to show </t>
  </si>
  <si>
    <t>TC005</t>
  </si>
  <si>
    <t>TC006</t>
  </si>
  <si>
    <t>TC007</t>
  </si>
  <si>
    <t>TC008</t>
  </si>
  <si>
    <t>TC009</t>
  </si>
  <si>
    <t>Checking by hovering over the fields</t>
  </si>
  <si>
    <t>1. Go to URL: https://www.made-in-china.com
2. Click Sign in/ Join
3. Point the Mouse icon on the text field</t>
  </si>
  <si>
    <t>Checking alignment of the fields</t>
  </si>
  <si>
    <t>Proper alignment of the fields should be present</t>
  </si>
  <si>
    <t>Checking 'I agree to the User 
Agreement' checkbox is not enabled 
by default</t>
  </si>
  <si>
    <t>1. Go to URL: https://www.made-in-china.com
2. Click Sign in/ Join
3. Click Join Fee</t>
  </si>
  <si>
    <t>Should not be enabled by default</t>
  </si>
  <si>
    <t>Verify that Gmail does not take 
whitespace in the begining</t>
  </si>
  <si>
    <t xml:space="preserve">1. Go to URL: https://www.made-in-china.com
2. Click Sign in/ Join
3. Enter gmail </t>
  </si>
  <si>
    <t xml:space="preserve">Should not accept whitespace at the 
beginning and ending </t>
  </si>
  <si>
    <t>It takes whitespace at the 
beginning and ending</t>
  </si>
  <si>
    <t>asikbd99@gmail.com</t>
  </si>
  <si>
    <t>made-in-china.com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</si>
</sst>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0"/>
      <color theme="1"/>
      <name val="Calibri"/>
    </font>
    <font>
      <sz val="10"/>
      <name val="Calibri"/>
    </font>
    <font>
      <b/>
      <sz val="10"/>
      <color theme="1"/>
      <name val="Calibri"/>
      <family val="2"/>
    </font>
    <font>
      <b/>
      <sz val="10"/>
      <color rgb="FF000000"/>
      <name val="Calibri"/>
    </font>
    <font>
      <sz val="10"/>
      <color theme="1"/>
      <name val="Calibri"/>
    </font>
    <font>
      <sz val="10"/>
      <color theme="1"/>
      <name val="Calibri"/>
      <family val="2"/>
    </font>
    <font>
      <sz val="10"/>
      <color rgb="FF000000"/>
      <name val="Calibri"/>
    </font>
    <font>
      <u/>
      <sz val="11"/>
      <color theme="10"/>
      <name val="Calibri"/>
      <family val="2"/>
      <scheme val="minor"/>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name val="Arial"/>
      <family val="2"/>
      <charset val="1"/>
    </font>
    <font>
      <sz val="10"/>
      <name val="Arial"/>
      <family val="2"/>
      <charset val="1"/>
    </font>
    <font>
      <b/>
      <sz val="10"/>
      <color rgb="FF000000"/>
      <name val="Arial"/>
      <family val="2"/>
      <charset val="1"/>
    </font>
    <font>
      <sz val="10"/>
      <color rgb="FF000000"/>
      <name val="Arial"/>
      <family val="2"/>
      <charset val="1"/>
    </font>
    <font>
      <sz val="11"/>
      <color theme="1"/>
      <name val="Calibri"/>
      <family val="2"/>
    </font>
    <font>
      <b/>
      <sz val="11"/>
      <color theme="1"/>
      <name val="Calibri"/>
      <family val="2"/>
    </font>
  </fonts>
  <fills count="3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45EA2A"/>
        <bgColor indexed="64"/>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FFC000"/>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theme="0"/>
        <bgColor rgb="FFD8D8D8"/>
      </patternFill>
    </fill>
    <fill>
      <patternFill patternType="solid">
        <fgColor theme="2" tint="-9.9978637043366805E-2"/>
        <bgColor rgb="FFD8D8D8"/>
      </patternFill>
    </fill>
    <fill>
      <patternFill patternType="solid">
        <fgColor rgb="FFFF0000"/>
        <bgColor indexed="64"/>
      </patternFill>
    </fill>
    <fill>
      <patternFill patternType="solid">
        <fgColor rgb="FF45EA2A"/>
        <bgColor rgb="FFD8D8D8"/>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s>
  <cellStyleXfs count="2">
    <xf numFmtId="0" fontId="0" fillId="0" borderId="0"/>
    <xf numFmtId="0" fontId="8" fillId="0" borderId="0" applyNumberFormat="0" applyFill="0" applyBorder="0" applyAlignment="0" applyProtection="0"/>
  </cellStyleXfs>
  <cellXfs count="78">
    <xf numFmtId="0" fontId="0" fillId="0" borderId="0" xfId="0"/>
    <xf numFmtId="0" fontId="0" fillId="0" borderId="0" xfId="0" applyAlignment="1">
      <alignment vertical="center"/>
    </xf>
    <xf numFmtId="0" fontId="3" fillId="0" borderId="4" xfId="0" applyFont="1" applyBorder="1" applyAlignment="1">
      <alignment vertical="center" wrapText="1"/>
    </xf>
    <xf numFmtId="0" fontId="1" fillId="2" borderId="4" xfId="0" applyFont="1" applyFill="1" applyBorder="1" applyAlignment="1">
      <alignment vertical="center" wrapText="1"/>
    </xf>
    <xf numFmtId="0" fontId="0" fillId="0" borderId="0" xfId="0" applyFont="1" applyAlignment="1"/>
    <xf numFmtId="0" fontId="4" fillId="2" borderId="4" xfId="0" applyFont="1" applyFill="1" applyBorder="1" applyAlignment="1">
      <alignment vertical="center"/>
    </xf>
    <xf numFmtId="14" fontId="5" fillId="0" borderId="4" xfId="0" applyNumberFormat="1" applyFont="1" applyBorder="1" applyAlignment="1">
      <alignment vertical="center" wrapText="1"/>
    </xf>
    <xf numFmtId="0" fontId="6" fillId="0" borderId="4" xfId="0" applyFont="1" applyBorder="1" applyAlignment="1">
      <alignment vertical="center" wrapText="1"/>
    </xf>
    <xf numFmtId="0" fontId="4" fillId="2" borderId="5" xfId="0" applyFont="1" applyFill="1" applyBorder="1" applyAlignment="1">
      <alignment vertical="center"/>
    </xf>
    <xf numFmtId="0" fontId="7" fillId="4" borderId="4" xfId="0" applyFont="1" applyFill="1" applyBorder="1" applyAlignment="1">
      <alignment horizontal="center" vertical="center" wrapText="1"/>
    </xf>
    <xf numFmtId="0" fontId="5" fillId="0" borderId="4" xfId="0" applyFont="1" applyBorder="1" applyAlignment="1">
      <alignment vertical="center" wrapText="1"/>
    </xf>
    <xf numFmtId="0" fontId="1" fillId="2" borderId="3" xfId="0" applyFont="1" applyFill="1" applyBorder="1" applyAlignment="1">
      <alignment vertical="center" wrapText="1"/>
    </xf>
    <xf numFmtId="0" fontId="5" fillId="0" borderId="1" xfId="0" applyFont="1" applyBorder="1" applyAlignment="1">
      <alignment vertical="center" wrapText="1"/>
    </xf>
    <xf numFmtId="0" fontId="1" fillId="0" borderId="4" xfId="0" applyFont="1" applyBorder="1" applyAlignment="1">
      <alignment vertical="center" wrapText="1"/>
    </xf>
    <xf numFmtId="0" fontId="1" fillId="3" borderId="3" xfId="0" applyFont="1" applyFill="1" applyBorder="1" applyAlignment="1">
      <alignment vertical="center" wrapText="1"/>
    </xf>
    <xf numFmtId="0" fontId="7" fillId="5" borderId="4" xfId="0" applyFont="1" applyFill="1" applyBorder="1" applyAlignment="1">
      <alignment horizontal="center" vertical="center" wrapText="1"/>
    </xf>
    <xf numFmtId="0" fontId="5" fillId="0" borderId="0" xfId="0" applyFont="1" applyAlignment="1">
      <alignment vertical="center" wrapText="1"/>
    </xf>
    <xf numFmtId="0" fontId="5" fillId="6" borderId="4" xfId="0" applyFont="1" applyFill="1" applyBorder="1" applyAlignment="1">
      <alignment horizontal="center" vertical="center" wrapText="1"/>
    </xf>
    <xf numFmtId="0" fontId="1" fillId="3" borderId="4" xfId="0" applyFont="1" applyFill="1" applyBorder="1" applyAlignment="1">
      <alignment vertical="center" wrapText="1"/>
    </xf>
    <xf numFmtId="0" fontId="5" fillId="2"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8" borderId="3" xfId="0" applyFont="1" applyFill="1" applyBorder="1" applyAlignment="1">
      <alignment vertical="center" wrapText="1"/>
    </xf>
    <xf numFmtId="0" fontId="7" fillId="0" borderId="0" xfId="0" applyFont="1" applyAlignment="1">
      <alignment vertical="center"/>
    </xf>
    <xf numFmtId="0" fontId="0" fillId="0" borderId="0" xfId="0" applyAlignment="1">
      <alignment vertical="top"/>
    </xf>
    <xf numFmtId="0" fontId="0" fillId="0" borderId="0" xfId="0" applyAlignment="1">
      <alignment vertical="top" wrapText="1"/>
    </xf>
    <xf numFmtId="0" fontId="0" fillId="9" borderId="0" xfId="0" applyFill="1" applyAlignment="1">
      <alignment vertical="center"/>
    </xf>
    <xf numFmtId="0" fontId="10" fillId="11" borderId="7" xfId="0" applyFont="1" applyFill="1" applyBorder="1" applyAlignment="1">
      <alignment horizontal="right"/>
    </xf>
    <xf numFmtId="0" fontId="10" fillId="11" borderId="9" xfId="0" applyFont="1" applyFill="1" applyBorder="1" applyAlignment="1">
      <alignment horizontal="right"/>
    </xf>
    <xf numFmtId="0" fontId="12" fillId="14" borderId="7" xfId="0" applyFont="1" applyFill="1" applyBorder="1" applyAlignment="1">
      <alignment horizontal="center" vertical="top" wrapText="1"/>
    </xf>
    <xf numFmtId="0" fontId="12" fillId="14" borderId="11" xfId="0" applyFont="1" applyFill="1" applyBorder="1" applyAlignment="1">
      <alignment horizontal="center" vertical="top" wrapText="1"/>
    </xf>
    <xf numFmtId="0" fontId="12" fillId="14" borderId="12" xfId="0" applyFont="1" applyFill="1" applyBorder="1" applyAlignment="1">
      <alignment horizontal="center" vertical="top" wrapText="1"/>
    </xf>
    <xf numFmtId="0" fontId="13" fillId="15" borderId="7" xfId="0" applyFont="1" applyFill="1" applyBorder="1" applyAlignment="1">
      <alignment vertical="center"/>
    </xf>
    <xf numFmtId="0" fontId="13" fillId="16" borderId="11" xfId="0" applyFont="1" applyFill="1" applyBorder="1" applyAlignment="1">
      <alignment horizontal="center" vertical="center"/>
    </xf>
    <xf numFmtId="0" fontId="13" fillId="17" borderId="11" xfId="0" applyFont="1" applyFill="1" applyBorder="1" applyAlignment="1">
      <alignment horizontal="center" vertical="center"/>
    </xf>
    <xf numFmtId="0" fontId="13" fillId="18" borderId="11" xfId="0" applyFont="1" applyFill="1" applyBorder="1" applyAlignment="1">
      <alignment horizontal="center" vertical="center"/>
    </xf>
    <xf numFmtId="0" fontId="13" fillId="19" borderId="11" xfId="0" applyFont="1" applyFill="1" applyBorder="1" applyAlignment="1">
      <alignment horizontal="center" vertical="center"/>
    </xf>
    <xf numFmtId="0" fontId="14" fillId="20" borderId="12" xfId="0" applyFont="1" applyFill="1" applyBorder="1" applyAlignment="1">
      <alignment horizontal="center" vertical="center"/>
    </xf>
    <xf numFmtId="0" fontId="15" fillId="21" borderId="9" xfId="0" applyFont="1" applyFill="1" applyBorder="1" applyAlignment="1">
      <alignment horizontal="center"/>
    </xf>
    <xf numFmtId="0" fontId="15" fillId="21" borderId="13" xfId="0" applyFont="1" applyFill="1" applyBorder="1" applyAlignment="1">
      <alignment horizontal="center"/>
    </xf>
    <xf numFmtId="0" fontId="15" fillId="21" borderId="13" xfId="0" applyFont="1" applyFill="1" applyBorder="1" applyAlignment="1">
      <alignment horizontal="center" wrapText="1"/>
    </xf>
    <xf numFmtId="0" fontId="15" fillId="21" borderId="8" xfId="0" applyFont="1" applyFill="1" applyBorder="1" applyAlignment="1">
      <alignment horizontal="center"/>
    </xf>
    <xf numFmtId="0" fontId="16" fillId="22" borderId="6" xfId="0" applyFont="1" applyFill="1" applyBorder="1" applyAlignment="1">
      <alignment horizontal="center"/>
    </xf>
    <xf numFmtId="0" fontId="17" fillId="0" borderId="6" xfId="0" applyFont="1" applyBorder="1" applyAlignment="1">
      <alignment horizontal="center"/>
    </xf>
    <xf numFmtId="0" fontId="10" fillId="23" borderId="6" xfId="0" applyFont="1" applyFill="1" applyBorder="1" applyAlignment="1">
      <alignment horizontal="center" vertical="top" wrapText="1"/>
    </xf>
    <xf numFmtId="0" fontId="13" fillId="24" borderId="6" xfId="0" applyFont="1" applyFill="1" applyBorder="1" applyAlignment="1">
      <alignment horizontal="center" vertical="top"/>
    </xf>
    <xf numFmtId="0" fontId="1" fillId="27" borderId="0" xfId="0" applyFont="1" applyFill="1" applyBorder="1" applyAlignment="1">
      <alignment vertical="center" wrapText="1"/>
    </xf>
    <xf numFmtId="0" fontId="6" fillId="26" borderId="0" xfId="0" applyFont="1" applyFill="1" applyBorder="1" applyAlignment="1">
      <alignment vertical="center" wrapText="1"/>
    </xf>
    <xf numFmtId="0" fontId="3" fillId="8" borderId="3" xfId="0" applyFont="1" applyFill="1"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28" borderId="0" xfId="0" applyFill="1" applyAlignment="1">
      <alignment vertical="center"/>
    </xf>
    <xf numFmtId="0" fontId="20" fillId="26" borderId="0" xfId="0" applyFont="1" applyFill="1" applyBorder="1" applyAlignment="1">
      <alignment vertical="center" wrapText="1"/>
    </xf>
    <xf numFmtId="0" fontId="8" fillId="0" borderId="0" xfId="1" applyAlignment="1">
      <alignment vertical="center"/>
    </xf>
    <xf numFmtId="0" fontId="21" fillId="26" borderId="0" xfId="0" applyFont="1" applyFill="1" applyBorder="1" applyAlignment="1">
      <alignment vertical="center" wrapText="1"/>
    </xf>
    <xf numFmtId="0" fontId="1" fillId="3" borderId="1" xfId="0" applyFont="1" applyFill="1" applyBorder="1" applyAlignment="1">
      <alignment vertical="center" wrapText="1"/>
    </xf>
    <xf numFmtId="0" fontId="2" fillId="0" borderId="3" xfId="0" applyFont="1" applyBorder="1"/>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2" xfId="0" applyFont="1" applyBorder="1"/>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12" fontId="1" fillId="2" borderId="1" xfId="0" applyNumberFormat="1" applyFont="1" applyFill="1" applyBorder="1" applyAlignment="1">
      <alignment vertical="center" wrapText="1"/>
    </xf>
    <xf numFmtId="12" fontId="1" fillId="2" borderId="2" xfId="0" applyNumberFormat="1" applyFont="1" applyFill="1" applyBorder="1" applyAlignment="1">
      <alignment vertical="center" wrapText="1"/>
    </xf>
    <xf numFmtId="0" fontId="0" fillId="0" borderId="0" xfId="0" applyAlignment="1">
      <alignment horizontal="center" vertical="center"/>
    </xf>
    <xf numFmtId="0" fontId="13" fillId="24" borderId="6" xfId="0" applyFont="1" applyFill="1" applyBorder="1"/>
    <xf numFmtId="0" fontId="9" fillId="10" borderId="6" xfId="0" applyFont="1" applyFill="1" applyBorder="1" applyAlignment="1">
      <alignment horizontal="center"/>
    </xf>
    <xf numFmtId="0" fontId="10" fillId="12" borderId="8" xfId="0" applyFont="1" applyFill="1" applyBorder="1" applyAlignment="1">
      <alignment horizontal="left" vertical="center" wrapText="1"/>
    </xf>
    <xf numFmtId="0" fontId="11" fillId="13" borderId="10" xfId="0" applyFont="1" applyFill="1" applyBorder="1" applyAlignment="1">
      <alignment horizontal="center" vertical="center" wrapText="1"/>
    </xf>
    <xf numFmtId="0" fontId="10" fillId="23" borderId="6" xfId="0" applyFont="1" applyFill="1" applyBorder="1" applyAlignment="1">
      <alignment horizontal="center" wrapText="1"/>
    </xf>
    <xf numFmtId="0" fontId="10" fillId="23" borderId="6" xfId="0" applyFont="1" applyFill="1" applyBorder="1" applyAlignment="1">
      <alignment horizontal="center" vertical="top" wrapText="1"/>
    </xf>
    <xf numFmtId="0" fontId="18" fillId="25" borderId="6" xfId="0" applyFont="1" applyFill="1" applyBorder="1" applyAlignment="1">
      <alignment horizontal="center"/>
    </xf>
    <xf numFmtId="0" fontId="18" fillId="25" borderId="6" xfId="0" applyFont="1" applyFill="1" applyBorder="1" applyAlignment="1">
      <alignment horizontal="center" vertical="center" wrapText="1"/>
    </xf>
    <xf numFmtId="0" fontId="18" fillId="25" borderId="6" xfId="0" applyFont="1" applyFill="1" applyBorder="1" applyAlignment="1">
      <alignment horizontal="center" vertical="center"/>
    </xf>
    <xf numFmtId="0" fontId="18" fillId="0" borderId="6" xfId="0" applyFont="1" applyBorder="1" applyAlignment="1">
      <alignment horizontal="center" vertical="top" wrapText="1"/>
    </xf>
    <xf numFmtId="0" fontId="18" fillId="0" borderId="6" xfId="0" applyFont="1" applyBorder="1" applyAlignment="1">
      <alignment horizontal="center" vertical="center"/>
    </xf>
    <xf numFmtId="0" fontId="19"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6" fillId="29" borderId="0" xfId="0" applyFont="1" applyFill="1" applyBorder="1" applyAlignment="1">
      <alignment vertical="center" wrapText="1"/>
    </xf>
  </cellXfs>
  <cellStyles count="2">
    <cellStyle name="Hyperlink" xfId="1" builtinId="8"/>
    <cellStyle name="Normal" xfId="0" builtinId="0"/>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45EA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TestCase_BD%20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Report"/>
      <sheetName val="TestCase"/>
      <sheetName val="Bug Report"/>
      <sheetName val="Test Metrics"/>
    </sheetNames>
    <sheetDataSet>
      <sheetData sheetId="0"/>
      <sheetData sheetId="1"/>
      <sheetData sheetId="2"/>
      <sheetData sheetId="3">
        <row r="1">
          <cell r="M1"/>
        </row>
        <row r="2">
          <cell r="M2">
            <v>54</v>
          </cell>
        </row>
        <row r="3">
          <cell r="M3">
            <v>8</v>
          </cell>
        </row>
        <row r="4">
          <cell r="M4">
            <v>0</v>
          </cell>
        </row>
        <row r="5">
          <cell r="M5">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ikbd99@gmail.com" TargetMode="External"/><Relationship Id="rId2" Type="http://schemas.openxmlformats.org/officeDocument/2006/relationships/hyperlink" Target="https://drive.google.com/file/d/1265euRF-Ungg7dAOB5CLX5UDt_p4sSE9/view?usp=sharing" TargetMode="External"/><Relationship Id="rId1" Type="http://schemas.openxmlformats.org/officeDocument/2006/relationships/hyperlink" Target="https://drive.google.com/file/d/1lkXvLjLtkYGcmv0siW7tLOwtvleu_-N5/view?usp=shar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zoomScale="115" zoomScaleNormal="115" workbookViewId="0">
      <pane xSplit="1" ySplit="6" topLeftCell="F10" activePane="bottomRight" state="frozen"/>
      <selection pane="topRight" activeCell="B1" sqref="B1"/>
      <selection pane="bottomLeft" activeCell="A7" sqref="A7"/>
      <selection pane="bottomRight" activeCell="L7" sqref="L7"/>
    </sheetView>
  </sheetViews>
  <sheetFormatPr defaultRowHeight="15"/>
  <cols>
    <col min="1" max="2" width="19.5703125" customWidth="1"/>
    <col min="3" max="4" width="21.5703125" customWidth="1"/>
    <col min="5" max="5" width="33.5703125" customWidth="1"/>
    <col min="6" max="6" width="20.5703125" customWidth="1"/>
    <col min="7" max="7" width="47.42578125" customWidth="1"/>
    <col min="8" max="8" width="45" customWidth="1"/>
    <col min="9" max="9" width="31.140625" customWidth="1"/>
    <col min="10" max="10" width="22.85546875" customWidth="1"/>
    <col min="11" max="11" width="19.5703125" customWidth="1"/>
    <col min="12" max="12" width="19.7109375" customWidth="1"/>
  </cols>
  <sheetData>
    <row r="1" spans="1:12">
      <c r="A1" s="61" t="s">
        <v>0</v>
      </c>
      <c r="B1" s="62"/>
      <c r="C1" s="58"/>
      <c r="D1" s="58"/>
      <c r="E1" s="55"/>
      <c r="F1" s="2" t="s">
        <v>119</v>
      </c>
      <c r="G1" s="3" t="s">
        <v>2</v>
      </c>
      <c r="H1" s="4"/>
      <c r="I1" s="5" t="s">
        <v>3</v>
      </c>
      <c r="J1" s="6"/>
      <c r="K1" s="54" t="s">
        <v>4</v>
      </c>
      <c r="L1" s="55"/>
    </row>
    <row r="2" spans="1:12">
      <c r="A2" s="56" t="s">
        <v>1</v>
      </c>
      <c r="B2" s="57"/>
      <c r="C2" s="58"/>
      <c r="D2" s="58"/>
      <c r="E2" s="55"/>
      <c r="F2" s="7" t="s">
        <v>35</v>
      </c>
      <c r="G2" s="3" t="s">
        <v>5</v>
      </c>
      <c r="H2" s="6"/>
      <c r="I2" s="8" t="s">
        <v>6</v>
      </c>
      <c r="J2" s="6"/>
      <c r="K2" s="3" t="s">
        <v>7</v>
      </c>
      <c r="L2" s="9">
        <f>COUNTIF(J7:J54, "PASS")</f>
        <v>7</v>
      </c>
    </row>
    <row r="3" spans="1:12" ht="19.5" customHeight="1">
      <c r="A3" s="56"/>
      <c r="B3" s="57"/>
      <c r="C3" s="58"/>
      <c r="D3" s="58"/>
      <c r="E3" s="55"/>
      <c r="F3" s="10"/>
      <c r="G3" s="11" t="s">
        <v>8</v>
      </c>
      <c r="H3" s="12"/>
      <c r="I3" s="13" t="s">
        <v>9</v>
      </c>
      <c r="J3" s="10"/>
      <c r="K3" s="14" t="s">
        <v>10</v>
      </c>
      <c r="L3" s="15">
        <f>COUNTIF(J7:J54, "Fail")</f>
        <v>2</v>
      </c>
    </row>
    <row r="4" spans="1:12" ht="17.25" customHeight="1">
      <c r="A4" s="56" t="s">
        <v>11</v>
      </c>
      <c r="B4" s="57"/>
      <c r="C4" s="58"/>
      <c r="D4" s="58"/>
      <c r="E4" s="55"/>
      <c r="F4" s="10" t="s">
        <v>33</v>
      </c>
      <c r="G4" s="11" t="s">
        <v>12</v>
      </c>
      <c r="H4" s="10"/>
      <c r="I4" s="13" t="s">
        <v>13</v>
      </c>
      <c r="J4" s="16" t="s">
        <v>14</v>
      </c>
      <c r="K4" s="3" t="s">
        <v>15</v>
      </c>
      <c r="L4" s="17">
        <f>COUNTIF(J15:J54, "WARNING")</f>
        <v>0</v>
      </c>
    </row>
    <row r="5" spans="1:12" ht="18.75" customHeight="1">
      <c r="A5" s="59" t="s">
        <v>16</v>
      </c>
      <c r="B5" s="60"/>
      <c r="C5" s="58"/>
      <c r="D5" s="58"/>
      <c r="E5" s="55"/>
      <c r="F5" s="59"/>
      <c r="G5" s="58"/>
      <c r="H5" s="58"/>
      <c r="I5" s="58"/>
      <c r="J5" s="55"/>
      <c r="K5" s="18" t="s">
        <v>17</v>
      </c>
      <c r="L5" s="19">
        <f>SUM(L2:L3:L4)</f>
        <v>9</v>
      </c>
    </row>
    <row r="6" spans="1:12">
      <c r="A6" s="20" t="s">
        <v>18</v>
      </c>
      <c r="B6" s="21" t="s">
        <v>19</v>
      </c>
      <c r="C6" s="47" t="s">
        <v>80</v>
      </c>
      <c r="D6" s="47" t="s">
        <v>81</v>
      </c>
      <c r="E6" s="21" t="s">
        <v>20</v>
      </c>
      <c r="F6" s="21" t="s">
        <v>21</v>
      </c>
      <c r="G6" s="21" t="s">
        <v>22</v>
      </c>
      <c r="H6" s="21" t="s">
        <v>23</v>
      </c>
      <c r="I6" s="21" t="s">
        <v>24</v>
      </c>
      <c r="J6" s="21" t="s">
        <v>25</v>
      </c>
      <c r="K6" s="21" t="s">
        <v>26</v>
      </c>
      <c r="L6" s="22"/>
    </row>
    <row r="7" spans="1:12" ht="57.75" customHeight="1">
      <c r="A7" s="51" t="s">
        <v>79</v>
      </c>
      <c r="B7" s="46"/>
      <c r="C7" s="51" t="s">
        <v>82</v>
      </c>
      <c r="D7" s="53"/>
      <c r="E7" s="51" t="s">
        <v>83</v>
      </c>
      <c r="F7" s="51" t="s">
        <v>86</v>
      </c>
      <c r="G7" s="51" t="s">
        <v>91</v>
      </c>
      <c r="H7" s="51" t="s">
        <v>84</v>
      </c>
      <c r="I7" s="51" t="s">
        <v>85</v>
      </c>
      <c r="J7" s="77" t="s">
        <v>7</v>
      </c>
      <c r="K7" s="46"/>
      <c r="L7" s="22"/>
    </row>
    <row r="8" spans="1:12" ht="15.75" customHeight="1">
      <c r="A8" s="45"/>
      <c r="B8" s="45"/>
      <c r="C8" s="45"/>
      <c r="D8" s="45"/>
      <c r="E8" s="45"/>
      <c r="F8" s="45"/>
      <c r="G8" s="45"/>
      <c r="H8" s="45"/>
      <c r="I8" s="45"/>
      <c r="J8" s="45"/>
      <c r="K8" s="45"/>
      <c r="L8" s="22"/>
    </row>
    <row r="9" spans="1:12" ht="48" customHeight="1">
      <c r="A9" s="1" t="s">
        <v>28</v>
      </c>
      <c r="B9" s="63" t="s">
        <v>87</v>
      </c>
      <c r="C9" s="63" t="s">
        <v>88</v>
      </c>
      <c r="D9" s="1" t="s">
        <v>27</v>
      </c>
      <c r="E9" s="48" t="s">
        <v>89</v>
      </c>
      <c r="F9" s="1" t="s">
        <v>90</v>
      </c>
      <c r="G9" s="1" t="s">
        <v>92</v>
      </c>
      <c r="H9" s="1" t="s">
        <v>93</v>
      </c>
      <c r="I9" s="1" t="s">
        <v>85</v>
      </c>
      <c r="J9" s="25" t="s">
        <v>7</v>
      </c>
      <c r="L9" s="23"/>
    </row>
    <row r="10" spans="1:12" ht="54" customHeight="1">
      <c r="A10" s="1" t="s">
        <v>34</v>
      </c>
      <c r="B10" s="63"/>
      <c r="C10" s="63"/>
      <c r="D10" s="23"/>
      <c r="E10" s="49" t="s">
        <v>94</v>
      </c>
      <c r="F10" s="1" t="s">
        <v>90</v>
      </c>
      <c r="G10" s="1" t="s">
        <v>92</v>
      </c>
      <c r="H10" s="1" t="s">
        <v>95</v>
      </c>
      <c r="I10" s="1" t="s">
        <v>96</v>
      </c>
      <c r="J10" s="25" t="s">
        <v>7</v>
      </c>
    </row>
    <row r="11" spans="1:12" ht="39.75" customHeight="1">
      <c r="A11" s="1" t="s">
        <v>78</v>
      </c>
      <c r="B11" s="63"/>
      <c r="C11" s="63"/>
      <c r="D11" s="23"/>
      <c r="E11" s="24" t="s">
        <v>97</v>
      </c>
      <c r="F11" s="23" t="s">
        <v>90</v>
      </c>
      <c r="G11" s="24" t="s">
        <v>100</v>
      </c>
      <c r="H11" s="24" t="s">
        <v>98</v>
      </c>
      <c r="I11" s="24" t="s">
        <v>99</v>
      </c>
      <c r="J11" s="50" t="s">
        <v>10</v>
      </c>
      <c r="K11" s="52" t="s">
        <v>101</v>
      </c>
      <c r="L11" s="23"/>
    </row>
    <row r="12" spans="1:12" ht="47.25" customHeight="1">
      <c r="A12" s="1" t="s">
        <v>102</v>
      </c>
      <c r="B12" s="63"/>
      <c r="C12" s="63"/>
      <c r="E12" s="1" t="s">
        <v>107</v>
      </c>
      <c r="F12" s="1" t="s">
        <v>90</v>
      </c>
      <c r="G12" s="48" t="s">
        <v>108</v>
      </c>
      <c r="H12" s="1" t="s">
        <v>95</v>
      </c>
      <c r="I12" s="1" t="s">
        <v>96</v>
      </c>
      <c r="J12" s="25" t="s">
        <v>7</v>
      </c>
      <c r="K12" s="1"/>
    </row>
    <row r="13" spans="1:12" ht="37.5" customHeight="1">
      <c r="A13" s="1" t="s">
        <v>103</v>
      </c>
      <c r="B13" s="63"/>
      <c r="C13" s="63"/>
      <c r="E13" s="1" t="s">
        <v>109</v>
      </c>
      <c r="F13" s="1" t="s">
        <v>90</v>
      </c>
      <c r="G13" s="48" t="s">
        <v>100</v>
      </c>
      <c r="H13" s="1" t="s">
        <v>110</v>
      </c>
      <c r="I13" s="1" t="s">
        <v>96</v>
      </c>
      <c r="J13" s="25" t="s">
        <v>7</v>
      </c>
      <c r="K13" s="1"/>
    </row>
    <row r="14" spans="1:12" ht="48.75" customHeight="1">
      <c r="A14" s="1" t="s">
        <v>104</v>
      </c>
      <c r="B14" s="63"/>
      <c r="C14" s="63"/>
      <c r="E14" s="48" t="s">
        <v>111</v>
      </c>
      <c r="F14" s="1" t="s">
        <v>90</v>
      </c>
      <c r="G14" s="48" t="s">
        <v>112</v>
      </c>
      <c r="H14" s="1" t="s">
        <v>113</v>
      </c>
      <c r="I14" s="1" t="s">
        <v>96</v>
      </c>
      <c r="J14" s="25" t="s">
        <v>7</v>
      </c>
      <c r="K14" s="1"/>
    </row>
    <row r="15" spans="1:12" ht="40.5" customHeight="1">
      <c r="A15" s="1" t="s">
        <v>105</v>
      </c>
      <c r="B15" s="63"/>
      <c r="C15" s="63"/>
      <c r="E15" s="48" t="s">
        <v>29</v>
      </c>
      <c r="F15" s="1" t="s">
        <v>90</v>
      </c>
      <c r="G15" s="48" t="s">
        <v>30</v>
      </c>
      <c r="H15" s="1" t="s">
        <v>31</v>
      </c>
      <c r="I15" s="1" t="s">
        <v>32</v>
      </c>
      <c r="J15" s="25" t="s">
        <v>7</v>
      </c>
    </row>
    <row r="16" spans="1:12" ht="42.75" customHeight="1">
      <c r="A16" s="1" t="s">
        <v>106</v>
      </c>
      <c r="B16" s="63"/>
      <c r="C16" s="63"/>
      <c r="E16" s="48" t="s">
        <v>114</v>
      </c>
      <c r="F16" s="52" t="s">
        <v>118</v>
      </c>
      <c r="G16" s="48" t="s">
        <v>115</v>
      </c>
      <c r="H16" s="48" t="s">
        <v>116</v>
      </c>
      <c r="I16" s="48" t="s">
        <v>117</v>
      </c>
      <c r="J16" s="50" t="s">
        <v>10</v>
      </c>
      <c r="K16" s="52" t="s">
        <v>101</v>
      </c>
    </row>
    <row r="17" spans="1:11">
      <c r="A17" s="1"/>
      <c r="B17" s="1"/>
      <c r="E17" s="1"/>
      <c r="F17" s="1"/>
      <c r="G17" s="1"/>
      <c r="H17" s="1"/>
      <c r="I17" s="1"/>
      <c r="J17" s="1"/>
      <c r="K17" s="1"/>
    </row>
    <row r="18" spans="1:11">
      <c r="A18" s="1"/>
      <c r="B18" s="1"/>
      <c r="E18" s="1"/>
      <c r="F18" s="1"/>
      <c r="G18" s="1"/>
      <c r="H18" s="1"/>
      <c r="I18" s="1"/>
      <c r="J18" s="1"/>
      <c r="K18" s="1"/>
    </row>
    <row r="19" spans="1:11">
      <c r="A19" s="1"/>
      <c r="B19" s="1"/>
    </row>
    <row r="20" spans="1:11">
      <c r="A20" s="1"/>
      <c r="B20" s="1"/>
    </row>
    <row r="21" spans="1:11">
      <c r="A21" s="1"/>
      <c r="B21" s="1"/>
    </row>
    <row r="22" spans="1:11">
      <c r="A22" s="1"/>
      <c r="B22" s="1"/>
    </row>
    <row r="23" spans="1:11">
      <c r="A23" s="1"/>
      <c r="B23" s="1"/>
    </row>
    <row r="24" spans="1:11">
      <c r="A24" s="1"/>
      <c r="B24" s="1"/>
    </row>
    <row r="25" spans="1:11">
      <c r="A25" s="1"/>
      <c r="B25" s="1"/>
    </row>
    <row r="26" spans="1:11">
      <c r="A26" s="1"/>
      <c r="B26" s="1"/>
    </row>
    <row r="27" spans="1:11">
      <c r="A27" s="1"/>
      <c r="B27" s="1"/>
    </row>
    <row r="28" spans="1:11">
      <c r="A28" s="1"/>
      <c r="B28" s="1"/>
    </row>
    <row r="29" spans="1:11">
      <c r="A29" s="1"/>
      <c r="B29" s="1"/>
    </row>
    <row r="30" spans="1:11">
      <c r="B30" s="1"/>
    </row>
    <row r="31" spans="1:11">
      <c r="B31" s="1"/>
    </row>
    <row r="32" spans="1:11">
      <c r="B32" s="1"/>
    </row>
    <row r="33" spans="2:2">
      <c r="B33" s="1"/>
    </row>
    <row r="34" spans="2:2">
      <c r="B34" s="1"/>
    </row>
    <row r="35" spans="2:2">
      <c r="B35" s="1"/>
    </row>
    <row r="36" spans="2:2">
      <c r="B36" s="1"/>
    </row>
    <row r="37" spans="2:2">
      <c r="B37" s="1"/>
    </row>
    <row r="38" spans="2:2">
      <c r="B38" s="1"/>
    </row>
    <row r="39" spans="2:2">
      <c r="B39" s="1"/>
    </row>
  </sheetData>
  <mergeCells count="9">
    <mergeCell ref="C9:C16"/>
    <mergeCell ref="B9:B16"/>
    <mergeCell ref="K1:L1"/>
    <mergeCell ref="A4:E4"/>
    <mergeCell ref="A5:E5"/>
    <mergeCell ref="A1:E1"/>
    <mergeCell ref="A2:E2"/>
    <mergeCell ref="F5:J5"/>
    <mergeCell ref="A3:E3"/>
  </mergeCells>
  <conditionalFormatting sqref="L2">
    <cfRule type="cellIs" dxfId="7" priority="1" operator="equal">
      <formula>"FAIL"</formula>
    </cfRule>
  </conditionalFormatting>
  <conditionalFormatting sqref="L2">
    <cfRule type="cellIs" dxfId="6" priority="2" operator="equal">
      <formula>"PASS"</formula>
    </cfRule>
  </conditionalFormatting>
  <conditionalFormatting sqref="L2">
    <cfRule type="cellIs" dxfId="5" priority="3" operator="equal">
      <formula>"WARNING"</formula>
    </cfRule>
  </conditionalFormatting>
  <conditionalFormatting sqref="L2">
    <cfRule type="containsBlanks" dxfId="4" priority="4">
      <formula>LEN(TRIM(L2))=0</formula>
    </cfRule>
  </conditionalFormatting>
  <conditionalFormatting sqref="L3">
    <cfRule type="cellIs" dxfId="3" priority="5" operator="equal">
      <formula>"FAIL"</formula>
    </cfRule>
  </conditionalFormatting>
  <conditionalFormatting sqref="L3">
    <cfRule type="cellIs" dxfId="2" priority="6" operator="equal">
      <formula>"PASS"</formula>
    </cfRule>
  </conditionalFormatting>
  <conditionalFormatting sqref="L3">
    <cfRule type="cellIs" dxfId="1" priority="7" operator="equal">
      <formula>"WARNING"</formula>
    </cfRule>
  </conditionalFormatting>
  <conditionalFormatting sqref="L3">
    <cfRule type="containsBlanks" dxfId="0" priority="8">
      <formula>LEN(TRIM(L3))=0</formula>
    </cfRule>
  </conditionalFormatting>
  <hyperlinks>
    <hyperlink ref="K11" r:id="rId1"/>
    <hyperlink ref="K16" r:id="rId2"/>
    <hyperlink ref="F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4"/>
  <sheetViews>
    <sheetView topLeftCell="A10" workbookViewId="0">
      <selection activeCell="C8" sqref="C8:G8"/>
    </sheetView>
  </sheetViews>
  <sheetFormatPr defaultRowHeight="15"/>
  <cols>
    <col min="2" max="2" width="22" customWidth="1"/>
    <col min="3" max="3" width="25" customWidth="1"/>
    <col min="4" max="4" width="22.5703125" customWidth="1"/>
    <col min="5" max="5" width="16.28515625" customWidth="1"/>
    <col min="6" max="6" width="15.85546875" customWidth="1"/>
    <col min="7" max="7" width="14" customWidth="1"/>
    <col min="10" max="10" width="12.28515625" customWidth="1"/>
    <col min="11" max="11" width="17.5703125" customWidth="1"/>
  </cols>
  <sheetData>
    <row r="2" spans="2:11" ht="15.75" thickBot="1"/>
    <row r="3" spans="2:11" ht="32.25" thickBot="1">
      <c r="B3" s="65" t="s">
        <v>36</v>
      </c>
      <c r="C3" s="65"/>
      <c r="D3" s="65"/>
      <c r="E3" s="65"/>
      <c r="F3" s="65"/>
      <c r="G3" s="65"/>
    </row>
    <row r="4" spans="2:11" ht="15.75" thickBot="1">
      <c r="B4" s="26" t="s">
        <v>37</v>
      </c>
      <c r="C4" s="66" t="s">
        <v>75</v>
      </c>
      <c r="D4" s="66"/>
      <c r="E4" s="66"/>
      <c r="F4" s="66"/>
      <c r="G4" s="66"/>
    </row>
    <row r="5" spans="2:11" ht="15.75" thickBot="1">
      <c r="B5" s="27" t="s">
        <v>38</v>
      </c>
      <c r="C5" s="66" t="s">
        <v>76</v>
      </c>
      <c r="D5" s="66"/>
      <c r="E5" s="66"/>
      <c r="F5" s="66"/>
      <c r="G5" s="66"/>
      <c r="J5" s="41" t="s">
        <v>50</v>
      </c>
      <c r="K5" s="41" t="s">
        <v>25</v>
      </c>
    </row>
    <row r="6" spans="2:11" ht="15.75" thickBot="1">
      <c r="B6" s="26" t="s">
        <v>39</v>
      </c>
      <c r="C6" s="66"/>
      <c r="D6" s="66"/>
      <c r="E6" s="66"/>
      <c r="F6" s="66"/>
      <c r="G6" s="66"/>
      <c r="J6" s="42">
        <f>D14</f>
        <v>54</v>
      </c>
      <c r="K6" s="42" t="s">
        <v>7</v>
      </c>
    </row>
    <row r="7" spans="2:11" ht="15.75" thickBot="1">
      <c r="B7" s="26" t="s">
        <v>40</v>
      </c>
      <c r="C7" s="66" t="s">
        <v>77</v>
      </c>
      <c r="D7" s="66"/>
      <c r="E7" s="66"/>
      <c r="F7" s="66"/>
      <c r="G7" s="66"/>
      <c r="J7" s="42">
        <f>E14</f>
        <v>8</v>
      </c>
      <c r="K7" s="42" t="s">
        <v>10</v>
      </c>
    </row>
    <row r="8" spans="2:11" ht="15.75" thickBot="1">
      <c r="B8" s="26" t="s">
        <v>41</v>
      </c>
      <c r="C8" s="66" t="s">
        <v>77</v>
      </c>
      <c r="D8" s="66"/>
      <c r="E8" s="66"/>
      <c r="F8" s="66"/>
      <c r="G8" s="66"/>
      <c r="J8" s="42">
        <f>F14</f>
        <v>0</v>
      </c>
      <c r="K8" s="42" t="s">
        <v>46</v>
      </c>
    </row>
    <row r="9" spans="2:11" ht="15.75" thickBot="1">
      <c r="B9" s="26" t="s">
        <v>42</v>
      </c>
      <c r="C9" s="66" t="s">
        <v>43</v>
      </c>
      <c r="D9" s="66"/>
      <c r="E9" s="66"/>
      <c r="F9" s="66"/>
      <c r="G9" s="66"/>
      <c r="J9" s="42">
        <f>G14</f>
        <v>0</v>
      </c>
      <c r="K9" s="42" t="s">
        <v>51</v>
      </c>
    </row>
    <row r="10" spans="2:11" ht="15.75" thickBot="1">
      <c r="B10" s="67" t="s">
        <v>44</v>
      </c>
      <c r="C10" s="67"/>
      <c r="D10" s="67"/>
      <c r="E10" s="67"/>
      <c r="F10" s="67"/>
      <c r="G10" s="67"/>
    </row>
    <row r="11" spans="2:11" ht="15.75" thickBot="1">
      <c r="B11" s="67"/>
      <c r="C11" s="67"/>
      <c r="D11" s="67"/>
      <c r="E11" s="67"/>
      <c r="F11" s="67"/>
      <c r="G11" s="67"/>
    </row>
    <row r="12" spans="2:11" ht="15.75">
      <c r="B12" s="28" t="s">
        <v>45</v>
      </c>
      <c r="C12" s="29" t="s">
        <v>7</v>
      </c>
      <c r="D12" s="29" t="s">
        <v>10</v>
      </c>
      <c r="E12" s="29" t="s">
        <v>46</v>
      </c>
      <c r="F12" s="29" t="s">
        <v>47</v>
      </c>
      <c r="G12" s="30" t="s">
        <v>48</v>
      </c>
    </row>
    <row r="13" spans="2:11">
      <c r="B13" s="31"/>
      <c r="C13" s="32">
        <f>[1]TestCase!M1</f>
        <v>0</v>
      </c>
      <c r="D13" s="33">
        <f>[1]TestCase!M2</f>
        <v>54</v>
      </c>
      <c r="E13" s="34">
        <f>[1]TestCase!M3</f>
        <v>8</v>
      </c>
      <c r="F13" s="35">
        <f>[1]TestCase!M4</f>
        <v>0</v>
      </c>
      <c r="G13" s="36">
        <f>[1]TestCase!M5</f>
        <v>0</v>
      </c>
    </row>
    <row r="14" spans="2:11" ht="19.5" thickBot="1">
      <c r="B14" s="37" t="s">
        <v>49</v>
      </c>
      <c r="C14" s="38">
        <f>SUM(C13)</f>
        <v>0</v>
      </c>
      <c r="D14" s="39">
        <f>SUM(D13)</f>
        <v>54</v>
      </c>
      <c r="E14" s="38">
        <f>SUM(E13)</f>
        <v>8</v>
      </c>
      <c r="F14" s="38">
        <f>SUM(F13)</f>
        <v>0</v>
      </c>
      <c r="G14" s="40">
        <f>SUM(G13)</f>
        <v>0</v>
      </c>
    </row>
    <row r="16" spans="2:11" ht="15.75" thickBot="1"/>
    <row r="17" spans="2:7" ht="15.75" thickBot="1">
      <c r="B17" s="68" t="s">
        <v>52</v>
      </c>
      <c r="C17" s="68"/>
      <c r="D17" s="68"/>
      <c r="E17" s="68"/>
      <c r="F17" s="68"/>
      <c r="G17" s="68"/>
    </row>
    <row r="18" spans="2:7" ht="15.75" thickBot="1">
      <c r="B18" s="69" t="s">
        <v>53</v>
      </c>
      <c r="C18" s="69"/>
      <c r="D18" s="69"/>
      <c r="E18" s="43"/>
      <c r="F18" s="43" t="s">
        <v>54</v>
      </c>
      <c r="G18" s="43" t="s">
        <v>55</v>
      </c>
    </row>
    <row r="19" spans="2:7" ht="15.75" thickBot="1">
      <c r="B19" s="64" t="s">
        <v>56</v>
      </c>
      <c r="C19" s="64"/>
      <c r="D19" s="64"/>
      <c r="E19" s="44"/>
      <c r="F19" s="44" t="s">
        <v>14</v>
      </c>
      <c r="G19" s="44" t="s">
        <v>14</v>
      </c>
    </row>
    <row r="20" spans="2:7" ht="15.75" thickBot="1">
      <c r="B20" s="64" t="s">
        <v>57</v>
      </c>
      <c r="C20" s="64"/>
      <c r="D20" s="64"/>
      <c r="E20" s="44"/>
      <c r="F20" s="44" t="s">
        <v>14</v>
      </c>
      <c r="G20" s="44" t="s">
        <v>14</v>
      </c>
    </row>
    <row r="22" spans="2:7" ht="15.75" thickBot="1"/>
    <row r="23" spans="2:7" ht="15.75" thickBot="1">
      <c r="B23" s="70"/>
      <c r="C23" s="71" t="s">
        <v>58</v>
      </c>
      <c r="D23" s="72" t="s">
        <v>59</v>
      </c>
      <c r="E23" s="72"/>
      <c r="F23" s="72"/>
      <c r="G23" s="72"/>
    </row>
    <row r="24" spans="2:7" ht="15.75" thickBot="1">
      <c r="B24" s="70"/>
      <c r="C24" s="70"/>
      <c r="D24" s="72"/>
      <c r="E24" s="72"/>
      <c r="F24" s="72"/>
      <c r="G24" s="72"/>
    </row>
    <row r="25" spans="2:7" ht="15.75" thickBot="1">
      <c r="B25" s="70"/>
      <c r="C25" s="70"/>
      <c r="D25" s="72"/>
      <c r="E25" s="72"/>
      <c r="F25" s="72"/>
      <c r="G25" s="72"/>
    </row>
    <row r="26" spans="2:7" ht="15.75" thickBot="1">
      <c r="B26" s="70"/>
      <c r="C26" s="70"/>
      <c r="D26" s="72"/>
      <c r="E26" s="72"/>
      <c r="F26" s="72"/>
      <c r="G26" s="72"/>
    </row>
    <row r="27" spans="2:7" ht="15.75" thickBot="1">
      <c r="B27" s="73" t="s">
        <v>60</v>
      </c>
      <c r="C27" s="74" t="s">
        <v>61</v>
      </c>
      <c r="D27" s="75" t="s">
        <v>62</v>
      </c>
      <c r="E27" s="75"/>
      <c r="F27" s="75"/>
      <c r="G27" s="75"/>
    </row>
    <row r="28" spans="2:7" ht="15.75" thickBot="1">
      <c r="B28" s="73"/>
      <c r="C28" s="73"/>
      <c r="D28" s="75"/>
      <c r="E28" s="75"/>
      <c r="F28" s="75"/>
      <c r="G28" s="75"/>
    </row>
    <row r="29" spans="2:7" ht="15.75" thickBot="1">
      <c r="B29" s="73"/>
      <c r="C29" s="73"/>
      <c r="D29" s="75"/>
      <c r="E29" s="75"/>
      <c r="F29" s="75"/>
      <c r="G29" s="75"/>
    </row>
    <row r="30" spans="2:7" ht="15.75" thickBot="1">
      <c r="B30" s="73"/>
      <c r="C30" s="73"/>
      <c r="D30" s="75"/>
      <c r="E30" s="75"/>
      <c r="F30" s="75"/>
      <c r="G30" s="75"/>
    </row>
    <row r="31" spans="2:7" ht="15.75" thickBot="1">
      <c r="B31" s="73" t="s">
        <v>60</v>
      </c>
      <c r="C31" s="74" t="s">
        <v>63</v>
      </c>
      <c r="D31" s="75" t="s">
        <v>64</v>
      </c>
      <c r="E31" s="75"/>
      <c r="F31" s="75"/>
      <c r="G31" s="75"/>
    </row>
    <row r="32" spans="2:7" ht="15.75" thickBot="1">
      <c r="B32" s="73"/>
      <c r="C32" s="73"/>
      <c r="D32" s="75"/>
      <c r="E32" s="75"/>
      <c r="F32" s="75"/>
      <c r="G32" s="75"/>
    </row>
    <row r="33" spans="2:7" ht="15.75" thickBot="1">
      <c r="B33" s="73"/>
      <c r="C33" s="73"/>
      <c r="D33" s="75"/>
      <c r="E33" s="75"/>
      <c r="F33" s="75"/>
      <c r="G33" s="75"/>
    </row>
    <row r="34" spans="2:7" ht="15.75" thickBot="1">
      <c r="B34" s="73"/>
      <c r="C34" s="73"/>
      <c r="D34" s="75"/>
      <c r="E34" s="75"/>
      <c r="F34" s="75"/>
      <c r="G34" s="75"/>
    </row>
    <row r="35" spans="2:7" ht="15.75" thickBot="1">
      <c r="B35" s="73" t="s">
        <v>60</v>
      </c>
      <c r="C35" s="74" t="s">
        <v>65</v>
      </c>
      <c r="D35" s="75" t="s">
        <v>66</v>
      </c>
      <c r="E35" s="75"/>
      <c r="F35" s="75"/>
      <c r="G35" s="75"/>
    </row>
    <row r="36" spans="2:7" ht="15.75" thickBot="1">
      <c r="B36" s="73"/>
      <c r="C36" s="73"/>
      <c r="D36" s="75"/>
      <c r="E36" s="75"/>
      <c r="F36" s="75"/>
      <c r="G36" s="75"/>
    </row>
    <row r="37" spans="2:7" ht="15.75" thickBot="1">
      <c r="B37" s="73"/>
      <c r="C37" s="73"/>
      <c r="D37" s="75"/>
      <c r="E37" s="75"/>
      <c r="F37" s="75"/>
      <c r="G37" s="75"/>
    </row>
    <row r="38" spans="2:7" ht="15.75" thickBot="1">
      <c r="B38" s="73"/>
      <c r="C38" s="73"/>
      <c r="D38" s="75"/>
      <c r="E38" s="75"/>
      <c r="F38" s="75"/>
      <c r="G38" s="75"/>
    </row>
    <row r="39" spans="2:7" ht="15.75" thickBot="1">
      <c r="B39" s="73" t="s">
        <v>60</v>
      </c>
      <c r="C39" s="74" t="s">
        <v>67</v>
      </c>
      <c r="D39" s="75" t="s">
        <v>68</v>
      </c>
      <c r="E39" s="75"/>
      <c r="F39" s="75"/>
      <c r="G39" s="75"/>
    </row>
    <row r="40" spans="2:7" ht="15.75" thickBot="1">
      <c r="B40" s="73"/>
      <c r="C40" s="73"/>
      <c r="D40" s="75"/>
      <c r="E40" s="75"/>
      <c r="F40" s="75"/>
      <c r="G40" s="75"/>
    </row>
    <row r="41" spans="2:7" ht="15.75" thickBot="1">
      <c r="B41" s="73"/>
      <c r="C41" s="73"/>
      <c r="D41" s="75"/>
      <c r="E41" s="75"/>
      <c r="F41" s="75"/>
      <c r="G41" s="75"/>
    </row>
    <row r="42" spans="2:7" ht="15.75" thickBot="1">
      <c r="B42" s="73"/>
      <c r="C42" s="73"/>
      <c r="D42" s="75"/>
      <c r="E42" s="75"/>
      <c r="F42" s="75"/>
      <c r="G42" s="75"/>
    </row>
    <row r="43" spans="2:7" ht="15.75" thickBot="1">
      <c r="B43" s="73" t="s">
        <v>60</v>
      </c>
      <c r="C43" s="76" t="s">
        <v>69</v>
      </c>
      <c r="D43" s="75" t="s">
        <v>70</v>
      </c>
      <c r="E43" s="75"/>
      <c r="F43" s="75"/>
      <c r="G43" s="75"/>
    </row>
    <row r="44" spans="2:7" ht="15.75" thickBot="1">
      <c r="B44" s="73"/>
      <c r="C44" s="73"/>
      <c r="D44" s="75"/>
      <c r="E44" s="75"/>
      <c r="F44" s="75"/>
      <c r="G44" s="75"/>
    </row>
    <row r="45" spans="2:7" ht="15.75" thickBot="1">
      <c r="B45" s="73"/>
      <c r="C45" s="73"/>
      <c r="D45" s="75"/>
      <c r="E45" s="75"/>
      <c r="F45" s="75"/>
      <c r="G45" s="75"/>
    </row>
    <row r="46" spans="2:7" ht="15.75" thickBot="1">
      <c r="B46" s="73"/>
      <c r="C46" s="73"/>
      <c r="D46" s="75"/>
      <c r="E46" s="75"/>
      <c r="F46" s="75"/>
      <c r="G46" s="75"/>
    </row>
    <row r="47" spans="2:7" ht="15.75" thickBot="1">
      <c r="B47" s="73" t="s">
        <v>60</v>
      </c>
      <c r="C47" s="76" t="s">
        <v>71</v>
      </c>
      <c r="D47" s="75" t="s">
        <v>72</v>
      </c>
      <c r="E47" s="75"/>
      <c r="F47" s="75"/>
      <c r="G47" s="75"/>
    </row>
    <row r="48" spans="2:7" ht="15.75" thickBot="1">
      <c r="B48" s="73"/>
      <c r="C48" s="73"/>
      <c r="D48" s="75"/>
      <c r="E48" s="75"/>
      <c r="F48" s="75"/>
      <c r="G48" s="75"/>
    </row>
    <row r="49" spans="2:7" ht="15.75" thickBot="1">
      <c r="B49" s="73"/>
      <c r="C49" s="73"/>
      <c r="D49" s="75"/>
      <c r="E49" s="75"/>
      <c r="F49" s="75"/>
      <c r="G49" s="75"/>
    </row>
    <row r="50" spans="2:7" ht="15.75" thickBot="1">
      <c r="B50" s="73"/>
      <c r="C50" s="73"/>
      <c r="D50" s="75"/>
      <c r="E50" s="75"/>
      <c r="F50" s="75"/>
      <c r="G50" s="75"/>
    </row>
    <row r="51" spans="2:7" ht="15.75" thickBot="1">
      <c r="B51" s="73" t="s">
        <v>60</v>
      </c>
      <c r="C51" s="76" t="s">
        <v>73</v>
      </c>
      <c r="D51" s="75" t="s">
        <v>74</v>
      </c>
      <c r="E51" s="75"/>
      <c r="F51" s="75"/>
      <c r="G51" s="75"/>
    </row>
    <row r="52" spans="2:7" ht="15.75" thickBot="1">
      <c r="B52" s="73"/>
      <c r="C52" s="73"/>
      <c r="D52" s="75"/>
      <c r="E52" s="75"/>
      <c r="F52" s="75"/>
      <c r="G52" s="75"/>
    </row>
    <row r="53" spans="2:7" ht="15.75" thickBot="1">
      <c r="B53" s="73"/>
      <c r="C53" s="73"/>
      <c r="D53" s="75"/>
      <c r="E53" s="75"/>
      <c r="F53" s="75"/>
      <c r="G53" s="75"/>
    </row>
    <row r="54" spans="2:7" ht="15.75" thickBot="1">
      <c r="B54" s="73"/>
      <c r="C54" s="73"/>
      <c r="D54" s="75"/>
      <c r="E54" s="75"/>
      <c r="F54" s="75"/>
      <c r="G54" s="75"/>
    </row>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0:D20"/>
    <mergeCell ref="B3:G3"/>
    <mergeCell ref="C4:G4"/>
    <mergeCell ref="C5:G5"/>
    <mergeCell ref="C6:G6"/>
    <mergeCell ref="C7:G7"/>
    <mergeCell ref="C8:G8"/>
    <mergeCell ref="C9:G9"/>
    <mergeCell ref="B10:G11"/>
    <mergeCell ref="B17:G17"/>
    <mergeCell ref="B18:D18"/>
    <mergeCell ref="B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2023-08-06T16:37:51Z</dcterms:modified>
</cp:coreProperties>
</file>